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zvcze-my.sharepoint.com/personal/lukas_svatek_mzv_gov_cz/Documents/Desktop/Pracovni/2_informace o ZRS/superfinal/"/>
    </mc:Choice>
  </mc:AlternateContent>
  <xr:revisionPtr revIDLastSave="24" documentId="11_37EEE108509C1E81567B1D1981216F3E0EF0803D" xr6:coauthVersionLast="47" xr6:coauthVersionMax="47" xr10:uidLastSave="{AF01D001-9722-4EB0-AC70-C86FEE3ABEE7}"/>
  <bookViews>
    <workbookView xWindow="-120" yWindow="-120" windowWidth="38640" windowHeight="21240" firstSheet="1" activeTab="1" xr2:uid="{00000000-000D-0000-FFFF-FFFF00000000}"/>
  </bookViews>
  <sheets>
    <sheet name="ZRS ČR 2021" sheetId="1" state="hidden" r:id="rId1"/>
    <sheet name="ZRS ČR 2024" sheetId="7" r:id="rId2"/>
  </sheets>
  <definedNames>
    <definedName name="_xlnm._FilterDatabase" localSheetId="0" hidden="1">'ZRS ČR 2021'!$A$2:$F$99</definedName>
    <definedName name="_xlnm._FilterDatabase" localSheetId="1" hidden="1">'ZRS ČR 2024'!$A$2:$F$187</definedName>
    <definedName name="_xlnm.Print_Titles" localSheetId="0">'ZRS ČR 2021'!$2:$2</definedName>
    <definedName name="_xlnm.Print_Titles" localSheetId="1">'ZRS ČR 2024'!$2:$2</definedName>
    <definedName name="_xlnm.Print_Area" localSheetId="0">'ZRS ČR 2021'!$A$1:$F$116</definedName>
    <definedName name="_xlnm.Print_Area" localSheetId="1">'ZRS ČR 2024'!$A$1:$F$204</definedName>
    <definedName name="Z_D62BB63E_D600_469A_AA46_7A0D80065184_.wvu.Cols" localSheetId="0" hidden="1">'ZRS ČR 2021'!#REF!,'ZRS ČR 2021'!#REF!</definedName>
    <definedName name="Z_D62BB63E_D600_469A_AA46_7A0D80065184_.wvu.Cols" localSheetId="1" hidden="1">'ZRS ČR 2024'!#REF!,'ZRS ČR 2024'!#REF!</definedName>
    <definedName name="Z_D62BB63E_D600_469A_AA46_7A0D80065184_.wvu.FilterData" localSheetId="0" hidden="1">'ZRS ČR 2021'!$A$2:$M$111</definedName>
    <definedName name="Z_D62BB63E_D600_469A_AA46_7A0D80065184_.wvu.FilterData" localSheetId="1" hidden="1">'ZRS ČR 2024'!$A$2:$M$199</definedName>
    <definedName name="Z_D62BB63E_D600_469A_AA46_7A0D80065184_.wvu.PrintArea" localSheetId="0" hidden="1">'ZRS ČR 2021'!$A$1:$F$63</definedName>
    <definedName name="Z_D62BB63E_D600_469A_AA46_7A0D80065184_.wvu.PrintArea" localSheetId="1" hidden="1">'ZRS ČR 2024'!$A$1:$F$117</definedName>
    <definedName name="Z_D62BB63E_D600_469A_AA46_7A0D80065184_.wvu.PrintTitles" localSheetId="0" hidden="1">'ZRS ČR 2021'!$2:$2</definedName>
    <definedName name="Z_D62BB63E_D600_469A_AA46_7A0D80065184_.wvu.PrintTitles" localSheetId="1" hidden="1">'ZRS ČR 2024'!$2:$2</definedName>
    <definedName name="Z_D62BB63E_D600_469A_AA46_7A0D80065184_.wvu.Rows" localSheetId="0" hidden="1">'ZRS ČR 2021'!#REF!,'ZRS ČR 2021'!#REF!</definedName>
    <definedName name="Z_D62BB63E_D600_469A_AA46_7A0D80065184_.wvu.Rows" localSheetId="1" hidden="1">'ZRS ČR 2024'!#REF!,'ZRS ČR 2024'!#REF!</definedName>
  </definedNames>
  <calcPr calcId="191029"/>
  <customWorkbookViews>
    <customWorkbookView name="Havlickova Veronika – osobní zobrazení" guid="{D62BB63E-D600-469A-AA46-7A0D80065184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7" i="7" l="1"/>
  <c r="E68" i="7" l="1"/>
  <c r="E62" i="7"/>
  <c r="E56" i="7"/>
  <c r="E43" i="7"/>
  <c r="E28" i="7"/>
  <c r="E17" i="7"/>
  <c r="E87" i="7"/>
  <c r="E89" i="7"/>
  <c r="E80" i="7"/>
  <c r="E82" i="7" s="1"/>
  <c r="E172" i="7"/>
  <c r="E132" i="7"/>
  <c r="E116" i="7"/>
  <c r="E106" i="7"/>
  <c r="E146" i="7"/>
  <c r="E148" i="7"/>
  <c r="E154" i="7"/>
  <c r="E186" i="7"/>
  <c r="E179" i="7"/>
  <c r="F182" i="7"/>
  <c r="F183" i="7"/>
  <c r="F178" i="7"/>
  <c r="F27" i="7"/>
  <c r="F76" i="7"/>
  <c r="F77" i="7"/>
  <c r="F78" i="7"/>
  <c r="F85" i="7"/>
  <c r="F86" i="7"/>
  <c r="F128" i="7"/>
  <c r="F129" i="7"/>
  <c r="F130" i="7"/>
  <c r="F131" i="7"/>
  <c r="F53" i="7"/>
  <c r="F54" i="7"/>
  <c r="F13" i="7"/>
  <c r="F14" i="7"/>
  <c r="F15" i="7"/>
  <c r="F186" i="7"/>
  <c r="F180" i="7"/>
  <c r="F181" i="7"/>
  <c r="F184" i="7"/>
  <c r="F185" i="7"/>
  <c r="F91" i="7"/>
  <c r="F90" i="7"/>
  <c r="F79" i="7"/>
  <c r="F72" i="7"/>
  <c r="F73" i="7"/>
  <c r="F74" i="7"/>
  <c r="F75" i="7"/>
  <c r="F69" i="7"/>
  <c r="F80" i="7"/>
  <c r="F82" i="7"/>
  <c r="F133" i="7"/>
  <c r="F134" i="7"/>
  <c r="F147" i="7"/>
  <c r="F179" i="7"/>
  <c r="F173" i="7"/>
  <c r="F176" i="7"/>
  <c r="F161" i="7"/>
  <c r="F162" i="7"/>
  <c r="F163" i="7"/>
  <c r="F164" i="7"/>
  <c r="F165" i="7"/>
  <c r="F166" i="7"/>
  <c r="F167" i="7"/>
  <c r="F168" i="7"/>
  <c r="F169" i="7"/>
  <c r="F170" i="7"/>
  <c r="F171" i="7"/>
  <c r="F138" i="7"/>
  <c r="F139" i="7"/>
  <c r="F140" i="7"/>
  <c r="F141" i="7"/>
  <c r="F142" i="7"/>
  <c r="F143" i="7"/>
  <c r="F144" i="7"/>
  <c r="F145" i="7"/>
  <c r="F120" i="7"/>
  <c r="F121" i="7"/>
  <c r="F122" i="7"/>
  <c r="F123" i="7"/>
  <c r="F124" i="7"/>
  <c r="F125" i="7"/>
  <c r="F126" i="7"/>
  <c r="F127" i="7"/>
  <c r="F110" i="7"/>
  <c r="F111" i="7"/>
  <c r="F112" i="7"/>
  <c r="F113" i="7"/>
  <c r="F114" i="7"/>
  <c r="F115" i="7"/>
  <c r="F97" i="7"/>
  <c r="F98" i="7"/>
  <c r="F99" i="7"/>
  <c r="F100" i="7"/>
  <c r="F101" i="7"/>
  <c r="F102" i="7"/>
  <c r="F103" i="7"/>
  <c r="F104" i="7"/>
  <c r="F105" i="7"/>
  <c r="F65" i="7"/>
  <c r="F66" i="7"/>
  <c r="F67" i="7"/>
  <c r="F60" i="7"/>
  <c r="F61" i="7"/>
  <c r="F59" i="7"/>
  <c r="F50" i="7"/>
  <c r="F51" i="7"/>
  <c r="F52" i="7"/>
  <c r="F46" i="7"/>
  <c r="F47" i="7"/>
  <c r="F48" i="7"/>
  <c r="F49" i="7"/>
  <c r="F55" i="7"/>
  <c r="F35" i="7"/>
  <c r="F31" i="7"/>
  <c r="F32" i="7"/>
  <c r="F33" i="7"/>
  <c r="F34" i="7"/>
  <c r="F36" i="7"/>
  <c r="F37" i="7"/>
  <c r="F38" i="7"/>
  <c r="F39" i="7"/>
  <c r="F40" i="7"/>
  <c r="F41" i="7"/>
  <c r="F42" i="7"/>
  <c r="F20" i="7"/>
  <c r="F21" i="7"/>
  <c r="F22" i="7"/>
  <c r="F23" i="7"/>
  <c r="F24" i="7"/>
  <c r="F25" i="7"/>
  <c r="F26" i="7"/>
  <c r="F9" i="7"/>
  <c r="F10" i="7"/>
  <c r="F11" i="7"/>
  <c r="F12" i="7"/>
  <c r="F16" i="7"/>
  <c r="F6" i="7"/>
  <c r="F7" i="7"/>
  <c r="F8" i="7"/>
  <c r="F152" i="7"/>
  <c r="F87" i="7"/>
  <c r="F154" i="7"/>
  <c r="F160" i="7"/>
  <c r="F172" i="7"/>
  <c r="F175" i="7"/>
  <c r="F177" i="7"/>
  <c r="E69" i="1"/>
  <c r="F83" i="1"/>
  <c r="E93" i="1"/>
  <c r="E82" i="1"/>
  <c r="E75" i="1"/>
  <c r="E62" i="1"/>
  <c r="E56" i="1"/>
  <c r="E50" i="1"/>
  <c r="E8" i="1"/>
  <c r="E13" i="1"/>
  <c r="E18" i="1"/>
  <c r="E23" i="1"/>
  <c r="E28" i="1"/>
  <c r="E33" i="1"/>
  <c r="E38" i="1"/>
  <c r="F93" i="1"/>
  <c r="F90" i="1"/>
  <c r="F91" i="1"/>
  <c r="F92" i="1"/>
  <c r="F96" i="1"/>
  <c r="F97" i="1"/>
  <c r="F37" i="1"/>
  <c r="F31" i="1"/>
  <c r="F38" i="1"/>
  <c r="F32" i="1"/>
  <c r="F82" i="1"/>
  <c r="E77" i="1"/>
  <c r="E85" i="1"/>
  <c r="E87" i="1"/>
  <c r="E98" i="1"/>
  <c r="E99" i="1"/>
  <c r="E134" i="7" l="1"/>
  <c r="E70" i="7"/>
  <c r="E91" i="7" s="1"/>
  <c r="E157" i="7" s="1"/>
</calcChain>
</file>

<file path=xl/sharedStrings.xml><?xml version="1.0" encoding="utf-8"?>
<sst xmlns="http://schemas.openxmlformats.org/spreadsheetml/2006/main" count="596" uniqueCount="284">
  <si>
    <t>Realizátor</t>
  </si>
  <si>
    <t>Podpora trojstranných projektů českých subjektů</t>
  </si>
  <si>
    <t>CELKEM ZRS V GESCI ČRA PO PROVEDENÍ ROZPOČTOVÝCH OPATŘENÍ A ZOHLEDNĚNÍ NÁROKŮ Z NESPOTŘEBOVANÝCH VÝDAJŮ</t>
  </si>
  <si>
    <t>Ukrajina</t>
  </si>
  <si>
    <t>ČR</t>
  </si>
  <si>
    <t>Podpora rozvojových aktivit krajů a obcí v prioritních zemích ZRS ČR</t>
  </si>
  <si>
    <t>Ostatní provozní výdaje na chod ČRA</t>
  </si>
  <si>
    <t>Skutečné čerpání</t>
  </si>
  <si>
    <t>(neaplikovatelné)</t>
  </si>
  <si>
    <t>Celkem témata rozvojové spolupráce v gesci ČRA realizovaná jinými subjekty veřejné správy ČR - RO z ČRA na subjekty veřejné správy</t>
  </si>
  <si>
    <t>TÉMATA ROZVOJOVÉ SPOLUPRÁCE V GESCI ČRA</t>
  </si>
  <si>
    <t>DALŠÍ ROZVOJOVÉ AKTIVITY V GESCI ČRA</t>
  </si>
  <si>
    <t xml:space="preserve">DOTAČNÍ PROGRAMY V GESCI ČRA </t>
  </si>
  <si>
    <t>CELKEM podpora trojstranných projektů českých subjektů</t>
  </si>
  <si>
    <t>CELKEM ZRS V GESCI ČRA včetně rozpočtových opatření a nároků z nespotřebovaných výdajů ČRA</t>
  </si>
  <si>
    <t xml:space="preserve">CELKEM TÉMATA ROZVOJOVÉ SPOLUPRÁCE V GESCI ČRA po zohlednění rozpočtových opatření </t>
  </si>
  <si>
    <t>Celkem témata rozvojové spolupráce v gesci ČRA po zohlednění rozpočtových opatření na resorty</t>
  </si>
  <si>
    <t>Region / země</t>
  </si>
  <si>
    <t>Etiopie</t>
  </si>
  <si>
    <t>Kambodža</t>
  </si>
  <si>
    <t>Bosna a Hercegovina</t>
  </si>
  <si>
    <t>Zambie</t>
  </si>
  <si>
    <t>Moldavsko</t>
  </si>
  <si>
    <t>Gruzie</t>
  </si>
  <si>
    <t>CELKEM DALŠÍ ROZVOJOVÉ AKTIVITY V GESCI ČRA</t>
  </si>
  <si>
    <t xml:space="preserve">CELKEM administrativní náklady ČRA </t>
  </si>
  <si>
    <t>CELKEM Bosna a Hercegovina</t>
  </si>
  <si>
    <t>CELKEM Etiopie</t>
  </si>
  <si>
    <t>CELKEM Moldavsko</t>
  </si>
  <si>
    <t>CELKEM Gruzie</t>
  </si>
  <si>
    <t>CELKEM Kambodža</t>
  </si>
  <si>
    <t>CELKEM Zambie</t>
  </si>
  <si>
    <t>CELKEM Ukrajina</t>
  </si>
  <si>
    <t>Výdaje za platy, ostatní platby za provedenou práci a pojistné ČRA</t>
  </si>
  <si>
    <t>CELKEM TÉMATA ROZVOJOVÉ SPOLUPRÁCE A DALŠÍ ROZVOJOVÉ AKTIVITY V GESCI ČRA bez rozpočtových opatření</t>
  </si>
  <si>
    <t>CELKEM podpora rozvojových aktivit krajů a obcí v prioritních zemích ZRS ČR</t>
  </si>
  <si>
    <r>
      <t xml:space="preserve">Nároky z nespotřebovaných výdajů </t>
    </r>
    <r>
      <rPr>
        <sz val="9"/>
        <rFont val="Arial"/>
        <family val="2"/>
      </rPr>
      <t>(u MZV a ČRA kumulované, u ostatních resortů pouze za 2017)</t>
    </r>
  </si>
  <si>
    <t xml:space="preserve"> </t>
  </si>
  <si>
    <t>Tematická priorita / Sektor</t>
  </si>
  <si>
    <t xml:space="preserve">Rozpočtová opatření mezi ČRA a MZV </t>
  </si>
  <si>
    <t>Název realizace / projektu</t>
  </si>
  <si>
    <t>Globální rozvojové vzdělávání a osvěta veřejnosti</t>
  </si>
  <si>
    <t xml:space="preserve">CELKEM globální rozvojové vzdělávání a osvěta veřejnosti </t>
  </si>
  <si>
    <t>Posilování kapacit platforem nestátních subjektů pro rozvojovou spolupráci</t>
  </si>
  <si>
    <t>CELKEM posilování kapacit platforem nestátních subjektů pro rozvojovou spolupráci</t>
  </si>
  <si>
    <t>Program B2B v ZRS</t>
  </si>
  <si>
    <t>Další činnosti spojené s řízením, monitoringem, kontrolou a prezentací ZRS</t>
  </si>
  <si>
    <t>Rozpočtová opatření z ČRA na subjekty veřejné správy v rámci realizace projektů ZRS</t>
  </si>
  <si>
    <t>CELKEM rozpočtová opatření z ČRA na subjekty veřejné správy v rámci realizace projektů ZRS</t>
  </si>
  <si>
    <t>CELKEM Program B2B v ZRS</t>
  </si>
  <si>
    <t>Administrativní náklady ČRA</t>
  </si>
  <si>
    <t>Příloha č. 2 - Využité finanční prostředky na ZRS ČR v roce 2022 dle usnesení vlády č. 535/2021 v gesci gesci ČRA</t>
  </si>
  <si>
    <t>Česká geologická služba</t>
  </si>
  <si>
    <t>ČRA</t>
  </si>
  <si>
    <t>Mendelova univerzita v Brně</t>
  </si>
  <si>
    <t>Kompilace geologické a hydrogeologické mapy Etiopie v měřítku 1:1 000 000</t>
  </si>
  <si>
    <t>DEKONTA, a.s.</t>
  </si>
  <si>
    <t>Generální ředitelství cel</t>
  </si>
  <si>
    <t>Harmonizace a rozvoj systému sociální ochrany v Gagauzii</t>
  </si>
  <si>
    <t>Centrum pro rozvoj péče o duševní zdraví, z. s.</t>
  </si>
  <si>
    <t>Modernizace, inovace a využití znalostí pro moldavský mlékárenský sektor (M.I.L.K)</t>
  </si>
  <si>
    <t>Implementace trvale udržitelného lesnictví pro chráněnou oblast Aragvi</t>
  </si>
  <si>
    <t>Ústav pro hospodářskou úpravu lesů</t>
  </si>
  <si>
    <t>Vita et futura</t>
  </si>
  <si>
    <t>Diakonie ČCE</t>
  </si>
  <si>
    <t>Osvětové aktivity</t>
  </si>
  <si>
    <t>Opravdový svět</t>
  </si>
  <si>
    <t>kapacity NNO</t>
  </si>
  <si>
    <t>Myanmar</t>
  </si>
  <si>
    <t>B2B</t>
  </si>
  <si>
    <t>ČRA+ost.</t>
  </si>
  <si>
    <t xml:space="preserve">Program Delegované spolupráce </t>
  </si>
  <si>
    <t xml:space="preserve">CELKEM Program Delegované spolupráce </t>
  </si>
  <si>
    <t>Mongolsko</t>
  </si>
  <si>
    <t>CELKEM rozpočtová opatření mezi ČRA a MZV</t>
  </si>
  <si>
    <t>MZV</t>
  </si>
  <si>
    <t>Rozvojoví diplomaté na ZÚ v prioritních zemích ZRS</t>
  </si>
  <si>
    <t>Albánie</t>
  </si>
  <si>
    <t>CELKEM posilování kapacit implementačních partnerů ZRS</t>
  </si>
  <si>
    <t>Posilování kapacit implementačních partnerů ZRS</t>
  </si>
  <si>
    <t>Globální vzdělávání a osvěta veřejnosti</t>
  </si>
  <si>
    <t>veřejná správa a občanská společnost</t>
  </si>
  <si>
    <t xml:space="preserve">Vytvoření generelu vodovodu pro municipalitu Gračanica </t>
  </si>
  <si>
    <t>Spoluúčast na DS</t>
  </si>
  <si>
    <t xml:space="preserve">Technický dozor na stavbě při realizaci projektu zásobování pitnou vodou v oblasti Bura, Dale a Bona Zuriya, Sidama, Etiopie  </t>
  </si>
  <si>
    <t xml:space="preserve">Náprava ekologických zátěží způsobených pesticidy v Moldavsku - ATU Gagauzie </t>
  </si>
  <si>
    <t>Dodávka služebních psů pro kynologickou službu Celní správy a pohraniční policie Moldavské republiky</t>
  </si>
  <si>
    <t>Jemen</t>
  </si>
  <si>
    <t>Zajištění rovného přístupu k bezpečnému vzdělání pro uprchlíky, navrátilce, vnitřně vysídlené osoby a děti z hostitelské komunity v Iráku</t>
  </si>
  <si>
    <t>Zavádění nových odrůd zeleniny v Myanmaru</t>
  </si>
  <si>
    <t>MORAVOSEED CZ a.s.</t>
  </si>
  <si>
    <t>Prusa Research a.s.</t>
  </si>
  <si>
    <t>Innovation of Geological Information Systems in Bosnia and Herzegovina</t>
  </si>
  <si>
    <t xml:space="preserve">Zlepšení kvality života zajištěním dostupnosti a udržitelným nakládáním s vodními zdroji v regionu Sidama a zónách Gamo a Gofa, Etiopie </t>
  </si>
  <si>
    <t>Rozvoj efektivity kynologické služby a kapacit práce se služebními psy Celní správy a Pohraniční policie Moldavské republiky</t>
  </si>
  <si>
    <t>CELKEM dotační programy v gesci ČRA</t>
  </si>
  <si>
    <t xml:space="preserve">CELKEM  podpora zapojení soukr. sektoru do ZRS  </t>
  </si>
  <si>
    <t>CELKEM  PRIORITNÍ  ZEMĚ  ZRS ČR</t>
  </si>
  <si>
    <t>CELKEM  PROSTŘEDKY Z EK (na rozvojové aktivity v prioritních zemích)</t>
  </si>
  <si>
    <t>CELKEM  SPECIFICKÉ ZEMĚ ZRS ČR</t>
  </si>
  <si>
    <t>Delegovaná spolupráce</t>
  </si>
  <si>
    <t>vázání prostředků na platy a příslušenství - prostředky DS</t>
  </si>
  <si>
    <t>vázání prostředků na platy a příslušenství - prostředky SR</t>
  </si>
  <si>
    <t>CELKEM rozpočtová opatření v rámci ČRA</t>
  </si>
  <si>
    <t>Rozpočtová opatření v rámci ČRA</t>
  </si>
  <si>
    <t>Technologická dodávka pro úpravnu pitné vody Stjepan Polje</t>
  </si>
  <si>
    <t>Čistá energie ve veřejných institucích v Banja Luce</t>
  </si>
  <si>
    <t>Rekonstrukce a rozšíření úpravny pitné vody v municipalitě Teslić</t>
  </si>
  <si>
    <t>Modernizace otopného systému v nemocnici sv. Lukáše v Doboji</t>
  </si>
  <si>
    <t>Sektorová studie v oblastni energetiky v Bosně a Hercegovině</t>
  </si>
  <si>
    <t>Inkluzivní socio-ekonomická iniciativa Brčko distrikt - 2024</t>
  </si>
  <si>
    <t>Dodávka technické infrastruktury pro Geologickou službu Federace Bosny a Hercegoviny a Geologickou službu Republiky srbské</t>
  </si>
  <si>
    <t>Vzdělávání v kybernetické bezpečnosti pro inkluzivní trh práce</t>
  </si>
  <si>
    <t>Participativní budování kapacit a zázemí ve vybraných obcích BaH vedoucí ke zlepšování životních podmínek venkovských obyvatel - 2024</t>
  </si>
  <si>
    <t>Odborná pomoc a konzultace k energetickým projektům ZRS ČR v Bosně a Hercegovině - Čistá energie ve veřejných insttucích v Banja uce.</t>
  </si>
  <si>
    <t>voda a sanitace</t>
  </si>
  <si>
    <t>výroba a dodávky energie</t>
  </si>
  <si>
    <t>zemědělství a lesnictví</t>
  </si>
  <si>
    <t>program DS  - spoluúčast ČRA</t>
  </si>
  <si>
    <t>GEOtest a.s.</t>
  </si>
  <si>
    <t>ELKOT Brno s.r.o.</t>
  </si>
  <si>
    <t>KASTEN spol. s.r.o.</t>
  </si>
  <si>
    <t>ARKO TECHNOLOGY a.s.</t>
  </si>
  <si>
    <t>Ircon s.r.o.</t>
  </si>
  <si>
    <t>KPMG Česká republika s.r.o.</t>
  </si>
  <si>
    <t>CARE Česká republika z.s.</t>
  </si>
  <si>
    <t>Proact Czech Republic, s.r.o.</t>
  </si>
  <si>
    <t>Člověk v tísni o.p.s.</t>
  </si>
  <si>
    <t>Development Alliance, z.s.</t>
  </si>
  <si>
    <t>BFS Industry, s.r.o.</t>
  </si>
  <si>
    <t xml:space="preserve">Zavedení udržitelného systému zásobování pitnou vodou wored Bura, Dale a Bona Zuriya </t>
  </si>
  <si>
    <t xml:space="preserve">Participativní rozvoj produktivní krajiny v regionu Sidama, Etiopie, II </t>
  </si>
  <si>
    <t xml:space="preserve">Podpora pracovních příležitostí v sektoru WASH pomocí kvalitního učňovského vzdělávání ve vybraných oblastech regionů SNNPR a Oromie, Etiopie </t>
  </si>
  <si>
    <t xml:space="preserve">Rehabilitace mokřadů Cheleleka a lesů v oblasti Wondo Genet </t>
  </si>
  <si>
    <t xml:space="preserve">Adaptace zemědělských systémů na změny klimatu na rozvodí Reqame, v oblastech Halaba a Silte </t>
  </si>
  <si>
    <t xml:space="preserve">Adaptace zemědělských systémů na změny klimatu na rozvodí hory Hambaricho v oblasti Kembata Tembaro </t>
  </si>
  <si>
    <t>Budování kapacit vybraných městských vodárenských podniků v regionech SNNP a Oromie, Etiopie -</t>
  </si>
  <si>
    <t>Zlepšení zdraví, hygieny a sanitace ve woredě Hawassa Zuriya, regionu Sidama, Etiopie</t>
  </si>
  <si>
    <t>Zajištěni udržitelného hospodaření v krajině ve vybraných oblastech Etiopie na základě geovědního mapováni</t>
  </si>
  <si>
    <t>Sidama Water Supply VI</t>
  </si>
  <si>
    <t>HY Engineering P.L.C.</t>
  </si>
  <si>
    <t>Technologie pro budoucnost – telemedicína v moldavské domácí péči</t>
  </si>
  <si>
    <t>Pomoc dětem s PAS a jinými genetickými poruchami v Moldavsku II</t>
  </si>
  <si>
    <t>COMM.Unity Planning - Komplexní řešení pro sociální služby v Moldavsku - 2024</t>
  </si>
  <si>
    <t>Posílení kapacit a finanční udržitelnosti v oblasti sociální domácí péče v Moldavsku - 2024</t>
  </si>
  <si>
    <t>Posílením kapacit pro trvalé změny systému sociální péče v Moldavsku - 2024</t>
  </si>
  <si>
    <t>Improving control and testing capacity in the phytosanitary field within the Republic of Moldova</t>
  </si>
  <si>
    <t>Zlepšení akceschopnosti a odborné způsobilosti moldavských hasičů III</t>
  </si>
  <si>
    <t>Dodávka záchranných plavidel (Moldavsko)</t>
  </si>
  <si>
    <t>Sektorová studie v oblasti energetiky v Moldavsku</t>
  </si>
  <si>
    <t>Dodání šesti boxů pro služební psy pro kynologickou službu Celní správy Moldavské republiky</t>
  </si>
  <si>
    <t xml:space="preserve">Dodávka kotců pro služební psy Pohraniční policie Moldavské republiky  </t>
  </si>
  <si>
    <t>Provedení měrné kampaně za účelem zjištění hydraulického a látkového zatížení ČOV</t>
  </si>
  <si>
    <t>ostatní sociální infrastruktura a služby</t>
  </si>
  <si>
    <t>Charita Česká republika</t>
  </si>
  <si>
    <t>ADRA o.p.s.</t>
  </si>
  <si>
    <t>Centrum pro rozvoj péče o duševní zdraví, z.s.</t>
  </si>
  <si>
    <t>Ministerstvo práce a sociálních zemí</t>
  </si>
  <si>
    <t>Ústřední kontrolní a zkušební ústav zemědělský</t>
  </si>
  <si>
    <t>Ministerstvo vnitra</t>
  </si>
  <si>
    <t>Marine s.r.o.</t>
  </si>
  <si>
    <t>K9&amp;Services, s.r.o.</t>
  </si>
  <si>
    <t>Grant Thornton Advisory k.s.</t>
  </si>
  <si>
    <t>Jiří Čejka, HST - výroba kynologických potřeb</t>
  </si>
  <si>
    <t>S. R. L. DFRUNZA</t>
  </si>
  <si>
    <t>Boncom Ltd</t>
  </si>
  <si>
    <t>Střednědobé vyhodnocení komplexního programu Aragvi</t>
  </si>
  <si>
    <t>Zavedení systému národní fytosanitární kontroly v Gruzii</t>
  </si>
  <si>
    <t xml:space="preserve">Podpora rozvoje práce s mládeží v municipalitě Dusheti </t>
  </si>
  <si>
    <t>Lepší vzdělávání, zdravotnictví a sociální služby pro komunity v Aragvi - 2024</t>
  </si>
  <si>
    <t>Chov skotu v Gruzii: Směrem ke zvýšení produktivity, konkurenceschopnosti a udržitelnosti - 2024</t>
  </si>
  <si>
    <t>Zlepšení služeb rané péče a inkluzivního vzdělávání pro děti se speciálními potřebami v Gruzii - 2024</t>
  </si>
  <si>
    <t>Zvyšování bezpečnosti a kvality turistických stezek v Aragvi</t>
  </si>
  <si>
    <t>Smlouva o spolupráci - koordinátor programu Aragvi (ADA)</t>
  </si>
  <si>
    <t xml:space="preserve">Nové horizonty: Harmonický rozvoj chráněné krajinné oblasti Tana a Tedzami a místních komunit </t>
  </si>
  <si>
    <t>Příprava realizace projektu "Lesnický projekt v chráněné krajinné oblasti Tana a Tedzami (Gruzie)</t>
  </si>
  <si>
    <t>Programový asistent programu "Sustainable development of the Aragvi Protected Landscape Area and local communities"</t>
  </si>
  <si>
    <t>Prevence rakoviny a zlepšení péče v Gruzii</t>
  </si>
  <si>
    <t>projekty LPTP</t>
  </si>
  <si>
    <t>zdravotnictví</t>
  </si>
  <si>
    <t>Ostatní sociální infrastruktura a služby</t>
  </si>
  <si>
    <t>EVASCO s.r.o.</t>
  </si>
  <si>
    <t>Vojtěch Kubec</t>
  </si>
  <si>
    <t>Giorgi Berechikidze</t>
  </si>
  <si>
    <t xml:space="preserve">Posilování kapacit gruzínské státní metrologické služby </t>
  </si>
  <si>
    <t>A-hlavička #1000001110</t>
  </si>
  <si>
    <t>A-hlavička # 1000002095</t>
  </si>
  <si>
    <t>Bilaterální projekty</t>
  </si>
  <si>
    <t>A-hlavička #1000001652</t>
  </si>
  <si>
    <t>Laboratoř pro kontrolu kvality kávy ve východní Ugandě</t>
  </si>
  <si>
    <t>Rozvoj infrastruktury a kapacit 3D tisku</t>
  </si>
  <si>
    <t>Podpora rozvoje alternativních zdrojů energie v Albánii</t>
  </si>
  <si>
    <t>Výroba ekologických prostředků na ochranu před hmyzem v Zambii</t>
  </si>
  <si>
    <t>Pilotní projekt – Inovativní aspekty čištění odpadních vod z provozu zpracování kůží a kožených výrobků</t>
  </si>
  <si>
    <t>Podpora malých farmářů v exportu zpracovaného kešu a manga z provincií Kampong Speu, Preah Vihear a Kampong Thom, Kambodža</t>
  </si>
  <si>
    <t>Využití autonomních bezpilotních systémů v podmínkách Malajsijského a Indonéského zemědělství</t>
  </si>
  <si>
    <t>Školící centrum a showroom českých technologií v Ghaně</t>
  </si>
  <si>
    <t>Father´s coffee roastery s.r.o.</t>
  </si>
  <si>
    <t>DEVINN s.r.o.</t>
  </si>
  <si>
    <t>Papírna Moudrý s.r.o.</t>
  </si>
  <si>
    <t>KHAANZAA spol. s.r.o.</t>
  </si>
  <si>
    <t>BRAINCHAIN s.r.o.</t>
  </si>
  <si>
    <t>ProLab Engineering s.r.o.</t>
  </si>
  <si>
    <t>S.E.D.A. Consulting s.r.o.</t>
  </si>
  <si>
    <t>Uganda</t>
  </si>
  <si>
    <t>Kenya</t>
  </si>
  <si>
    <t>Malajsie, Indonésie</t>
  </si>
  <si>
    <t>Ghana</t>
  </si>
  <si>
    <t>Rozvoj praktických znalostí a dovedností studentů středních škol v provinciích Kampong Speu a Kampong Chhnang, Kambodža</t>
  </si>
  <si>
    <t>Building Opportunities for Livelihoods Development and Enhanced Resilience (BOLDER)</t>
  </si>
  <si>
    <t>Zlepšení možností obživy prostřednictvím ochrany místního ekosystému v záplavové oblasti západní Zambie</t>
  </si>
  <si>
    <t>Občanská společnost pro udržitelný potravinový systém v Gruzii</t>
  </si>
  <si>
    <t>Integrovaná správa vodních zdrojů - Lahj, Jemen</t>
  </si>
  <si>
    <t>Podpora vzdělávání a obživy uprchlíků a jejich hostitelských komunit v Zambii</t>
  </si>
  <si>
    <t xml:space="preserve">Digitalizace zemědělských kooperativ v Kambodži </t>
  </si>
  <si>
    <t>Poskytnutí víceúčelové finanční pomoci k uspokojení základních potřeb v Etiopii</t>
  </si>
  <si>
    <t>Zlepšení sanitárních a hygienických zařízení pro žáky ve venkovských školách</t>
  </si>
  <si>
    <t>Zajištění inkluzivního neformálního vzdělávání pro ohrožené děti a dospívající v severozápadní Sýrii</t>
  </si>
  <si>
    <t>Posilování kapacit místních organizací v Myanmaru pro intervenci v sektoru vzdělávání v nouzových situacích</t>
  </si>
  <si>
    <t>Strengthening Resilience of Smallholder Households and Schools in Drought Prone Areas of Zambia</t>
  </si>
  <si>
    <t>DIAKONIE ČCE</t>
  </si>
  <si>
    <t>Somálsko</t>
  </si>
  <si>
    <t>Írák</t>
  </si>
  <si>
    <t>Sýrie</t>
  </si>
  <si>
    <t>vzdělávání</t>
  </si>
  <si>
    <t>Podpora kapacit platformy FoRS v letech 2023 - 2025 - 2024</t>
  </si>
  <si>
    <t xml:space="preserve">Budování kapacit vzdělávacího systému v Czech Health Technology Institute pro orzvojové země - 2024 </t>
  </si>
  <si>
    <t>Založení pobočky Humanitárního střediska Diakonie ČCE na Ukrajině - 2024</t>
  </si>
  <si>
    <t>Posilování odborných kapacit a jedinečných mezinárodních vazeb NESEHNUTÍ Brno v Gruzii - 2024</t>
  </si>
  <si>
    <t>Kapacity pro zlepšení environmentální udržitelnosti zahraniční pomoci - 2024</t>
  </si>
  <si>
    <t>Rozvoj Centra pro rozvoj péče o duševní zdraví (CRPDZ) jako učící se organizace - 2024</t>
  </si>
  <si>
    <t>Profesionalizace organizace Koridor UA a zlepšení vedení a bezpečnosti terénních pracovníků a dobrovolníků v rizikových oblastech</t>
  </si>
  <si>
    <t>České fórum pro rozvojovou spolupráci (FoRS)</t>
  </si>
  <si>
    <t>Czech Health Technology Institute, s. z.</t>
  </si>
  <si>
    <t>NESEHNUT9 Brno</t>
  </si>
  <si>
    <t>Člověk v tísni, o. p. s.</t>
  </si>
  <si>
    <t>Koridor UA</t>
  </si>
  <si>
    <t xml:space="preserve">Klimatická změna diskriminuje </t>
  </si>
  <si>
    <t xml:space="preserve">Jsme součástí světa a učíme (se) o tom </t>
  </si>
  <si>
    <t xml:space="preserve">Simulační hra: Jsme jeden celek </t>
  </si>
  <si>
    <t xml:space="preserve">Úniková hra: Co by se stalo, kdyby země globálního Severu přestaly poskytovat rozvojovou pomoc zemím globálního Jihu? </t>
  </si>
  <si>
    <t>Jeden svět na školách: Podporujeme globální vzdělanost žáků a vyučujících - 2024</t>
  </si>
  <si>
    <t xml:space="preserve">Na cestě k udržitelné budoucnosti </t>
  </si>
  <si>
    <t xml:space="preserve">Světová škola </t>
  </si>
  <si>
    <t>Promluv k světu bublinou</t>
  </si>
  <si>
    <t xml:space="preserve">Předcházení vzniku odpadů pomocí komunitních osvětových akcí – Reuse den </t>
  </si>
  <si>
    <t>ARPOK, o.p.s.</t>
  </si>
  <si>
    <t>Agora CE o.p.s.</t>
  </si>
  <si>
    <t>AGORA CE o.p.s.</t>
  </si>
  <si>
    <t>Fairtrade Česko a Slovensko z.s.</t>
  </si>
  <si>
    <t>Česká federace nábytkových bank a re-use center z.s.</t>
  </si>
  <si>
    <t>Posílení kapacit ve Lviv Territorial Medical Union a Národním rehabilitačním centru Unbroken - 2024</t>
  </si>
  <si>
    <t>Posílení kapacit a kompetencí pracovníků v sektoru vzdělávání v Dněpropetrovské oblasti - 2024</t>
  </si>
  <si>
    <t>Czech Health Technology Institute, z.s.</t>
  </si>
  <si>
    <t>Asociace pro mezinárodní otázky z.s.</t>
  </si>
  <si>
    <t>Participativní vytvoření konceptu integrovaného managementu krajiny a zavádění jeho implementace v Zambii</t>
  </si>
  <si>
    <t>Využití GIS a dálkového průzkumu Země v integrovaném managementu krajiny a připravenosti na přírodní katastrofy</t>
  </si>
  <si>
    <t>Regiony a lidé pro bezpečnost potravin: Osvětová iniciativa podporovaná EU</t>
  </si>
  <si>
    <t>Sustainable Landscape through Integrated Management (SLIM)</t>
  </si>
  <si>
    <t>ENPARD IV - Food Safety</t>
  </si>
  <si>
    <t>„Better Goods and Better Services in Georgia“</t>
  </si>
  <si>
    <t>European Union Support to Agriculture Competitiveness and Rural Development in Bosnia and Herzegovina: EU4AGRI</t>
  </si>
  <si>
    <t>Bosna a Herzegovina</t>
  </si>
  <si>
    <t>Zelená řešení pro udržitelný rozvoj a růst v okrese Monze</t>
  </si>
  <si>
    <t>Integrated farming III.</t>
  </si>
  <si>
    <t xml:space="preserve">Bioplynovou technologií k vyšší odolnosti komunit v Západní provincii Zambie </t>
  </si>
  <si>
    <t xml:space="preserve">Udržitelné agrolesnictví pro zkvalitnění produkce v Jižní provincii Zambie </t>
  </si>
  <si>
    <t xml:space="preserve">zdravotnictví </t>
  </si>
  <si>
    <t xml:space="preserve">Zlepšení kvality středoškolského technického vzdělávání v oblasti akvakultury v Kambodži </t>
  </si>
  <si>
    <t>Podpora vzdělání a propagace biomedicínského inženýrství v Kambodži</t>
  </si>
  <si>
    <t>České vysoké učení technické v Praze</t>
  </si>
  <si>
    <t>České perinatologické ruce letí do Kambodže, fáze II, CZ PeriCare II</t>
  </si>
  <si>
    <t>CZ Clinical Lab Improvement</t>
  </si>
  <si>
    <t>Úřad pro technickou normalizaci, metrologii a státní zkušebnictví</t>
  </si>
  <si>
    <t>DS Gruzie III (10 mil. Kč, navýšení příjmů i výdajů)</t>
  </si>
  <si>
    <t>DS Zambie (36 mil. Kč, navýšení příjmů i výdajů)</t>
  </si>
  <si>
    <t>A-hlavička #1000000948</t>
  </si>
  <si>
    <t>A-hlavička #1000000368</t>
  </si>
  <si>
    <t>A-hlavička #1000000371</t>
  </si>
  <si>
    <t>DS Zambie (navýšení prostředků na spoluúčast DS Zambie)</t>
  </si>
  <si>
    <t>Celkové výdaje na témata rozvojové spolupráce a humanitární pomoci v gesci ČRA (bez rozpočtových opatření)</t>
  </si>
  <si>
    <t xml:space="preserve">CELKOVÉ VÝDAJE ČRA </t>
  </si>
  <si>
    <t xml:space="preserve">CELKEM ROZPOČTOVÁ OPATŘENÍ V GESCI ČRA </t>
  </si>
  <si>
    <t>Příloha č. 2 - Využité finanční prostředky na ZRS ČR v roce 2024 dle usnesení vlády č. 605/2023 v gesci gesci ČRA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</si>
</sst>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u/>
      <sz val="9.35"/>
      <color indexed="1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color indexed="10"/>
      <name val="Arial CE"/>
      <charset val="238"/>
    </font>
    <font>
      <sz val="10"/>
      <color indexed="17"/>
      <name val="Arial CE"/>
      <charset val="238"/>
    </font>
    <font>
      <sz val="10"/>
      <color indexed="56"/>
      <name val="Arial CE"/>
      <charset val="238"/>
    </font>
    <font>
      <sz val="10"/>
      <color indexed="36"/>
      <name val="Arial CE"/>
      <charset val="238"/>
    </font>
    <font>
      <i/>
      <sz val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"/>
      <family val="2"/>
    </font>
    <font>
      <b/>
      <sz val="14"/>
      <name val="Arial"/>
      <family val="2"/>
      <charset val="238"/>
    </font>
    <font>
      <sz val="10"/>
      <color indexed="53"/>
      <name val="Arial CE"/>
      <charset val="238"/>
    </font>
    <font>
      <b/>
      <sz val="10"/>
      <color indexed="17"/>
      <name val="Arial CE"/>
      <charset val="238"/>
    </font>
    <font>
      <b/>
      <sz val="10"/>
      <color indexed="36"/>
      <name val="Arial CE"/>
      <charset val="238"/>
    </font>
    <font>
      <sz val="10"/>
      <color indexed="3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0"/>
      <name val="Georgia"/>
      <family val="1"/>
      <charset val="238"/>
    </font>
    <font>
      <b/>
      <sz val="10"/>
      <name val="Georgia"/>
      <family val="1"/>
      <charset val="238"/>
    </font>
    <font>
      <sz val="10"/>
      <color theme="1"/>
      <name val="Georgia"/>
      <family val="1"/>
      <charset val="238"/>
    </font>
    <font>
      <sz val="10"/>
      <color indexed="17"/>
      <name val="Georgia"/>
      <family val="1"/>
      <charset val="238"/>
    </font>
    <font>
      <sz val="10"/>
      <name val="Arial"/>
      <family val="2"/>
      <charset val="238"/>
    </font>
    <font>
      <b/>
      <sz val="11"/>
      <name val="Georgia"/>
      <family val="1"/>
      <charset val="238"/>
    </font>
    <font>
      <b/>
      <sz val="11"/>
      <color indexed="12"/>
      <name val="Georgia"/>
      <family val="1"/>
      <charset val="238"/>
    </font>
    <font>
      <sz val="11"/>
      <name val="Georgia"/>
      <family val="1"/>
      <charset val="238"/>
    </font>
    <font>
      <sz val="11"/>
      <color indexed="17"/>
      <name val="Georgia"/>
      <family val="1"/>
      <charset val="238"/>
    </font>
    <font>
      <sz val="10"/>
      <color indexed="10"/>
      <name val="Georgia"/>
      <family val="1"/>
      <charset val="238"/>
    </font>
    <font>
      <sz val="10"/>
      <color indexed="53"/>
      <name val="Georgia"/>
      <family val="1"/>
      <charset val="238"/>
    </font>
    <font>
      <sz val="10"/>
      <color rgb="FFFF0000"/>
      <name val="Georgia"/>
      <family val="1"/>
      <charset val="238"/>
    </font>
    <font>
      <sz val="11"/>
      <color indexed="10"/>
      <name val="Georgia"/>
      <family val="1"/>
      <charset val="238"/>
    </font>
    <font>
      <b/>
      <sz val="11"/>
      <color indexed="10"/>
      <name val="Georgia"/>
      <family val="1"/>
      <charset val="238"/>
    </font>
    <font>
      <sz val="11"/>
      <color indexed="36"/>
      <name val="Arial CE"/>
      <charset val="238"/>
    </font>
    <font>
      <sz val="11"/>
      <color indexed="56"/>
      <name val="Georgia"/>
      <family val="1"/>
      <charset val="238"/>
    </font>
    <font>
      <sz val="11"/>
      <name val="Arial"/>
      <family val="2"/>
      <charset val="238"/>
    </font>
    <font>
      <b/>
      <sz val="11"/>
      <color indexed="8"/>
      <name val="Georgia"/>
      <family val="1"/>
      <charset val="238"/>
    </font>
    <font>
      <sz val="11"/>
      <color rgb="FFFF0000"/>
      <name val="Arial CE"/>
      <charset val="238"/>
    </font>
    <font>
      <sz val="11"/>
      <color indexed="10"/>
      <name val="Arial CE"/>
      <charset val="238"/>
    </font>
    <font>
      <b/>
      <sz val="10"/>
      <name val="Arial"/>
      <family val="2"/>
      <charset val="238"/>
    </font>
    <font>
      <b/>
      <sz val="12"/>
      <name val="Georgia"/>
      <family val="1"/>
      <charset val="238"/>
    </font>
    <font>
      <b/>
      <sz val="10"/>
      <name val="Arial"/>
      <family val="2"/>
      <charset val="238"/>
    </font>
    <font>
      <sz val="10"/>
      <name val="Arial CE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medium">
        <color indexed="64"/>
      </right>
      <top style="thin">
        <color auto="1"/>
      </top>
      <bottom style="thin">
        <color theme="7" tint="0.39997558519241921"/>
      </bottom>
      <diagonal/>
    </border>
  </borders>
  <cellStyleXfs count="130">
    <xf numFmtId="0" fontId="0" fillId="0" borderId="0"/>
    <xf numFmtId="164" fontId="1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35" fillId="0" borderId="0"/>
    <xf numFmtId="0" fontId="3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35" fillId="0" borderId="0"/>
    <xf numFmtId="0" fontId="35" fillId="0" borderId="0"/>
    <xf numFmtId="0" fontId="10" fillId="0" borderId="0"/>
    <xf numFmtId="0" fontId="36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8" fillId="0" borderId="0"/>
    <xf numFmtId="164" fontId="3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9" fontId="3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0" fontId="44" fillId="0" borderId="0"/>
    <xf numFmtId="44" fontId="44" fillId="0" borderId="0" applyFont="0" applyFill="0" applyBorder="0" applyAlignment="0" applyProtection="0"/>
    <xf numFmtId="0" fontId="5" fillId="0" borderId="0"/>
    <xf numFmtId="9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6">
    <xf numFmtId="0" fontId="0" fillId="0" borderId="0" xfId="0"/>
    <xf numFmtId="165" fontId="45" fillId="3" borderId="0" xfId="0" applyNumberFormat="1" applyFont="1" applyFill="1" applyAlignment="1" applyProtection="1">
      <alignment horizontal="right" vertical="center"/>
      <protection locked="0"/>
    </xf>
    <xf numFmtId="0" fontId="40" fillId="0" borderId="14" xfId="0" applyFont="1" applyBorder="1" applyAlignment="1" applyProtection="1">
      <alignment horizontal="left" vertical="center" wrapText="1"/>
      <protection locked="0"/>
    </xf>
    <xf numFmtId="165" fontId="45" fillId="3" borderId="14" xfId="0" applyNumberFormat="1" applyFont="1" applyFill="1" applyBorder="1" applyAlignment="1" applyProtection="1">
      <alignment horizontal="right" vertical="center"/>
      <protection locked="0"/>
    </xf>
    <xf numFmtId="0" fontId="46" fillId="5" borderId="5" xfId="0" applyFont="1" applyFill="1" applyBorder="1" applyAlignment="1" applyProtection="1">
      <alignment horizontal="left" vertical="center"/>
      <protection locked="0"/>
    </xf>
    <xf numFmtId="0" fontId="46" fillId="5" borderId="5" xfId="0" applyFont="1" applyFill="1" applyBorder="1" applyAlignment="1" applyProtection="1">
      <alignment horizontal="left" vertical="center" wrapText="1"/>
      <protection locked="0"/>
    </xf>
    <xf numFmtId="0" fontId="45" fillId="3" borderId="0" xfId="0" applyFont="1" applyFill="1" applyAlignment="1" applyProtection="1">
      <alignment horizontal="left" vertical="center"/>
      <protection locked="0"/>
    </xf>
    <xf numFmtId="0" fontId="45" fillId="3" borderId="0" xfId="0" applyFont="1" applyFill="1" applyAlignment="1" applyProtection="1">
      <alignment horizontal="left" vertical="center" wrapText="1"/>
      <protection locked="0"/>
    </xf>
    <xf numFmtId="165" fontId="45" fillId="3" borderId="0" xfId="0" applyNumberFormat="1" applyFont="1" applyFill="1" applyAlignment="1" applyProtection="1">
      <alignment horizontal="left" vertical="center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4" fontId="40" fillId="0" borderId="4" xfId="0" applyNumberFormat="1" applyFont="1" applyBorder="1" applyAlignment="1" applyProtection="1">
      <alignment horizontal="right" vertical="center"/>
      <protection locked="0"/>
    </xf>
    <xf numFmtId="0" fontId="45" fillId="3" borderId="9" xfId="0" applyFont="1" applyFill="1" applyBorder="1" applyAlignment="1" applyProtection="1">
      <alignment horizontal="left" vertical="center" wrapText="1"/>
      <protection locked="0"/>
    </xf>
    <xf numFmtId="0" fontId="45" fillId="3" borderId="5" xfId="0" applyFont="1" applyFill="1" applyBorder="1" applyAlignment="1" applyProtection="1">
      <alignment horizontal="left" vertical="center" wrapText="1"/>
      <protection locked="0"/>
    </xf>
    <xf numFmtId="165" fontId="45" fillId="3" borderId="3" xfId="0" applyNumberFormat="1" applyFont="1" applyFill="1" applyBorder="1" applyAlignment="1" applyProtection="1">
      <alignment horizontal="right" vertical="center"/>
      <protection locked="0"/>
    </xf>
    <xf numFmtId="4" fontId="47" fillId="0" borderId="4" xfId="0" applyNumberFormat="1" applyFont="1" applyBorder="1" applyAlignment="1" applyProtection="1">
      <alignment horizontal="right" vertical="center"/>
      <protection locked="0"/>
    </xf>
    <xf numFmtId="0" fontId="40" fillId="0" borderId="14" xfId="0" applyFont="1" applyBorder="1" applyAlignment="1" applyProtection="1">
      <alignment horizontal="left" vertical="center" wrapText="1" shrinkToFit="1"/>
      <protection locked="0"/>
    </xf>
    <xf numFmtId="0" fontId="45" fillId="3" borderId="3" xfId="0" applyFont="1" applyFill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47" fillId="3" borderId="3" xfId="0" applyFont="1" applyFill="1" applyBorder="1" applyAlignment="1" applyProtection="1">
      <alignment horizontal="left" vertical="center" wrapText="1"/>
      <protection locked="0"/>
    </xf>
    <xf numFmtId="165" fontId="45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41" fillId="5" borderId="11" xfId="0" applyNumberFormat="1" applyFont="1" applyFill="1" applyBorder="1" applyAlignment="1" applyProtection="1">
      <alignment horizontal="right" vertical="center"/>
      <protection locked="0"/>
    </xf>
    <xf numFmtId="0" fontId="47" fillId="3" borderId="14" xfId="0" applyFont="1" applyFill="1" applyBorder="1" applyAlignment="1" applyProtection="1">
      <alignment horizontal="left" vertical="center" wrapText="1"/>
      <protection locked="0"/>
    </xf>
    <xf numFmtId="165" fontId="45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45" fillId="3" borderId="14" xfId="0" applyFont="1" applyFill="1" applyBorder="1" applyAlignment="1" applyProtection="1">
      <alignment horizontal="left" vertical="center" wrapText="1"/>
      <protection locked="0"/>
    </xf>
    <xf numFmtId="0" fontId="47" fillId="3" borderId="11" xfId="0" applyFont="1" applyFill="1" applyBorder="1" applyAlignment="1" applyProtection="1">
      <alignment horizontal="left" vertical="center" wrapText="1"/>
      <protection locked="0"/>
    </xf>
    <xf numFmtId="165" fontId="45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42" fillId="0" borderId="14" xfId="0" applyNumberFormat="1" applyFont="1" applyBorder="1" applyAlignment="1" applyProtection="1">
      <alignment horizontal="right" vertical="center"/>
      <protection locked="0"/>
    </xf>
    <xf numFmtId="0" fontId="45" fillId="3" borderId="3" xfId="57" applyFont="1" applyFill="1" applyBorder="1" applyAlignment="1" applyProtection="1">
      <alignment horizontal="left" vertical="center" wrapText="1" shrinkToFit="1"/>
      <protection locked="0"/>
    </xf>
    <xf numFmtId="3" fontId="45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7" fillId="5" borderId="5" xfId="0" applyFont="1" applyFill="1" applyBorder="1" applyAlignment="1" applyProtection="1">
      <alignment horizontal="left" vertical="center" wrapText="1"/>
      <protection locked="0"/>
    </xf>
    <xf numFmtId="0" fontId="47" fillId="5" borderId="4" xfId="0" applyFont="1" applyFill="1" applyBorder="1" applyAlignment="1" applyProtection="1">
      <alignment horizontal="right" vertical="center" wrapText="1"/>
      <protection locked="0"/>
    </xf>
    <xf numFmtId="0" fontId="42" fillId="0" borderId="14" xfId="0" applyFont="1" applyBorder="1" applyAlignment="1" applyProtection="1">
      <alignment horizontal="left" vertical="center" wrapText="1"/>
      <protection locked="0"/>
    </xf>
    <xf numFmtId="0" fontId="41" fillId="5" borderId="0" xfId="46" applyFont="1" applyFill="1" applyAlignment="1" applyProtection="1">
      <alignment horizontal="left" vertical="center" wrapText="1"/>
      <protection locked="0"/>
    </xf>
    <xf numFmtId="0" fontId="41" fillId="5" borderId="12" xfId="46" applyFont="1" applyFill="1" applyBorder="1" applyAlignment="1" applyProtection="1">
      <alignment horizontal="left" vertical="center" wrapText="1"/>
      <protection locked="0"/>
    </xf>
    <xf numFmtId="0" fontId="47" fillId="3" borderId="14" xfId="46" applyFont="1" applyFill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left" vertical="center" wrapText="1" shrinkToFit="1"/>
      <protection locked="0"/>
    </xf>
    <xf numFmtId="0" fontId="48" fillId="3" borderId="3" xfId="0" applyFont="1" applyFill="1" applyBorder="1" applyAlignment="1" applyProtection="1">
      <alignment horizontal="left" vertical="center" wrapText="1" shrinkToFit="1"/>
      <protection locked="0"/>
    </xf>
    <xf numFmtId="0" fontId="43" fillId="0" borderId="5" xfId="0" applyFont="1" applyBorder="1" applyAlignment="1" applyProtection="1">
      <alignment horizontal="left" vertical="center" wrapText="1" shrinkToFit="1"/>
      <protection locked="0"/>
    </xf>
    <xf numFmtId="0" fontId="48" fillId="3" borderId="11" xfId="0" applyFont="1" applyFill="1" applyBorder="1" applyAlignment="1" applyProtection="1">
      <alignment horizontal="left" vertical="center" wrapText="1" shrinkToFit="1"/>
      <protection locked="0"/>
    </xf>
    <xf numFmtId="0" fontId="48" fillId="3" borderId="9" xfId="0" applyFont="1" applyFill="1" applyBorder="1" applyAlignment="1" applyProtection="1">
      <alignment horizontal="left" vertical="center" wrapText="1" shrinkToFit="1"/>
      <protection locked="0"/>
    </xf>
    <xf numFmtId="0" fontId="48" fillId="3" borderId="5" xfId="0" applyFont="1" applyFill="1" applyBorder="1" applyAlignment="1" applyProtection="1">
      <alignment horizontal="left" vertical="center" wrapText="1" shrinkToFit="1"/>
      <protection locked="0"/>
    </xf>
    <xf numFmtId="4" fontId="47" fillId="3" borderId="4" xfId="0" applyNumberFormat="1" applyFont="1" applyFill="1" applyBorder="1" applyAlignment="1" applyProtection="1">
      <alignment horizontal="right" vertical="center"/>
      <protection locked="0"/>
    </xf>
    <xf numFmtId="0" fontId="45" fillId="3" borderId="9" xfId="0" applyFont="1" applyFill="1" applyBorder="1" applyAlignment="1" applyProtection="1">
      <alignment horizontal="left" vertical="center"/>
      <protection locked="0"/>
    </xf>
    <xf numFmtId="0" fontId="47" fillId="0" borderId="5" xfId="0" applyFont="1" applyBorder="1" applyAlignment="1" applyProtection="1">
      <alignment horizontal="left" vertical="center" wrapText="1"/>
      <protection locked="0"/>
    </xf>
    <xf numFmtId="0" fontId="52" fillId="0" borderId="5" xfId="0" applyFont="1" applyBorder="1" applyAlignment="1" applyProtection="1">
      <alignment horizontal="left" vertical="center" wrapText="1"/>
      <protection locked="0"/>
    </xf>
    <xf numFmtId="0" fontId="45" fillId="2" borderId="10" xfId="0" applyFont="1" applyFill="1" applyBorder="1" applyAlignment="1" applyProtection="1">
      <alignment horizontal="left" vertical="center" wrapText="1"/>
      <protection locked="0"/>
    </xf>
    <xf numFmtId="0" fontId="53" fillId="2" borderId="9" xfId="0" applyFont="1" applyFill="1" applyBorder="1" applyAlignment="1" applyProtection="1">
      <alignment horizontal="left" vertical="center" wrapText="1"/>
      <protection locked="0"/>
    </xf>
    <xf numFmtId="4" fontId="45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0" applyFont="1" applyAlignment="1" applyProtection="1">
      <alignment horizontal="left" vertical="center" wrapText="1" shrinkToFit="1"/>
      <protection locked="0"/>
    </xf>
    <xf numFmtId="4" fontId="47" fillId="0" borderId="12" xfId="0" applyNumberFormat="1" applyFont="1" applyBorder="1" applyAlignment="1" applyProtection="1">
      <alignment horizontal="right" vertical="center"/>
      <protection locked="0"/>
    </xf>
    <xf numFmtId="165" fontId="42" fillId="0" borderId="15" xfId="122" applyNumberFormat="1" applyFont="1" applyBorder="1" applyAlignment="1" applyProtection="1">
      <alignment horizontal="right" vertical="center"/>
      <protection locked="0"/>
    </xf>
    <xf numFmtId="0" fontId="42" fillId="0" borderId="14" xfId="122" applyFont="1" applyBorder="1" applyAlignment="1" applyProtection="1">
      <alignment horizontal="left" vertical="center" wrapText="1"/>
      <protection locked="0"/>
    </xf>
    <xf numFmtId="165" fontId="42" fillId="0" borderId="16" xfId="124" applyNumberFormat="1" applyFont="1" applyBorder="1" applyAlignment="1" applyProtection="1">
      <alignment horizontal="right" vertical="center"/>
      <protection locked="0"/>
    </xf>
    <xf numFmtId="165" fontId="42" fillId="0" borderId="15" xfId="0" applyNumberFormat="1" applyFont="1" applyBorder="1" applyAlignment="1" applyProtection="1">
      <alignment horizontal="right" vertical="center"/>
      <protection locked="0"/>
    </xf>
    <xf numFmtId="0" fontId="40" fillId="5" borderId="0" xfId="0" applyFont="1" applyFill="1" applyAlignment="1" applyProtection="1">
      <alignment horizontal="left" vertical="center" wrapText="1"/>
      <protection locked="0"/>
    </xf>
    <xf numFmtId="0" fontId="47" fillId="3" borderId="5" xfId="0" applyFont="1" applyFill="1" applyBorder="1" applyAlignment="1" applyProtection="1">
      <alignment horizontal="left" vertical="center" wrapText="1"/>
      <protection locked="0"/>
    </xf>
    <xf numFmtId="0" fontId="45" fillId="5" borderId="4" xfId="0" applyFont="1" applyFill="1" applyBorder="1" applyAlignment="1" applyProtection="1">
      <alignment horizontal="right" vertical="center" wrapText="1"/>
      <protection locked="0"/>
    </xf>
    <xf numFmtId="0" fontId="45" fillId="5" borderId="5" xfId="0" applyFont="1" applyFill="1" applyBorder="1" applyAlignment="1" applyProtection="1">
      <alignment horizontal="left" vertical="center" wrapText="1"/>
      <protection locked="0"/>
    </xf>
    <xf numFmtId="0" fontId="52" fillId="3" borderId="5" xfId="0" applyFont="1" applyFill="1" applyBorder="1" applyAlignment="1" applyProtection="1">
      <alignment horizontal="left" vertical="center" wrapText="1"/>
      <protection locked="0"/>
    </xf>
    <xf numFmtId="0" fontId="52" fillId="5" borderId="5" xfId="0" applyFont="1" applyFill="1" applyBorder="1" applyAlignment="1" applyProtection="1">
      <alignment horizontal="left" vertical="center" wrapText="1"/>
      <protection locked="0"/>
    </xf>
    <xf numFmtId="4" fontId="47" fillId="5" borderId="4" xfId="0" applyNumberFormat="1" applyFont="1" applyFill="1" applyBorder="1" applyAlignment="1" applyProtection="1">
      <alignment horizontal="right" vertical="center"/>
      <protection locked="0"/>
    </xf>
    <xf numFmtId="0" fontId="45" fillId="0" borderId="5" xfId="57" applyFont="1" applyBorder="1" applyAlignment="1" applyProtection="1">
      <alignment horizontal="left" vertical="center" wrapText="1" shrinkToFit="1"/>
      <protection locked="0"/>
    </xf>
    <xf numFmtId="3" fontId="45" fillId="0" borderId="5" xfId="0" applyNumberFormat="1" applyFont="1" applyBorder="1" applyAlignment="1" applyProtection="1">
      <alignment horizontal="left" vertical="center" wrapText="1"/>
      <protection locked="0"/>
    </xf>
    <xf numFmtId="0" fontId="47" fillId="5" borderId="0" xfId="0" applyFont="1" applyFill="1" applyAlignment="1" applyProtection="1">
      <alignment horizontal="left" vertical="center" wrapText="1"/>
      <protection locked="0"/>
    </xf>
    <xf numFmtId="0" fontId="45" fillId="5" borderId="0" xfId="46" applyFont="1" applyFill="1" applyAlignment="1" applyProtection="1">
      <alignment horizontal="left" vertical="center" wrapText="1"/>
      <protection locked="0"/>
    </xf>
    <xf numFmtId="0" fontId="45" fillId="5" borderId="12" xfId="46" applyFont="1" applyFill="1" applyBorder="1" applyAlignment="1" applyProtection="1">
      <alignment horizontal="left" vertical="center" wrapText="1"/>
      <protection locked="0"/>
    </xf>
    <xf numFmtId="165" fontId="45" fillId="5" borderId="11" xfId="0" applyNumberFormat="1" applyFont="1" applyFill="1" applyBorder="1" applyAlignment="1" applyProtection="1">
      <alignment horizontal="right" vertical="center"/>
      <protection locked="0"/>
    </xf>
    <xf numFmtId="3" fontId="40" fillId="0" borderId="14" xfId="0" applyNumberFormat="1" applyFont="1" applyBorder="1" applyAlignment="1" applyProtection="1">
      <alignment horizontal="left" vertical="center" wrapText="1"/>
      <protection locked="0"/>
    </xf>
    <xf numFmtId="0" fontId="45" fillId="2" borderId="4" xfId="0" applyFont="1" applyFill="1" applyBorder="1" applyAlignment="1" applyProtection="1">
      <alignment horizontal="left" vertical="center" wrapText="1"/>
      <protection locked="0"/>
    </xf>
    <xf numFmtId="0" fontId="45" fillId="3" borderId="4" xfId="0" applyFont="1" applyFill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7" fillId="3" borderId="3" xfId="57" applyFont="1" applyFill="1" applyBorder="1" applyAlignment="1" applyProtection="1">
      <alignment horizontal="left" vertical="center" wrapText="1" shrinkToFit="1"/>
      <protection locked="0"/>
    </xf>
    <xf numFmtId="0" fontId="47" fillId="0" borderId="5" xfId="57" applyFont="1" applyBorder="1" applyAlignment="1" applyProtection="1">
      <alignment horizontal="left" vertical="center" wrapText="1" shrinkToFit="1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47" fillId="5" borderId="14" xfId="0" applyFont="1" applyFill="1" applyBorder="1" applyAlignment="1" applyProtection="1">
      <alignment horizontal="left" vertical="center" wrapText="1"/>
      <protection locked="0"/>
    </xf>
    <xf numFmtId="0" fontId="47" fillId="3" borderId="14" xfId="0" applyFont="1" applyFill="1" applyBorder="1" applyAlignment="1" applyProtection="1">
      <alignment horizontal="left" vertical="center" wrapText="1" shrinkToFit="1"/>
      <protection locked="0"/>
    </xf>
    <xf numFmtId="4" fontId="47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55" fillId="0" borderId="14" xfId="0" applyFont="1" applyBorder="1" applyAlignment="1" applyProtection="1">
      <alignment horizontal="left" vertical="center" wrapText="1" shrinkToFit="1"/>
      <protection locked="0"/>
    </xf>
    <xf numFmtId="0" fontId="48" fillId="0" borderId="14" xfId="0" applyFont="1" applyBorder="1" applyAlignment="1" applyProtection="1">
      <alignment horizontal="left" vertical="center" wrapText="1" shrinkToFit="1"/>
      <protection locked="0"/>
    </xf>
    <xf numFmtId="0" fontId="47" fillId="5" borderId="14" xfId="0" applyFont="1" applyFill="1" applyBorder="1" applyAlignment="1" applyProtection="1">
      <alignment horizontal="left" vertical="center" wrapText="1" shrinkToFit="1"/>
      <protection locked="0"/>
    </xf>
    <xf numFmtId="0" fontId="40" fillId="0" borderId="13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vertical="center" wrapText="1"/>
      <protection locked="0"/>
    </xf>
    <xf numFmtId="0" fontId="55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right" vertical="center" wrapText="1" shrinkToFit="1"/>
      <protection locked="0"/>
    </xf>
    <xf numFmtId="165" fontId="0" fillId="0" borderId="0" xfId="0" applyNumberFormat="1" applyAlignment="1" applyProtection="1">
      <alignment vertical="center" wrapText="1" shrinkToFit="1"/>
      <protection locked="0"/>
    </xf>
    <xf numFmtId="165" fontId="0" fillId="0" borderId="0" xfId="0" applyNumberFormat="1" applyAlignment="1" applyProtection="1">
      <alignment horizontal="right" vertical="center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 shrinkToFit="1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58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59" fillId="0" borderId="0" xfId="0" applyFont="1" applyAlignment="1" applyProtection="1">
      <alignment vertical="center" wrapText="1"/>
      <protection locked="0"/>
    </xf>
    <xf numFmtId="0" fontId="31" fillId="2" borderId="0" xfId="0" applyFont="1" applyFill="1" applyAlignment="1" applyProtection="1">
      <alignment vertical="center" wrapTex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0" fontId="22" fillId="0" borderId="0" xfId="0" applyFont="1" applyAlignment="1" applyProtection="1">
      <alignment vertical="center" wrapText="1" shrinkToFit="1"/>
      <protection locked="0"/>
    </xf>
    <xf numFmtId="0" fontId="22" fillId="2" borderId="0" xfId="0" applyFont="1" applyFill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56" fillId="0" borderId="0" xfId="0" applyFont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vertical="center" wrapText="1" shrinkToFi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54" fillId="0" borderId="0" xfId="0" applyFont="1" applyAlignment="1" applyProtection="1">
      <alignment vertical="center" wrapText="1" shrinkToFit="1"/>
      <protection locked="0"/>
    </xf>
    <xf numFmtId="0" fontId="26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/>
      <protection locked="0"/>
    </xf>
    <xf numFmtId="4" fontId="54" fillId="0" borderId="0" xfId="0" applyNumberFormat="1" applyFont="1" applyAlignment="1" applyProtection="1">
      <alignment vertical="center" wrapText="1" shrinkToFit="1"/>
      <protection locked="0"/>
    </xf>
    <xf numFmtId="0" fontId="54" fillId="0" borderId="0" xfId="0" applyFont="1" applyAlignment="1" applyProtection="1">
      <alignment vertical="center" wrapText="1"/>
      <protection locked="0"/>
    </xf>
    <xf numFmtId="0" fontId="21" fillId="4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8" fillId="5" borderId="0" xfId="0" applyFont="1" applyFill="1" applyAlignment="1" applyProtection="1">
      <alignment vertical="center"/>
      <protection locked="0"/>
    </xf>
    <xf numFmtId="0" fontId="33" fillId="5" borderId="0" xfId="0" applyFont="1" applyFill="1" applyAlignment="1" applyProtection="1">
      <alignment vertical="center"/>
      <protection locked="0"/>
    </xf>
    <xf numFmtId="0" fontId="32" fillId="5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46" fillId="3" borderId="5" xfId="0" applyFont="1" applyFill="1" applyBorder="1" applyAlignment="1" applyProtection="1">
      <alignment horizontal="left" vertical="center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4" fontId="40" fillId="0" borderId="9" xfId="0" applyNumberFormat="1" applyFont="1" applyBorder="1" applyAlignment="1" applyProtection="1">
      <alignment horizontal="left" vertical="center" wrapText="1"/>
      <protection locked="0"/>
    </xf>
    <xf numFmtId="4" fontId="46" fillId="5" borderId="7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9" xfId="0" applyNumberFormat="1" applyFont="1" applyBorder="1" applyAlignment="1" applyProtection="1">
      <alignment horizontal="left" vertical="center" wrapText="1"/>
      <protection locked="0"/>
    </xf>
    <xf numFmtId="4" fontId="47" fillId="5" borderId="7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5" xfId="0" applyNumberFormat="1" applyFont="1" applyBorder="1" applyAlignment="1" applyProtection="1">
      <alignment horizontal="left" vertical="center" wrapText="1"/>
      <protection locked="0"/>
    </xf>
    <xf numFmtId="0" fontId="45" fillId="2" borderId="8" xfId="0" applyFont="1" applyFill="1" applyBorder="1" applyAlignment="1" applyProtection="1">
      <alignment horizontal="left" vertical="center"/>
      <protection locked="0"/>
    </xf>
    <xf numFmtId="4" fontId="45" fillId="2" borderId="7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4" xfId="0" applyFont="1" applyBorder="1" applyAlignment="1" applyProtection="1">
      <alignment horizontal="left" vertical="center"/>
      <protection locked="0"/>
    </xf>
    <xf numFmtId="4" fontId="53" fillId="0" borderId="9" xfId="0" applyNumberFormat="1" applyFont="1" applyBorder="1" applyAlignment="1" applyProtection="1">
      <alignment horizontal="left" vertical="center"/>
      <protection locked="0"/>
    </xf>
    <xf numFmtId="0" fontId="45" fillId="3" borderId="7" xfId="0" applyFont="1" applyFill="1" applyBorder="1" applyAlignment="1" applyProtection="1">
      <alignment horizontal="left" vertical="center"/>
      <protection locked="0"/>
    </xf>
    <xf numFmtId="4" fontId="45" fillId="3" borderId="6" xfId="0" applyNumberFormat="1" applyFont="1" applyFill="1" applyBorder="1" applyAlignment="1" applyProtection="1">
      <alignment horizontal="left" vertical="center" wrapText="1"/>
      <protection locked="0"/>
    </xf>
    <xf numFmtId="3" fontId="47" fillId="0" borderId="6" xfId="0" applyNumberFormat="1" applyFont="1" applyBorder="1" applyAlignment="1" applyProtection="1">
      <alignment horizontal="left" vertical="center" wrapText="1"/>
      <protection locked="0"/>
    </xf>
    <xf numFmtId="3" fontId="47" fillId="3" borderId="5" xfId="0" applyNumberFormat="1" applyFont="1" applyFill="1" applyBorder="1" applyAlignment="1" applyProtection="1">
      <alignment horizontal="left" vertical="center" wrapText="1"/>
      <protection locked="0"/>
    </xf>
    <xf numFmtId="3" fontId="47" fillId="5" borderId="7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4" xfId="0" applyFont="1" applyBorder="1" applyAlignment="1" applyProtection="1">
      <alignment horizontal="left" vertical="center" wrapText="1" shrinkToFit="1"/>
      <protection locked="0"/>
    </xf>
    <xf numFmtId="165" fontId="42" fillId="0" borderId="9" xfId="0" applyNumberFormat="1" applyFont="1" applyBorder="1" applyAlignment="1" applyProtection="1">
      <alignment horizontal="left" vertical="center"/>
      <protection locked="0"/>
    </xf>
    <xf numFmtId="165" fontId="45" fillId="3" borderId="9" xfId="0" applyNumberFormat="1" applyFont="1" applyFill="1" applyBorder="1" applyAlignment="1" applyProtection="1">
      <alignment horizontal="left" vertical="center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165" fontId="45" fillId="5" borderId="9" xfId="0" applyNumberFormat="1" applyFont="1" applyFill="1" applyBorder="1" applyAlignment="1" applyProtection="1">
      <alignment horizontal="left" vertical="center" wrapText="1"/>
      <protection locked="0"/>
    </xf>
    <xf numFmtId="3" fontId="47" fillId="0" borderId="5" xfId="0" applyNumberFormat="1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165" fontId="45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45" fillId="3" borderId="5" xfId="0" applyFont="1" applyFill="1" applyBorder="1" applyAlignment="1" applyProtection="1">
      <alignment horizontal="left" vertical="center"/>
      <protection locked="0"/>
    </xf>
    <xf numFmtId="0" fontId="45" fillId="5" borderId="0" xfId="0" applyFont="1" applyFill="1" applyAlignment="1" applyProtection="1">
      <alignment horizontal="left" vertical="center"/>
      <protection locked="0"/>
    </xf>
    <xf numFmtId="4" fontId="45" fillId="5" borderId="0" xfId="0" applyNumberFormat="1" applyFont="1" applyFill="1" applyAlignment="1" applyProtection="1">
      <alignment horizontal="left" vertical="center" wrapText="1"/>
      <protection locked="0"/>
    </xf>
    <xf numFmtId="0" fontId="45" fillId="3" borderId="4" xfId="0" applyFont="1" applyFill="1" applyBorder="1" applyAlignment="1" applyProtection="1">
      <alignment horizontal="left" vertical="center"/>
      <protection locked="0"/>
    </xf>
    <xf numFmtId="4" fontId="45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2" fillId="0" borderId="4" xfId="0" applyFont="1" applyBorder="1" applyAlignment="1" applyProtection="1">
      <alignment horizontal="left" vertical="center"/>
      <protection locked="0"/>
    </xf>
    <xf numFmtId="0" fontId="41" fillId="5" borderId="0" xfId="0" applyFont="1" applyFill="1" applyAlignment="1" applyProtection="1">
      <alignment horizontal="left" vertical="center"/>
      <protection locked="0"/>
    </xf>
    <xf numFmtId="4" fontId="41" fillId="5" borderId="0" xfId="0" applyNumberFormat="1" applyFont="1" applyFill="1" applyAlignment="1" applyProtection="1">
      <alignment horizontal="left" vertical="center" wrapText="1"/>
      <protection locked="0"/>
    </xf>
    <xf numFmtId="165" fontId="40" fillId="0" borderId="9" xfId="0" applyNumberFormat="1" applyFont="1" applyBorder="1" applyAlignment="1" applyProtection="1">
      <alignment horizontal="left" vertical="center" wrapText="1"/>
      <protection locked="0"/>
    </xf>
    <xf numFmtId="4" fontId="40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45" fillId="3" borderId="5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9" xfId="0" applyNumberFormat="1" applyFont="1" applyBorder="1" applyAlignment="1" applyProtection="1">
      <alignment horizontal="left" vertical="center" wrapText="1"/>
      <protection locked="0"/>
    </xf>
    <xf numFmtId="0" fontId="45" fillId="3" borderId="6" xfId="0" applyFont="1" applyFill="1" applyBorder="1" applyAlignment="1" applyProtection="1">
      <alignment horizontal="left" vertical="center"/>
      <protection locked="0"/>
    </xf>
    <xf numFmtId="4" fontId="45" fillId="3" borderId="17" xfId="0" applyNumberFormat="1" applyFont="1" applyFill="1" applyBorder="1" applyAlignment="1" applyProtection="1">
      <alignment horizontal="left" vertical="center" wrapText="1"/>
      <protection locked="0"/>
    </xf>
    <xf numFmtId="3" fontId="43" fillId="2" borderId="5" xfId="0" applyNumberFormat="1" applyFont="1" applyFill="1" applyBorder="1" applyAlignment="1" applyProtection="1">
      <alignment horizontal="left" vertical="center" wrapText="1"/>
      <protection locked="0"/>
    </xf>
    <xf numFmtId="4" fontId="45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3" fontId="48" fillId="2" borderId="0" xfId="0" applyNumberFormat="1" applyFont="1" applyFill="1" applyAlignment="1" applyProtection="1">
      <alignment horizontal="left" vertical="center" wrapText="1"/>
      <protection locked="0"/>
    </xf>
    <xf numFmtId="3" fontId="48" fillId="3" borderId="5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5" xfId="0" applyNumberFormat="1" applyFont="1" applyBorder="1" applyAlignment="1" applyProtection="1">
      <alignment horizontal="left" vertical="center"/>
      <protection locked="0"/>
    </xf>
    <xf numFmtId="4" fontId="48" fillId="0" borderId="5" xfId="0" applyNumberFormat="1" applyFont="1" applyBorder="1" applyAlignment="1" applyProtection="1">
      <alignment horizontal="left" vertical="center" wrapText="1"/>
      <protection locked="0"/>
    </xf>
    <xf numFmtId="0" fontId="47" fillId="0" borderId="4" xfId="0" applyFont="1" applyBorder="1" applyAlignment="1" applyProtection="1">
      <alignment horizontal="left" vertical="center"/>
      <protection locked="0"/>
    </xf>
    <xf numFmtId="0" fontId="45" fillId="5" borderId="6" xfId="0" applyFont="1" applyFill="1" applyBorder="1" applyAlignment="1" applyProtection="1">
      <alignment horizontal="left" vertical="center"/>
      <protection locked="0"/>
    </xf>
    <xf numFmtId="3" fontId="47" fillId="5" borderId="7" xfId="0" applyNumberFormat="1" applyFont="1" applyFill="1" applyBorder="1" applyAlignment="1" applyProtection="1">
      <alignment horizontal="left" vertical="center"/>
      <protection locked="0"/>
    </xf>
    <xf numFmtId="0" fontId="41" fillId="3" borderId="6" xfId="0" applyFont="1" applyFill="1" applyBorder="1" applyAlignment="1" applyProtection="1">
      <alignment horizontal="left" vertical="center"/>
      <protection locked="0"/>
    </xf>
    <xf numFmtId="0" fontId="41" fillId="3" borderId="17" xfId="0" applyFont="1" applyFill="1" applyBorder="1" applyAlignment="1" applyProtection="1">
      <alignment horizontal="left" vertical="center" wrapText="1"/>
      <protection locked="0"/>
    </xf>
    <xf numFmtId="0" fontId="41" fillId="3" borderId="18" xfId="0" applyFont="1" applyFill="1" applyBorder="1" applyAlignment="1" applyProtection="1">
      <alignment horizontal="left" vertical="center" wrapText="1" shrinkToFit="1"/>
      <protection locked="0"/>
    </xf>
    <xf numFmtId="165" fontId="41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17" xfId="0" applyNumberFormat="1" applyFont="1" applyBorder="1" applyAlignment="1" applyProtection="1">
      <alignment horizontal="left" vertical="center"/>
      <protection locked="0"/>
    </xf>
    <xf numFmtId="4" fontId="60" fillId="5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vertical="center" wrapText="1" shrinkToFit="1"/>
      <protection locked="0"/>
    </xf>
    <xf numFmtId="164" fontId="45" fillId="3" borderId="0" xfId="124" applyFont="1" applyFill="1" applyBorder="1" applyAlignment="1" applyProtection="1">
      <alignment horizontal="right" vertical="center"/>
      <protection locked="0"/>
    </xf>
    <xf numFmtId="164" fontId="48" fillId="0" borderId="0" xfId="0" applyNumberFormat="1" applyFont="1" applyAlignment="1" applyProtection="1">
      <alignment horizontal="left" vertical="center" wrapText="1" shrinkToFit="1"/>
      <protection locked="0"/>
    </xf>
    <xf numFmtId="165" fontId="6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8" xfId="0" applyFont="1" applyBorder="1" applyAlignment="1" applyProtection="1">
      <alignment horizontal="left" vertical="center"/>
      <protection locked="0"/>
    </xf>
    <xf numFmtId="0" fontId="47" fillId="0" borderId="14" xfId="0" applyFont="1" applyBorder="1" applyAlignment="1" applyProtection="1">
      <alignment horizontal="left" vertical="center"/>
      <protection locked="0"/>
    </xf>
    <xf numFmtId="3" fontId="0" fillId="0" borderId="0" xfId="0" applyNumberFormat="1"/>
    <xf numFmtId="0" fontId="40" fillId="7" borderId="14" xfId="0" applyFont="1" applyFill="1" applyBorder="1" applyAlignment="1" applyProtection="1">
      <alignment horizontal="left" vertical="center" wrapText="1" shrinkToFit="1"/>
      <protection locked="0"/>
    </xf>
    <xf numFmtId="0" fontId="40" fillId="7" borderId="14" xfId="0" applyFont="1" applyFill="1" applyBorder="1" applyAlignment="1" applyProtection="1">
      <alignment horizontal="left" vertical="center" wrapText="1"/>
      <protection locked="0"/>
    </xf>
    <xf numFmtId="0" fontId="43" fillId="7" borderId="14" xfId="0" applyFont="1" applyFill="1" applyBorder="1" applyAlignment="1" applyProtection="1">
      <alignment horizontal="left" vertical="center" wrapText="1" shrinkToFit="1"/>
      <protection locked="0"/>
    </xf>
    <xf numFmtId="165" fontId="42" fillId="7" borderId="15" xfId="0" applyNumberFormat="1" applyFont="1" applyFill="1" applyBorder="1" applyAlignment="1" applyProtection="1">
      <alignment horizontal="right" vertical="center"/>
      <protection locked="0"/>
    </xf>
    <xf numFmtId="0" fontId="53" fillId="0" borderId="4" xfId="0" applyFont="1" applyBorder="1" applyAlignment="1" applyProtection="1">
      <alignment horizontal="right" vertical="center"/>
      <protection locked="0"/>
    </xf>
    <xf numFmtId="3" fontId="40" fillId="0" borderId="14" xfId="0" applyNumberFormat="1" applyFont="1" applyBorder="1" applyAlignment="1" applyProtection="1">
      <alignment horizontal="right" vertical="center" wrapText="1"/>
      <protection locked="0"/>
    </xf>
    <xf numFmtId="4" fontId="45" fillId="3" borderId="4" xfId="0" applyNumberFormat="1" applyFont="1" applyFill="1" applyBorder="1" applyAlignment="1" applyProtection="1">
      <alignment horizontal="right" vertical="center"/>
      <protection locked="0"/>
    </xf>
    <xf numFmtId="0" fontId="29" fillId="3" borderId="14" xfId="0" applyFont="1" applyFill="1" applyBorder="1" applyAlignment="1" applyProtection="1">
      <alignment vertical="center"/>
      <protection locked="0"/>
    </xf>
    <xf numFmtId="0" fontId="29" fillId="3" borderId="14" xfId="0" applyFont="1" applyFill="1" applyBorder="1" applyAlignment="1" applyProtection="1">
      <alignment horizontal="left" vertical="center" wrapText="1"/>
      <protection locked="0"/>
    </xf>
    <xf numFmtId="0" fontId="29" fillId="3" borderId="14" xfId="0" applyFont="1" applyFill="1" applyBorder="1" applyAlignment="1" applyProtection="1">
      <alignment horizontal="right" vertical="center" wrapText="1"/>
      <protection locked="0"/>
    </xf>
    <xf numFmtId="0" fontId="46" fillId="3" borderId="14" xfId="0" applyFont="1" applyFill="1" applyBorder="1" applyAlignment="1" applyProtection="1">
      <alignment horizontal="left" vertical="center"/>
      <protection locked="0"/>
    </xf>
    <xf numFmtId="0" fontId="57" fillId="3" borderId="14" xfId="0" applyFont="1" applyFill="1" applyBorder="1" applyAlignment="1" applyProtection="1">
      <alignment horizontal="left" vertical="center" wrapText="1"/>
      <protection locked="0"/>
    </xf>
    <xf numFmtId="49" fontId="57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47" fillId="3" borderId="14" xfId="0" applyFont="1" applyFill="1" applyBorder="1" applyAlignment="1" applyProtection="1">
      <alignment horizontal="right" vertical="center"/>
      <protection locked="0"/>
    </xf>
    <xf numFmtId="3" fontId="45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40" fillId="7" borderId="5" xfId="0" applyFont="1" applyFill="1" applyBorder="1" applyAlignment="1" applyProtection="1">
      <alignment horizontal="left" vertical="center" wrapText="1"/>
      <protection locked="0"/>
    </xf>
    <xf numFmtId="0" fontId="49" fillId="7" borderId="5" xfId="0" applyFont="1" applyFill="1" applyBorder="1" applyAlignment="1" applyProtection="1">
      <alignment horizontal="left" vertical="center" wrapText="1"/>
      <protection locked="0"/>
    </xf>
    <xf numFmtId="4" fontId="40" fillId="7" borderId="4" xfId="0" applyNumberFormat="1" applyFont="1" applyFill="1" applyBorder="1" applyAlignment="1" applyProtection="1">
      <alignment horizontal="right" vertical="center"/>
      <protection locked="0"/>
    </xf>
    <xf numFmtId="0" fontId="40" fillId="7" borderId="5" xfId="0" applyFont="1" applyFill="1" applyBorder="1" applyAlignment="1" applyProtection="1">
      <alignment horizontal="left" vertical="center" wrapText="1" shrinkToFit="1"/>
      <protection locked="0"/>
    </xf>
    <xf numFmtId="165" fontId="42" fillId="7" borderId="9" xfId="0" applyNumberFormat="1" applyFont="1" applyFill="1" applyBorder="1" applyAlignment="1" applyProtection="1">
      <alignment horizontal="right" vertical="center"/>
      <protection locked="0"/>
    </xf>
    <xf numFmtId="4" fontId="43" fillId="0" borderId="5" xfId="0" applyNumberFormat="1" applyFont="1" applyBorder="1" applyAlignment="1" applyProtection="1">
      <alignment horizontal="left" vertical="center" wrapText="1"/>
      <protection locked="0"/>
    </xf>
    <xf numFmtId="0" fontId="63" fillId="5" borderId="14" xfId="0" applyFont="1" applyFill="1" applyBorder="1" applyAlignment="1" applyProtection="1">
      <alignment horizontal="left" vertical="center" wrapText="1"/>
      <protection locked="0"/>
    </xf>
    <xf numFmtId="4" fontId="62" fillId="5" borderId="9" xfId="0" applyNumberFormat="1" applyFont="1" applyFill="1" applyBorder="1" applyAlignment="1" applyProtection="1">
      <alignment horizontal="left" vertical="center" wrapText="1"/>
      <protection locked="0"/>
    </xf>
    <xf numFmtId="165" fontId="42" fillId="0" borderId="15" xfId="125" applyNumberFormat="1" applyFont="1" applyBorder="1" applyAlignment="1" applyProtection="1">
      <alignment horizontal="right" vertical="center"/>
      <protection locked="0"/>
    </xf>
    <xf numFmtId="0" fontId="46" fillId="5" borderId="9" xfId="0" applyFont="1" applyFill="1" applyBorder="1" applyAlignment="1">
      <alignment horizontal="left" vertical="center"/>
    </xf>
    <xf numFmtId="0" fontId="46" fillId="5" borderId="5" xfId="0" applyFont="1" applyFill="1" applyBorder="1" applyAlignment="1">
      <alignment horizontal="left" vertical="center" wrapText="1"/>
    </xf>
    <xf numFmtId="0" fontId="64" fillId="5" borderId="5" xfId="0" applyFont="1" applyFill="1" applyBorder="1" applyAlignment="1">
      <alignment horizontal="left" vertical="center" wrapText="1"/>
    </xf>
    <xf numFmtId="0" fontId="65" fillId="3" borderId="20" xfId="0" applyFont="1" applyFill="1" applyBorder="1" applyAlignment="1">
      <alignment vertical="top"/>
    </xf>
    <xf numFmtId="0" fontId="0" fillId="2" borderId="14" xfId="0" applyFill="1" applyBorder="1" applyAlignment="1" applyProtection="1">
      <alignment vertical="center" wrapText="1"/>
      <protection locked="0"/>
    </xf>
    <xf numFmtId="0" fontId="64" fillId="5" borderId="4" xfId="0" applyFont="1" applyFill="1" applyBorder="1" applyAlignment="1">
      <alignment horizontal="right" vertical="center" wrapText="1"/>
    </xf>
    <xf numFmtId="0" fontId="65" fillId="3" borderId="19" xfId="0" applyFont="1" applyFill="1" applyBorder="1" applyAlignment="1">
      <alignment horizontal="left" vertical="top"/>
    </xf>
    <xf numFmtId="164" fontId="65" fillId="3" borderId="21" xfId="124" applyFont="1" applyFill="1" applyBorder="1" applyAlignment="1">
      <alignment horizontal="right" vertical="center"/>
    </xf>
    <xf numFmtId="0" fontId="48" fillId="3" borderId="14" xfId="0" applyFont="1" applyFill="1" applyBorder="1" applyAlignment="1" applyProtection="1">
      <alignment horizontal="left" vertical="center" wrapText="1" shrinkToFit="1"/>
      <protection locked="0"/>
    </xf>
    <xf numFmtId="165" fontId="21" fillId="0" borderId="0" xfId="0" applyNumberFormat="1" applyFont="1" applyAlignment="1" applyProtection="1">
      <alignment vertical="center" wrapText="1" shrinkToFit="1"/>
      <protection locked="0"/>
    </xf>
    <xf numFmtId="165" fontId="61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4" fontId="62" fillId="5" borderId="5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7" xfId="0" applyFont="1" applyBorder="1" applyAlignment="1" applyProtection="1">
      <alignment horizontal="left" vertical="center" wrapText="1"/>
      <protection locked="0"/>
    </xf>
    <xf numFmtId="0" fontId="52" fillId="0" borderId="7" xfId="0" applyFont="1" applyBorder="1" applyAlignment="1" applyProtection="1">
      <alignment horizontal="left" vertical="center" wrapText="1"/>
      <protection locked="0"/>
    </xf>
    <xf numFmtId="4" fontId="47" fillId="0" borderId="8" xfId="0" applyNumberFormat="1" applyFont="1" applyBorder="1" applyAlignment="1" applyProtection="1">
      <alignment horizontal="right" vertical="center"/>
      <protection locked="0"/>
    </xf>
    <xf numFmtId="0" fontId="62" fillId="5" borderId="4" xfId="0" applyFont="1" applyFill="1" applyBorder="1" applyAlignment="1" applyProtection="1">
      <alignment horizontal="left" vertical="center"/>
      <protection locked="0"/>
    </xf>
    <xf numFmtId="0" fontId="62" fillId="5" borderId="14" xfId="0" applyFont="1" applyFill="1" applyBorder="1" applyAlignment="1" applyProtection="1">
      <alignment horizontal="left" vertical="center" wrapText="1"/>
      <protection locked="0"/>
    </xf>
    <xf numFmtId="165" fontId="62" fillId="5" borderId="14" xfId="0" applyNumberFormat="1" applyFont="1" applyFill="1" applyBorder="1" applyAlignment="1" applyProtection="1">
      <alignment horizontal="right" vertical="center"/>
      <protection locked="0"/>
    </xf>
    <xf numFmtId="165" fontId="42" fillId="0" borderId="9" xfId="122" applyNumberFormat="1" applyFont="1" applyBorder="1" applyAlignment="1" applyProtection="1">
      <alignment horizontal="right" vertical="center"/>
      <protection locked="0"/>
    </xf>
    <xf numFmtId="4" fontId="60" fillId="0" borderId="9" xfId="0" applyNumberFormat="1" applyFont="1" applyBorder="1" applyAlignment="1" applyProtection="1">
      <alignment horizontal="left" vertical="center" wrapText="1"/>
      <protection locked="0"/>
    </xf>
    <xf numFmtId="0" fontId="42" fillId="0" borderId="5" xfId="122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0" fontId="47" fillId="5" borderId="2" xfId="0" applyFont="1" applyFill="1" applyBorder="1" applyAlignment="1" applyProtection="1">
      <alignment horizontal="left" vertical="center" wrapText="1" shrinkToFit="1"/>
      <protection locked="0"/>
    </xf>
    <xf numFmtId="165" fontId="61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 applyProtection="1">
      <alignment vertical="center" wrapText="1" shrinkToFit="1"/>
      <protection locked="0"/>
    </xf>
    <xf numFmtId="0" fontId="0" fillId="0" borderId="0" xfId="0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 wrapText="1" shrinkToFit="1"/>
      <protection locked="0"/>
    </xf>
    <xf numFmtId="165" fontId="0" fillId="0" borderId="0" xfId="0" applyNumberFormat="1" applyFill="1" applyAlignment="1" applyProtection="1">
      <alignment vertical="center" wrapText="1" shrinkToFit="1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30">
    <cellStyle name="Čárka" xfId="124" builtinId="3"/>
    <cellStyle name="Čárka 10" xfId="87" xr:uid="{00000000-0005-0000-0000-000001000000}"/>
    <cellStyle name="Čárka 11" xfId="121" xr:uid="{00000000-0005-0000-0000-000002000000}"/>
    <cellStyle name="Čárka 2" xfId="1" xr:uid="{00000000-0005-0000-0000-000003000000}"/>
    <cellStyle name="Čárka 2 2" xfId="88" xr:uid="{00000000-0005-0000-0000-000004000000}"/>
    <cellStyle name="Čárka 3" xfId="2" xr:uid="{00000000-0005-0000-0000-000005000000}"/>
    <cellStyle name="Čárka 3 2" xfId="114" xr:uid="{00000000-0005-0000-0000-000006000000}"/>
    <cellStyle name="Čárka 4" xfId="3" xr:uid="{00000000-0005-0000-0000-000007000000}"/>
    <cellStyle name="Čárka 4 2" xfId="4" xr:uid="{00000000-0005-0000-0000-000008000000}"/>
    <cellStyle name="Čárka 4 3" xfId="5" xr:uid="{00000000-0005-0000-0000-000009000000}"/>
    <cellStyle name="Čárka 5" xfId="6" xr:uid="{00000000-0005-0000-0000-00000A000000}"/>
    <cellStyle name="Čárka 5 2" xfId="7" xr:uid="{00000000-0005-0000-0000-00000B000000}"/>
    <cellStyle name="Čárka 5 3" xfId="89" xr:uid="{00000000-0005-0000-0000-00000C000000}"/>
    <cellStyle name="Čárka 6" xfId="8" xr:uid="{00000000-0005-0000-0000-00000D000000}"/>
    <cellStyle name="Čárka 6 2" xfId="9" xr:uid="{00000000-0005-0000-0000-00000E000000}"/>
    <cellStyle name="Čárka 6 3" xfId="90" xr:uid="{00000000-0005-0000-0000-00000F000000}"/>
    <cellStyle name="Čárka 7" xfId="10" xr:uid="{00000000-0005-0000-0000-000010000000}"/>
    <cellStyle name="Čárka 7 2" xfId="11" xr:uid="{00000000-0005-0000-0000-000011000000}"/>
    <cellStyle name="Čárka 7 3" xfId="91" xr:uid="{00000000-0005-0000-0000-000012000000}"/>
    <cellStyle name="Čárka 8" xfId="12" xr:uid="{00000000-0005-0000-0000-000013000000}"/>
    <cellStyle name="Čárka 8 2" xfId="13" xr:uid="{00000000-0005-0000-0000-000014000000}"/>
    <cellStyle name="Čárka 8 3" xfId="14" xr:uid="{00000000-0005-0000-0000-000015000000}"/>
    <cellStyle name="Čárka 8 4" xfId="92" xr:uid="{00000000-0005-0000-0000-000016000000}"/>
    <cellStyle name="Čárka 9" xfId="93" xr:uid="{00000000-0005-0000-0000-000017000000}"/>
    <cellStyle name="Hypertextový odkaz 2" xfId="15" xr:uid="{00000000-0005-0000-0000-000018000000}"/>
    <cellStyle name="Hypertextový odkaz 3" xfId="16" xr:uid="{00000000-0005-0000-0000-000019000000}"/>
    <cellStyle name="Měna 10" xfId="17" xr:uid="{00000000-0005-0000-0000-00001A000000}"/>
    <cellStyle name="Měna 10 2" xfId="18" xr:uid="{00000000-0005-0000-0000-00001B000000}"/>
    <cellStyle name="Měna 10 3" xfId="95" xr:uid="{00000000-0005-0000-0000-00001C000000}"/>
    <cellStyle name="Měna 11" xfId="19" xr:uid="{00000000-0005-0000-0000-00001D000000}"/>
    <cellStyle name="Měna 11 2" xfId="20" xr:uid="{00000000-0005-0000-0000-00001E000000}"/>
    <cellStyle name="Měna 11 3" xfId="21" xr:uid="{00000000-0005-0000-0000-00001F000000}"/>
    <cellStyle name="Měna 11 4" xfId="96" xr:uid="{00000000-0005-0000-0000-000020000000}"/>
    <cellStyle name="Měna 12" xfId="97" xr:uid="{00000000-0005-0000-0000-000021000000}"/>
    <cellStyle name="Měna 13" xfId="94" xr:uid="{00000000-0005-0000-0000-000022000000}"/>
    <cellStyle name="Měna 14" xfId="118" xr:uid="{00000000-0005-0000-0000-000023000000}"/>
    <cellStyle name="Měna 2" xfId="22" xr:uid="{00000000-0005-0000-0000-000024000000}"/>
    <cellStyle name="Měna 2 2" xfId="23" xr:uid="{00000000-0005-0000-0000-000025000000}"/>
    <cellStyle name="Měna 2 2 2" xfId="24" xr:uid="{00000000-0005-0000-0000-000026000000}"/>
    <cellStyle name="Měna 2 3" xfId="25" xr:uid="{00000000-0005-0000-0000-000027000000}"/>
    <cellStyle name="Měna 2 4" xfId="26" xr:uid="{00000000-0005-0000-0000-000028000000}"/>
    <cellStyle name="Měna 2 4 2" xfId="98" xr:uid="{00000000-0005-0000-0000-000029000000}"/>
    <cellStyle name="Měna 3" xfId="27" xr:uid="{00000000-0005-0000-0000-00002A000000}"/>
    <cellStyle name="Měna 3 2" xfId="99" xr:uid="{00000000-0005-0000-0000-00002B000000}"/>
    <cellStyle name="Měna 4" xfId="28" xr:uid="{00000000-0005-0000-0000-00002C000000}"/>
    <cellStyle name="Měna 4 2" xfId="29" xr:uid="{00000000-0005-0000-0000-00002D000000}"/>
    <cellStyle name="Měna 5" xfId="30" xr:uid="{00000000-0005-0000-0000-00002E000000}"/>
    <cellStyle name="Měna 5 2" xfId="113" xr:uid="{00000000-0005-0000-0000-00002F000000}"/>
    <cellStyle name="Měna 6" xfId="31" xr:uid="{00000000-0005-0000-0000-000030000000}"/>
    <cellStyle name="Měna 6 2" xfId="32" xr:uid="{00000000-0005-0000-0000-000031000000}"/>
    <cellStyle name="Měna 6 3" xfId="115" xr:uid="{00000000-0005-0000-0000-000032000000}"/>
    <cellStyle name="Měna 7" xfId="33" xr:uid="{00000000-0005-0000-0000-000033000000}"/>
    <cellStyle name="Měna 7 2" xfId="34" xr:uid="{00000000-0005-0000-0000-000034000000}"/>
    <cellStyle name="Měna 7 3" xfId="100" xr:uid="{00000000-0005-0000-0000-000035000000}"/>
    <cellStyle name="Měna 8" xfId="35" xr:uid="{00000000-0005-0000-0000-000036000000}"/>
    <cellStyle name="Měna 8 2" xfId="36" xr:uid="{00000000-0005-0000-0000-000037000000}"/>
    <cellStyle name="Měna 8 3" xfId="101" xr:uid="{00000000-0005-0000-0000-000038000000}"/>
    <cellStyle name="Měna 9" xfId="37" xr:uid="{00000000-0005-0000-0000-000039000000}"/>
    <cellStyle name="Měna 9 2" xfId="38" xr:uid="{00000000-0005-0000-0000-00003A000000}"/>
    <cellStyle name="Měna 9 3" xfId="102" xr:uid="{00000000-0005-0000-0000-00003B000000}"/>
    <cellStyle name="Normální" xfId="0" builtinId="0"/>
    <cellStyle name="Normální 10" xfId="39" xr:uid="{00000000-0005-0000-0000-00003D000000}"/>
    <cellStyle name="Normální 10 2" xfId="40" xr:uid="{00000000-0005-0000-0000-00003E000000}"/>
    <cellStyle name="Normální 11" xfId="41" xr:uid="{00000000-0005-0000-0000-00003F000000}"/>
    <cellStyle name="Normální 12" xfId="42" xr:uid="{00000000-0005-0000-0000-000040000000}"/>
    <cellStyle name="Normální 13" xfId="43" xr:uid="{00000000-0005-0000-0000-000041000000}"/>
    <cellStyle name="Normální 14" xfId="86" xr:uid="{00000000-0005-0000-0000-000042000000}"/>
    <cellStyle name="Normální 15" xfId="117" xr:uid="{00000000-0005-0000-0000-000043000000}"/>
    <cellStyle name="Normální 16" xfId="122" xr:uid="{00000000-0005-0000-0000-000044000000}"/>
    <cellStyle name="Normální 16 2" xfId="126" xr:uid="{00000000-0005-0000-0000-000045000000}"/>
    <cellStyle name="Normální 16 3" xfId="125" xr:uid="{00000000-0005-0000-0000-000046000000}"/>
    <cellStyle name="Normální 16 4" xfId="128" xr:uid="{00000000-0005-0000-0000-000047000000}"/>
    <cellStyle name="Normální 17" xfId="129" xr:uid="{00000000-0005-0000-0000-000048000000}"/>
    <cellStyle name="normální 2" xfId="44" xr:uid="{00000000-0005-0000-0000-000049000000}"/>
    <cellStyle name="Normální 2 2" xfId="45" xr:uid="{00000000-0005-0000-0000-00004A000000}"/>
    <cellStyle name="Normální 2 3" xfId="46" xr:uid="{00000000-0005-0000-0000-00004B000000}"/>
    <cellStyle name="Normální 2 3 2" xfId="47" xr:uid="{00000000-0005-0000-0000-00004C000000}"/>
    <cellStyle name="Normální 2 4" xfId="48" xr:uid="{00000000-0005-0000-0000-00004D000000}"/>
    <cellStyle name="Normální 2 5" xfId="49" xr:uid="{00000000-0005-0000-0000-00004E000000}"/>
    <cellStyle name="Normální 3" xfId="50" xr:uid="{00000000-0005-0000-0000-00004F000000}"/>
    <cellStyle name="Normální 3 2" xfId="51" xr:uid="{00000000-0005-0000-0000-000050000000}"/>
    <cellStyle name="Normální 3 2 2" xfId="104" xr:uid="{00000000-0005-0000-0000-000051000000}"/>
    <cellStyle name="Normální 3 2 3" xfId="116" xr:uid="{00000000-0005-0000-0000-000052000000}"/>
    <cellStyle name="Normální 3 2 4" xfId="119" xr:uid="{00000000-0005-0000-0000-000053000000}"/>
    <cellStyle name="Normální 3 2 5" xfId="127" xr:uid="{00000000-0005-0000-0000-000054000000}"/>
    <cellStyle name="Normální 3 3" xfId="52" xr:uid="{00000000-0005-0000-0000-000055000000}"/>
    <cellStyle name="Normální 3 4" xfId="103" xr:uid="{00000000-0005-0000-0000-000056000000}"/>
    <cellStyle name="Normální 4" xfId="53" xr:uid="{00000000-0005-0000-0000-000057000000}"/>
    <cellStyle name="Normální 5" xfId="54" xr:uid="{00000000-0005-0000-0000-000058000000}"/>
    <cellStyle name="Normální 5 2" xfId="55" xr:uid="{00000000-0005-0000-0000-000059000000}"/>
    <cellStyle name="Normální 6" xfId="56" xr:uid="{00000000-0005-0000-0000-00005A000000}"/>
    <cellStyle name="Normální 6 2" xfId="57" xr:uid="{00000000-0005-0000-0000-00005B000000}"/>
    <cellStyle name="Normální 6 3" xfId="58" xr:uid="{00000000-0005-0000-0000-00005C000000}"/>
    <cellStyle name="Normální 7" xfId="59" xr:uid="{00000000-0005-0000-0000-00005D000000}"/>
    <cellStyle name="Normální 7 2" xfId="60" xr:uid="{00000000-0005-0000-0000-00005E000000}"/>
    <cellStyle name="Normální 8" xfId="61" xr:uid="{00000000-0005-0000-0000-00005F000000}"/>
    <cellStyle name="Normální 8 2" xfId="62" xr:uid="{00000000-0005-0000-0000-000060000000}"/>
    <cellStyle name="Normální 9" xfId="63" xr:uid="{00000000-0005-0000-0000-000061000000}"/>
    <cellStyle name="Normální 9 2" xfId="64" xr:uid="{00000000-0005-0000-0000-000062000000}"/>
    <cellStyle name="Procenta 10" xfId="65" xr:uid="{00000000-0005-0000-0000-000063000000}"/>
    <cellStyle name="Procenta 11" xfId="106" xr:uid="{00000000-0005-0000-0000-000064000000}"/>
    <cellStyle name="Procenta 12" xfId="105" xr:uid="{00000000-0005-0000-0000-000065000000}"/>
    <cellStyle name="Procenta 13" xfId="120" xr:uid="{00000000-0005-0000-0000-000066000000}"/>
    <cellStyle name="Procenta 14" xfId="123" xr:uid="{00000000-0005-0000-0000-000067000000}"/>
    <cellStyle name="Procenta 2" xfId="66" xr:uid="{00000000-0005-0000-0000-000068000000}"/>
    <cellStyle name="Procenta 2 2" xfId="67" xr:uid="{00000000-0005-0000-0000-000069000000}"/>
    <cellStyle name="Procenta 2 2 2" xfId="68" xr:uid="{00000000-0005-0000-0000-00006A000000}"/>
    <cellStyle name="Procenta 2 3" xfId="69" xr:uid="{00000000-0005-0000-0000-00006B000000}"/>
    <cellStyle name="Procenta 2 4" xfId="70" xr:uid="{00000000-0005-0000-0000-00006C000000}"/>
    <cellStyle name="Procenta 2 4 2" xfId="107" xr:uid="{00000000-0005-0000-0000-00006D000000}"/>
    <cellStyle name="Procenta 3" xfId="71" xr:uid="{00000000-0005-0000-0000-00006E000000}"/>
    <cellStyle name="Procenta 3 2" xfId="72" xr:uid="{00000000-0005-0000-0000-00006F000000}"/>
    <cellStyle name="Procenta 4" xfId="73" xr:uid="{00000000-0005-0000-0000-000070000000}"/>
    <cellStyle name="Procenta 4 2" xfId="112" xr:uid="{00000000-0005-0000-0000-000071000000}"/>
    <cellStyle name="Procenta 5" xfId="74" xr:uid="{00000000-0005-0000-0000-000072000000}"/>
    <cellStyle name="Procenta 5 2" xfId="75" xr:uid="{00000000-0005-0000-0000-000073000000}"/>
    <cellStyle name="Procenta 5 3" xfId="76" xr:uid="{00000000-0005-0000-0000-000074000000}"/>
    <cellStyle name="Procenta 6" xfId="77" xr:uid="{00000000-0005-0000-0000-000075000000}"/>
    <cellStyle name="Procenta 6 2" xfId="78" xr:uid="{00000000-0005-0000-0000-000076000000}"/>
    <cellStyle name="Procenta 6 3" xfId="108" xr:uid="{00000000-0005-0000-0000-000077000000}"/>
    <cellStyle name="Procenta 7" xfId="79" xr:uid="{00000000-0005-0000-0000-000078000000}"/>
    <cellStyle name="Procenta 7 2" xfId="80" xr:uid="{00000000-0005-0000-0000-000079000000}"/>
    <cellStyle name="Procenta 7 3" xfId="109" xr:uid="{00000000-0005-0000-0000-00007A000000}"/>
    <cellStyle name="Procenta 8" xfId="81" xr:uid="{00000000-0005-0000-0000-00007B000000}"/>
    <cellStyle name="Procenta 8 2" xfId="82" xr:uid="{00000000-0005-0000-0000-00007C000000}"/>
    <cellStyle name="Procenta 8 3" xfId="110" xr:uid="{00000000-0005-0000-0000-00007D000000}"/>
    <cellStyle name="Procenta 9" xfId="83" xr:uid="{00000000-0005-0000-0000-00007E000000}"/>
    <cellStyle name="Procenta 9 2" xfId="84" xr:uid="{00000000-0005-0000-0000-00007F000000}"/>
    <cellStyle name="Procenta 9 3" xfId="85" xr:uid="{00000000-0005-0000-0000-000080000000}"/>
    <cellStyle name="Procenta 9 4" xfId="111" xr:uid="{00000000-0005-0000-0000-000081000000}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Kč&quot;"/>
      <fill>
        <patternFill patternType="solid">
          <fgColor indexed="64"/>
          <bgColor indexed="2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indent="0" justifyLastLine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Kč&quot;"/>
      <fill>
        <patternFill patternType="solid">
          <fgColor indexed="64"/>
          <bgColor indexed="2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vertical="center" textRotation="0" indent="0" justifyLastLine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indent="0" justifyLastLine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microsoft.com/office/2017/10/relationships/person" Target="persons/perso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eznam1" displayName="Seznam1" ref="A2:F99" insertRowShift="1" headerRowDxfId="31" dataDxfId="29" totalsRowDxfId="27" headerRowBorderDxfId="30" tableBorderDxfId="28">
  <autoFilter ref="A2:F99" xr:uid="{00000000-0009-0000-0100-000004000000}"/>
  <tableColumns count="6">
    <tableColumn id="1" xr3:uid="{00000000-0010-0000-0000-000001000000}" name="Region / země" totalsRowLabel="Celkem" dataDxfId="26" totalsRowDxfId="25"/>
    <tableColumn id="2" xr3:uid="{00000000-0010-0000-0000-000002000000}" name="Tematická priorita / Sektor" dataDxfId="24" totalsRowDxfId="23"/>
    <tableColumn id="3" xr3:uid="{00000000-0010-0000-0000-000003000000}" name="Název realizace / projektu" dataDxfId="22" totalsRowDxfId="21"/>
    <tableColumn id="4" xr3:uid="{00000000-0010-0000-0000-000004000000}" name="Realizátor" dataDxfId="20" totalsRowDxfId="19"/>
    <tableColumn id="5" xr3:uid="{00000000-0010-0000-0000-000005000000}" name="Skutečné čerpání" dataDxfId="18" totalsRowDxfId="17">
      <calculatedColumnFormula>#REF!</calculatedColumnFormula>
    </tableColumn>
    <tableColumn id="9" xr3:uid="{00000000-0010-0000-0000-000009000000}" name="Nároky z nespotřebovaných výdajů (u MZV a ČRA kumulované, u ostatních resortů pouze za 2017)" dataDxfId="16">
      <calculatedColumnFormula>#REF!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Seznam16" displayName="Seznam16" ref="A2:F187" insertRowShift="1" headerRowDxfId="15" dataDxfId="13" totalsRowDxfId="11" headerRowBorderDxfId="14" tableBorderDxfId="12">
  <autoFilter ref="A2:F187" xr:uid="{00000000-0009-0000-0100-000005000000}"/>
  <tableColumns count="6">
    <tableColumn id="1" xr3:uid="{00000000-0010-0000-0100-000001000000}" name="Region / země" totalsRowLabel="Celkem" dataDxfId="10" totalsRowDxfId="9"/>
    <tableColumn id="2" xr3:uid="{00000000-0010-0000-0100-000002000000}" name="Tematická priorita / Sektor" dataDxfId="8" totalsRowDxfId="7"/>
    <tableColumn id="3" xr3:uid="{00000000-0010-0000-0100-000003000000}" name="Název realizace / projektu" dataDxfId="6" totalsRowDxfId="5"/>
    <tableColumn id="4" xr3:uid="{00000000-0010-0000-0100-000004000000}" name="Realizátor" dataDxfId="4" totalsRowDxfId="3"/>
    <tableColumn id="5" xr3:uid="{00000000-0010-0000-0100-000005000000}" name="Skutečné čerpání" dataDxfId="2" totalsRowDxfId="1">
      <calculatedColumnFormula>#REF!</calculatedColumnFormula>
    </tableColumn>
    <tableColumn id="9" xr3:uid="{00000000-0010-0000-0100-000009000000}" name="Nároky z nespotřebovaných výdajů (u MZV a ČRA kumulované, u ostatních resortů pouze za 2017)" dataDxfId="0">
      <calculatedColumnFormula>#REF!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X868"/>
  <sheetViews>
    <sheetView zoomScale="85" zoomScaleNormal="85" zoomScaleSheetLayoutView="85" workbookViewId="0">
      <pane ySplit="2" topLeftCell="A3" activePane="bottomLeft" state="frozen"/>
      <selection pane="bottomLeft" activeCell="C7" sqref="C7"/>
    </sheetView>
  </sheetViews>
  <sheetFormatPr defaultColWidth="9.140625" defaultRowHeight="12.75"/>
  <cols>
    <col min="1" max="1" width="25" style="88" customWidth="1"/>
    <col min="2" max="2" width="28.42578125" style="123" customWidth="1"/>
    <col min="3" max="3" width="73.42578125" style="93" customWidth="1"/>
    <col min="4" max="4" width="33.140625" style="93" customWidth="1"/>
    <col min="5" max="5" width="27.140625" style="124" customWidth="1"/>
    <col min="6" max="6" width="22.85546875" style="125" hidden="1" customWidth="1"/>
    <col min="7" max="7" width="15.42578125" style="88" customWidth="1"/>
    <col min="8" max="8" width="14" style="88" customWidth="1"/>
    <col min="9" max="9" width="14.140625" style="88" customWidth="1"/>
    <col min="10" max="10" width="12.85546875" style="88" customWidth="1"/>
    <col min="11" max="11" width="13" style="88" customWidth="1"/>
    <col min="12" max="12" width="16.85546875" style="88" customWidth="1"/>
    <col min="13" max="16384" width="9.140625" style="88"/>
  </cols>
  <sheetData>
    <row r="1" spans="1:388" ht="40.5" customHeight="1">
      <c r="A1" s="254" t="s">
        <v>51</v>
      </c>
      <c r="B1" s="255"/>
      <c r="C1" s="255"/>
      <c r="D1" s="255"/>
      <c r="E1" s="255"/>
      <c r="F1" s="255"/>
    </row>
    <row r="2" spans="1:388" s="89" customFormat="1" ht="42.75" customHeight="1">
      <c r="A2" s="206" t="s">
        <v>17</v>
      </c>
      <c r="B2" s="207" t="s">
        <v>38</v>
      </c>
      <c r="C2" s="207" t="s">
        <v>40</v>
      </c>
      <c r="D2" s="207" t="s">
        <v>0</v>
      </c>
      <c r="E2" s="208" t="s">
        <v>7</v>
      </c>
      <c r="F2" s="207" t="s">
        <v>36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</row>
    <row r="3" spans="1:388" s="89" customFormat="1" ht="42.75" customHeight="1">
      <c r="A3" s="209" t="s">
        <v>10</v>
      </c>
      <c r="B3" s="21"/>
      <c r="C3" s="210"/>
      <c r="D3" s="211"/>
      <c r="E3" s="212"/>
      <c r="F3" s="21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</row>
    <row r="4" spans="1:388" s="91" customFormat="1" ht="24.75" customHeight="1">
      <c r="A4" s="4" t="s">
        <v>20</v>
      </c>
      <c r="B4" s="5"/>
      <c r="C4" s="5"/>
      <c r="D4" s="5"/>
      <c r="E4" s="56"/>
      <c r="F4" s="141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/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</row>
    <row r="5" spans="1:388" s="92" customFormat="1" ht="25.5" customHeight="1">
      <c r="A5" s="139"/>
      <c r="B5" s="2"/>
      <c r="C5" s="2"/>
      <c r="D5" s="67"/>
      <c r="E5" s="50"/>
      <c r="F5" s="14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</row>
    <row r="6" spans="1:388" s="93" customFormat="1" ht="23.25" customHeight="1">
      <c r="A6" s="139"/>
      <c r="B6" s="2"/>
      <c r="C6" s="2"/>
      <c r="D6" s="67"/>
      <c r="E6" s="50"/>
      <c r="F6" s="140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</row>
    <row r="7" spans="1:388" s="93" customFormat="1" ht="23.25" customHeight="1">
      <c r="A7" s="139"/>
      <c r="B7" s="2"/>
      <c r="C7" s="2"/>
      <c r="D7" s="67"/>
      <c r="E7" s="50"/>
      <c r="F7" s="142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</row>
    <row r="8" spans="1:388" s="93" customFormat="1" ht="23.25" customHeight="1">
      <c r="A8" s="6" t="s">
        <v>26</v>
      </c>
      <c r="B8" s="7"/>
      <c r="C8" s="7"/>
      <c r="D8" s="7"/>
      <c r="E8" s="1">
        <f>SUBTOTAL(109,E5:E7)</f>
        <v>0</v>
      </c>
      <c r="F8" s="6"/>
      <c r="G8" s="83"/>
      <c r="H8" s="86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</row>
    <row r="9" spans="1:388" s="95" customFormat="1" ht="23.25" customHeight="1">
      <c r="A9" s="5" t="s">
        <v>18</v>
      </c>
      <c r="B9" s="5"/>
      <c r="C9" s="5"/>
      <c r="D9" s="5"/>
      <c r="E9" s="56"/>
      <c r="F9" s="141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</row>
    <row r="10" spans="1:388" s="95" customFormat="1" ht="23.25" customHeight="1">
      <c r="A10" s="139"/>
      <c r="B10" s="51"/>
      <c r="C10" s="51"/>
      <c r="D10" s="51"/>
      <c r="E10" s="50"/>
      <c r="F10" s="14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</row>
    <row r="11" spans="1:388" s="95" customFormat="1" ht="23.25" customHeight="1">
      <c r="A11" s="139"/>
      <c r="B11" s="51"/>
      <c r="C11" s="51"/>
      <c r="D11" s="51"/>
      <c r="E11" s="50"/>
      <c r="F11" s="140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</row>
    <row r="12" spans="1:388" s="95" customFormat="1" ht="23.25" customHeight="1">
      <c r="A12" s="139"/>
      <c r="B12" s="51"/>
      <c r="C12" s="51"/>
      <c r="D12" s="51"/>
      <c r="E12" s="50"/>
      <c r="F12" s="140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</row>
    <row r="13" spans="1:388" s="95" customFormat="1" ht="23.25" customHeight="1">
      <c r="A13" s="6" t="s">
        <v>27</v>
      </c>
      <c r="B13" s="7"/>
      <c r="C13" s="7"/>
      <c r="D13" s="7"/>
      <c r="E13" s="1">
        <f>SUBTOTAL(109,E10:E12)</f>
        <v>0</v>
      </c>
      <c r="F13" s="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</row>
    <row r="14" spans="1:388" s="95" customFormat="1" ht="23.25" customHeight="1">
      <c r="A14" s="5" t="s">
        <v>22</v>
      </c>
      <c r="B14" s="57"/>
      <c r="C14" s="57"/>
      <c r="D14" s="57"/>
      <c r="E14" s="56"/>
      <c r="F14" s="141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83"/>
      <c r="NC14" s="83"/>
      <c r="ND14" s="83"/>
      <c r="NE14" s="83"/>
      <c r="NF14" s="83"/>
      <c r="NG14" s="83"/>
      <c r="NH14" s="83"/>
      <c r="NI14" s="83"/>
      <c r="NJ14" s="83"/>
      <c r="NK14" s="83"/>
      <c r="NL14" s="83"/>
      <c r="NM14" s="83"/>
      <c r="NN14" s="83"/>
      <c r="NO14" s="83"/>
      <c r="NP14" s="83"/>
      <c r="NQ14" s="83"/>
      <c r="NR14" s="83"/>
      <c r="NS14" s="83"/>
      <c r="NT14" s="83"/>
      <c r="NU14" s="83"/>
      <c r="NV14" s="83"/>
      <c r="NW14" s="83"/>
      <c r="NX14" s="83"/>
    </row>
    <row r="15" spans="1:388" s="95" customFormat="1" ht="23.25" customHeight="1">
      <c r="A15" s="139"/>
      <c r="B15" s="51"/>
      <c r="C15" s="51"/>
      <c r="D15" s="51"/>
      <c r="E15" s="50"/>
      <c r="F15" s="140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</row>
    <row r="16" spans="1:388" s="95" customFormat="1" ht="23.25" customHeight="1">
      <c r="A16" s="139"/>
      <c r="B16" s="51"/>
      <c r="C16" s="51"/>
      <c r="D16" s="51"/>
      <c r="E16" s="50"/>
      <c r="F16" s="140"/>
      <c r="G16" s="83"/>
      <c r="H16" s="86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  <c r="IW16" s="83"/>
      <c r="IX16" s="83"/>
      <c r="IY16" s="83"/>
      <c r="IZ16" s="83"/>
      <c r="JA16" s="83"/>
      <c r="JB16" s="83"/>
      <c r="JC16" s="83"/>
      <c r="JD16" s="83"/>
      <c r="JE16" s="83"/>
      <c r="JF16" s="83"/>
      <c r="JG16" s="83"/>
      <c r="JH16" s="83"/>
      <c r="JI16" s="83"/>
      <c r="JJ16" s="83"/>
      <c r="JK16" s="83"/>
      <c r="JL16" s="83"/>
      <c r="JM16" s="83"/>
      <c r="JN16" s="83"/>
      <c r="JO16" s="83"/>
      <c r="JP16" s="83"/>
      <c r="JQ16" s="83"/>
      <c r="JR16" s="83"/>
      <c r="JS16" s="83"/>
      <c r="JT16" s="83"/>
      <c r="JU16" s="83"/>
      <c r="JV16" s="83"/>
      <c r="JW16" s="83"/>
      <c r="JX16" s="83"/>
      <c r="JY16" s="83"/>
      <c r="JZ16" s="83"/>
      <c r="KA16" s="83"/>
      <c r="KB16" s="83"/>
      <c r="KC16" s="83"/>
      <c r="KD16" s="83"/>
      <c r="KE16" s="83"/>
      <c r="KF16" s="83"/>
      <c r="KG16" s="83"/>
      <c r="KH16" s="83"/>
      <c r="KI16" s="83"/>
      <c r="KJ16" s="83"/>
      <c r="KK16" s="83"/>
      <c r="KL16" s="83"/>
      <c r="KM16" s="83"/>
      <c r="KN16" s="83"/>
      <c r="KO16" s="83"/>
      <c r="KP16" s="83"/>
      <c r="KQ16" s="83"/>
      <c r="KR16" s="83"/>
      <c r="KS16" s="83"/>
      <c r="KT16" s="83"/>
      <c r="KU16" s="83"/>
      <c r="KV16" s="83"/>
      <c r="KW16" s="83"/>
      <c r="KX16" s="83"/>
      <c r="KY16" s="83"/>
      <c r="KZ16" s="83"/>
      <c r="LA16" s="83"/>
      <c r="LB16" s="83"/>
      <c r="LC16" s="83"/>
      <c r="LD16" s="83"/>
      <c r="LE16" s="83"/>
      <c r="LF16" s="83"/>
      <c r="LG16" s="83"/>
      <c r="LH16" s="83"/>
      <c r="LI16" s="83"/>
      <c r="LJ16" s="83"/>
      <c r="LK16" s="83"/>
      <c r="LL16" s="83"/>
      <c r="LM16" s="83"/>
      <c r="LN16" s="83"/>
      <c r="LO16" s="83"/>
      <c r="LP16" s="83"/>
      <c r="LQ16" s="83"/>
      <c r="LR16" s="83"/>
      <c r="LS16" s="83"/>
      <c r="LT16" s="83"/>
      <c r="LU16" s="83"/>
      <c r="LV16" s="83"/>
      <c r="LW16" s="83"/>
      <c r="LX16" s="83"/>
      <c r="LY16" s="83"/>
      <c r="LZ16" s="83"/>
      <c r="MA16" s="83"/>
      <c r="MB16" s="83"/>
      <c r="MC16" s="83"/>
      <c r="MD16" s="83"/>
      <c r="ME16" s="83"/>
      <c r="MF16" s="83"/>
      <c r="MG16" s="83"/>
      <c r="MH16" s="83"/>
      <c r="MI16" s="83"/>
      <c r="MJ16" s="83"/>
      <c r="MK16" s="83"/>
      <c r="ML16" s="83"/>
      <c r="MM16" s="83"/>
      <c r="MN16" s="83"/>
      <c r="MO16" s="83"/>
      <c r="MP16" s="83"/>
      <c r="MQ16" s="83"/>
      <c r="MR16" s="83"/>
      <c r="MS16" s="83"/>
      <c r="MT16" s="83"/>
      <c r="MU16" s="83"/>
      <c r="MV16" s="83"/>
      <c r="MW16" s="83"/>
      <c r="MX16" s="83"/>
      <c r="MY16" s="83"/>
      <c r="MZ16" s="83"/>
      <c r="NA16" s="83"/>
      <c r="NB16" s="83"/>
      <c r="NC16" s="83"/>
      <c r="ND16" s="83"/>
      <c r="NE16" s="83"/>
      <c r="NF16" s="83"/>
      <c r="NG16" s="83"/>
      <c r="NH16" s="83"/>
      <c r="NI16" s="83"/>
      <c r="NJ16" s="83"/>
      <c r="NK16" s="83"/>
      <c r="NL16" s="83"/>
      <c r="NM16" s="83"/>
      <c r="NN16" s="83"/>
      <c r="NO16" s="83"/>
      <c r="NP16" s="83"/>
      <c r="NQ16" s="83"/>
      <c r="NR16" s="83"/>
      <c r="NS16" s="83"/>
      <c r="NT16" s="83"/>
      <c r="NU16" s="83"/>
      <c r="NV16" s="83"/>
      <c r="NW16" s="83"/>
      <c r="NX16" s="83"/>
    </row>
    <row r="17" spans="1:388" s="95" customFormat="1" ht="23.25" customHeight="1">
      <c r="A17" s="139"/>
      <c r="B17" s="51"/>
      <c r="C17" s="51"/>
      <c r="D17" s="51"/>
      <c r="E17" s="50"/>
      <c r="F17" s="140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</row>
    <row r="18" spans="1:388" s="95" customFormat="1" ht="23.25" customHeight="1">
      <c r="A18" s="6" t="s">
        <v>28</v>
      </c>
      <c r="B18" s="7"/>
      <c r="C18" s="7"/>
      <c r="D18" s="7"/>
      <c r="E18" s="1">
        <f>SUBTOTAL(109,E15:E17)</f>
        <v>0</v>
      </c>
      <c r="F18" s="6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</row>
    <row r="19" spans="1:388" s="95" customFormat="1" ht="23.25" customHeight="1">
      <c r="A19" s="5" t="s">
        <v>23</v>
      </c>
      <c r="B19" s="57"/>
      <c r="C19" s="57"/>
      <c r="D19" s="57"/>
      <c r="E19" s="56"/>
      <c r="F19" s="141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</row>
    <row r="20" spans="1:388" s="95" customFormat="1" ht="23.25" customHeight="1">
      <c r="A20" s="139"/>
      <c r="B20" s="51"/>
      <c r="C20" s="51"/>
      <c r="D20" s="51"/>
      <c r="E20" s="50"/>
      <c r="F20" s="140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</row>
    <row r="21" spans="1:388" s="95" customFormat="1" ht="23.25" customHeight="1">
      <c r="A21" s="139"/>
      <c r="B21" s="51"/>
      <c r="C21" s="51"/>
      <c r="D21" s="51"/>
      <c r="E21" s="50"/>
      <c r="F21" s="140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</row>
    <row r="22" spans="1:388" s="93" customFormat="1" ht="23.25" customHeight="1">
      <c r="A22" s="139"/>
      <c r="B22" s="51"/>
      <c r="C22" s="51"/>
      <c r="D22" s="51"/>
      <c r="E22" s="50"/>
      <c r="F22" s="140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</row>
    <row r="23" spans="1:388" s="93" customFormat="1" ht="23.25" customHeight="1">
      <c r="A23" s="6" t="s">
        <v>29</v>
      </c>
      <c r="B23" s="7"/>
      <c r="C23" s="7"/>
      <c r="D23" s="7"/>
      <c r="E23" s="1">
        <f>SUM(E20:E22)</f>
        <v>0</v>
      </c>
      <c r="F23" s="6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</row>
    <row r="24" spans="1:388" s="95" customFormat="1" ht="23.25" customHeight="1">
      <c r="A24" s="5" t="s">
        <v>19</v>
      </c>
      <c r="B24" s="57"/>
      <c r="C24" s="57"/>
      <c r="D24" s="57"/>
      <c r="E24" s="56"/>
      <c r="F24" s="141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</row>
    <row r="25" spans="1:388" s="93" customFormat="1" ht="23.25" customHeight="1">
      <c r="A25" s="139"/>
      <c r="B25" s="2"/>
      <c r="C25" s="2"/>
      <c r="D25" s="2"/>
      <c r="E25" s="50"/>
      <c r="F25" s="14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</row>
    <row r="26" spans="1:388" s="93" customFormat="1" ht="23.25" customHeight="1">
      <c r="A26" s="139"/>
      <c r="B26" s="2"/>
      <c r="C26" s="2"/>
      <c r="D26" s="2"/>
      <c r="E26" s="50"/>
      <c r="F26" s="14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</row>
    <row r="27" spans="1:388" s="93" customFormat="1" ht="23.25" customHeight="1">
      <c r="A27" s="139"/>
      <c r="B27" s="2"/>
      <c r="C27" s="2"/>
      <c r="D27" s="2"/>
      <c r="E27" s="50"/>
      <c r="F27" s="140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</row>
    <row r="28" spans="1:388" s="93" customFormat="1" ht="23.25" customHeight="1">
      <c r="A28" s="6" t="s">
        <v>30</v>
      </c>
      <c r="B28" s="7"/>
      <c r="C28" s="7"/>
      <c r="D28" s="7"/>
      <c r="E28" s="1">
        <f>SUM(E25:E27)</f>
        <v>0</v>
      </c>
      <c r="F28" s="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</row>
    <row r="29" spans="1:388" s="93" customFormat="1" ht="23.25" customHeight="1">
      <c r="A29" s="5" t="s">
        <v>21</v>
      </c>
      <c r="B29" s="57"/>
      <c r="C29" s="57"/>
      <c r="D29" s="57"/>
      <c r="E29" s="56"/>
      <c r="F29" s="14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</row>
    <row r="30" spans="1:388" s="93" customFormat="1" ht="23.25" customHeight="1">
      <c r="A30" s="139"/>
      <c r="B30" s="2"/>
      <c r="C30" s="2"/>
      <c r="D30" s="2"/>
      <c r="E30" s="50"/>
      <c r="F30" s="140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</row>
    <row r="31" spans="1:388" s="93" customFormat="1" ht="23.25" customHeight="1">
      <c r="A31" s="139"/>
      <c r="B31" s="2"/>
      <c r="C31" s="2"/>
      <c r="D31" s="51"/>
      <c r="E31" s="50"/>
      <c r="F31" s="191" t="e">
        <f>#REF!</f>
        <v>#REF!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</row>
    <row r="32" spans="1:388" s="93" customFormat="1" ht="23.25" customHeight="1">
      <c r="A32" s="139"/>
      <c r="B32" s="2"/>
      <c r="C32" s="2"/>
      <c r="D32" s="2"/>
      <c r="E32" s="50"/>
      <c r="F32" s="191" t="e">
        <f>#REF!</f>
        <v>#REF!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</row>
    <row r="33" spans="1:388" s="93" customFormat="1" ht="23.25" customHeight="1">
      <c r="A33" s="6" t="s">
        <v>31</v>
      </c>
      <c r="B33" s="7"/>
      <c r="C33" s="7"/>
      <c r="D33" s="7"/>
      <c r="E33" s="1">
        <f>SUM(E30:E32)</f>
        <v>0</v>
      </c>
      <c r="F33" s="6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</row>
    <row r="34" spans="1:388" s="94" customFormat="1" ht="25.5" customHeight="1">
      <c r="A34" s="5" t="s">
        <v>3</v>
      </c>
      <c r="B34" s="29"/>
      <c r="C34" s="29"/>
      <c r="D34" s="29"/>
      <c r="E34" s="30"/>
      <c r="F34" s="143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</row>
    <row r="35" spans="1:388" s="92" customFormat="1" ht="24.75" customHeight="1">
      <c r="A35" s="139"/>
      <c r="B35" s="2"/>
      <c r="C35" s="2"/>
      <c r="D35" s="2"/>
      <c r="E35" s="50"/>
      <c r="F35" s="14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</row>
    <row r="36" spans="1:388" s="93" customFormat="1" ht="24" customHeight="1">
      <c r="A36" s="139"/>
      <c r="B36" s="2"/>
      <c r="C36" s="2"/>
      <c r="D36" s="2"/>
      <c r="E36" s="50"/>
      <c r="F36" s="140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</row>
    <row r="37" spans="1:388" s="93" customFormat="1" ht="24" customHeight="1">
      <c r="A37" s="139"/>
      <c r="B37" s="2"/>
      <c r="C37" s="2"/>
      <c r="D37" s="2"/>
      <c r="E37" s="50"/>
      <c r="F37" s="191" t="e">
        <f>#REF!</f>
        <v>#REF!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</row>
    <row r="38" spans="1:388" s="93" customFormat="1" ht="14.25">
      <c r="A38" s="6" t="s">
        <v>32</v>
      </c>
      <c r="B38" s="7"/>
      <c r="C38" s="7"/>
      <c r="D38" s="7"/>
      <c r="E38" s="1">
        <f>SUM(E35:E37)</f>
        <v>0</v>
      </c>
      <c r="F38" s="8" t="e">
        <f>SUBTOTAL(109,F3:F37)</f>
        <v>#REF!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</row>
    <row r="39" spans="1:388" s="93" customFormat="1">
      <c r="A39" s="214"/>
      <c r="B39" s="214"/>
      <c r="C39" s="215"/>
      <c r="D39" s="215"/>
      <c r="E39" s="216"/>
      <c r="F39" s="144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</row>
    <row r="40" spans="1:388" s="93" customFormat="1" ht="14.25">
      <c r="A40" s="145" t="s">
        <v>16</v>
      </c>
      <c r="B40" s="45"/>
      <c r="C40" s="46"/>
      <c r="D40" s="68"/>
      <c r="E40" s="47"/>
      <c r="F40" s="14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</row>
    <row r="41" spans="1:388" s="93" customFormat="1" ht="14.25">
      <c r="A41" s="147" t="s">
        <v>9</v>
      </c>
      <c r="B41" s="73"/>
      <c r="C41" s="73"/>
      <c r="D41" s="73"/>
      <c r="E41" s="203"/>
      <c r="F41" s="148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</row>
    <row r="42" spans="1:388" s="93" customFormat="1" ht="20.25" customHeight="1">
      <c r="A42" s="149" t="s">
        <v>15</v>
      </c>
      <c r="B42" s="11"/>
      <c r="C42" s="12"/>
      <c r="D42" s="69"/>
      <c r="E42" s="13"/>
      <c r="F42" s="150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</row>
    <row r="43" spans="1:388" s="93" customFormat="1" ht="21" customHeight="1">
      <c r="A43" s="43"/>
      <c r="B43" s="43"/>
      <c r="C43" s="44"/>
      <c r="D43" s="43"/>
      <c r="E43" s="14"/>
      <c r="F43" s="15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</row>
    <row r="44" spans="1:388" s="93" customFormat="1" ht="24" customHeight="1">
      <c r="A44" s="138" t="s">
        <v>11</v>
      </c>
      <c r="B44" s="55"/>
      <c r="C44" s="58"/>
      <c r="D44" s="55"/>
      <c r="E44" s="41"/>
      <c r="F44" s="152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</row>
    <row r="45" spans="1:388" s="93" customFormat="1" ht="22.5" customHeight="1">
      <c r="A45" s="4" t="s">
        <v>12</v>
      </c>
      <c r="B45" s="29"/>
      <c r="C45" s="59"/>
      <c r="D45" s="29"/>
      <c r="E45" s="60"/>
      <c r="F45" s="15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</row>
    <row r="46" spans="1:388" s="93" customFormat="1" ht="25.5" customHeight="1">
      <c r="A46" s="4" t="s">
        <v>41</v>
      </c>
      <c r="B46" s="5"/>
      <c r="C46" s="29"/>
      <c r="D46" s="29"/>
      <c r="E46" s="30"/>
      <c r="F46" s="14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</row>
    <row r="47" spans="1:388" s="93" customFormat="1" ht="23.25" customHeight="1">
      <c r="A47" s="154"/>
      <c r="B47" s="15"/>
      <c r="C47" s="70"/>
      <c r="D47" s="70"/>
      <c r="E47" s="52"/>
      <c r="F47" s="140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</row>
    <row r="48" spans="1:388" s="93" customFormat="1" ht="25.5" customHeight="1">
      <c r="A48" s="154"/>
      <c r="B48" s="15"/>
      <c r="C48" s="70"/>
      <c r="D48" s="70"/>
      <c r="E48" s="52"/>
      <c r="F48" s="15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</row>
    <row r="49" spans="1:388" s="93" customFormat="1">
      <c r="A49" s="154"/>
      <c r="B49" s="15"/>
      <c r="C49" s="70"/>
      <c r="D49" s="70"/>
      <c r="E49" s="52"/>
      <c r="F49" s="15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</row>
    <row r="50" spans="1:388" s="93" customFormat="1" ht="14.25">
      <c r="A50" s="6" t="s">
        <v>42</v>
      </c>
      <c r="B50" s="16"/>
      <c r="C50" s="27"/>
      <c r="D50" s="28"/>
      <c r="E50" s="3">
        <f>SUM(E47:E49)</f>
        <v>0</v>
      </c>
      <c r="F50" s="156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</row>
    <row r="51" spans="1:388" s="93" customFormat="1" ht="14.25">
      <c r="A51" s="43"/>
      <c r="B51" s="43"/>
      <c r="C51" s="61"/>
      <c r="D51" s="62"/>
      <c r="E51" s="14"/>
      <c r="F51" s="62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</row>
    <row r="52" spans="1:388" s="93" customFormat="1" ht="14.25">
      <c r="A52" s="4" t="s">
        <v>5</v>
      </c>
      <c r="B52" s="5"/>
      <c r="C52" s="5"/>
      <c r="D52" s="29"/>
      <c r="E52" s="30"/>
      <c r="F52" s="14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</row>
    <row r="53" spans="1:388" s="93" customFormat="1">
      <c r="A53" s="157"/>
      <c r="B53" s="15"/>
      <c r="C53" s="70"/>
      <c r="D53" s="70"/>
      <c r="E53" s="53"/>
      <c r="F53" s="14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</row>
    <row r="54" spans="1:388" s="93" customFormat="1" ht="27" customHeight="1">
      <c r="A54" s="154"/>
      <c r="B54" s="15"/>
      <c r="C54" s="70"/>
      <c r="D54" s="70"/>
      <c r="E54" s="53"/>
      <c r="F54" s="155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</row>
    <row r="55" spans="1:388" s="93" customFormat="1" ht="19.5" customHeight="1">
      <c r="A55" s="157"/>
      <c r="B55" s="15"/>
      <c r="C55" s="70"/>
      <c r="D55" s="70"/>
      <c r="E55" s="53"/>
      <c r="F55" s="140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</row>
    <row r="56" spans="1:388" s="93" customFormat="1" ht="20.25" customHeight="1">
      <c r="A56" s="6" t="s">
        <v>35</v>
      </c>
      <c r="B56" s="6"/>
      <c r="C56" s="6"/>
      <c r="D56" s="6"/>
      <c r="E56" s="193">
        <f>SUM(E53:E55)</f>
        <v>0</v>
      </c>
      <c r="F56" s="158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</row>
    <row r="57" spans="1:388" s="93" customFormat="1" ht="24.75" customHeight="1">
      <c r="A57" s="43"/>
      <c r="B57" s="43"/>
      <c r="C57" s="17"/>
      <c r="D57" s="43"/>
      <c r="E57" s="14"/>
      <c r="F57" s="159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</row>
    <row r="58" spans="1:388" s="94" customFormat="1" ht="25.5" customHeight="1">
      <c r="A58" s="4" t="s">
        <v>43</v>
      </c>
      <c r="B58" s="5"/>
      <c r="C58" s="5"/>
      <c r="D58" s="29"/>
      <c r="E58" s="30"/>
      <c r="F58" s="143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</row>
    <row r="59" spans="1:388" s="92" customFormat="1" ht="25.5" customHeight="1">
      <c r="A59" s="157"/>
      <c r="B59" s="15"/>
      <c r="C59" s="70"/>
      <c r="D59" s="70"/>
      <c r="E59" s="52"/>
      <c r="F59" s="16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</row>
    <row r="60" spans="1:388" s="93" customFormat="1" ht="22.5" customHeight="1">
      <c r="A60" s="157"/>
      <c r="B60" s="15"/>
      <c r="C60" s="70"/>
      <c r="D60" s="70"/>
      <c r="E60" s="52"/>
      <c r="F60" s="160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</row>
    <row r="61" spans="1:388" s="93" customFormat="1" ht="22.5" customHeight="1">
      <c r="A61" s="157"/>
      <c r="B61" s="15"/>
      <c r="C61" s="70"/>
      <c r="D61" s="70"/>
      <c r="E61" s="52"/>
      <c r="F61" s="160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</row>
    <row r="62" spans="1:388" s="93" customFormat="1" ht="22.5" customHeight="1">
      <c r="A62" s="6" t="s">
        <v>44</v>
      </c>
      <c r="B62" s="18"/>
      <c r="C62" s="71"/>
      <c r="D62" s="71"/>
      <c r="E62" s="19">
        <f>SUM(E59:E61)</f>
        <v>0</v>
      </c>
      <c r="F62" s="161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</row>
    <row r="63" spans="1:388" s="93" customFormat="1" ht="22.5" customHeight="1">
      <c r="A63" s="43"/>
      <c r="B63" s="43"/>
      <c r="C63" s="72"/>
      <c r="D63" s="72"/>
      <c r="E63" s="14"/>
      <c r="F63" s="159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</row>
    <row r="64" spans="1:388" s="96" customFormat="1" ht="17.25" customHeight="1">
      <c r="A64" s="4" t="s">
        <v>1</v>
      </c>
      <c r="B64" s="29"/>
      <c r="C64" s="29"/>
      <c r="D64" s="29"/>
      <c r="E64" s="30"/>
      <c r="F64" s="143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90"/>
      <c r="GI64" s="90"/>
      <c r="GJ64" s="90"/>
      <c r="GK64" s="90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90"/>
      <c r="GW64" s="90"/>
      <c r="GX64" s="90"/>
      <c r="GY64" s="90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0"/>
      <c r="HK64" s="90"/>
      <c r="HL64" s="90"/>
      <c r="HM64" s="90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90"/>
      <c r="HY64" s="90"/>
      <c r="HZ64" s="90"/>
      <c r="IA64" s="90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90"/>
      <c r="IM64" s="90"/>
      <c r="IN64" s="90"/>
      <c r="IO64" s="90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90"/>
      <c r="JA64" s="90"/>
      <c r="JB64" s="90"/>
      <c r="JC64" s="90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90"/>
      <c r="JO64" s="90"/>
      <c r="JP64" s="90"/>
      <c r="JQ64" s="90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90"/>
      <c r="KC64" s="90"/>
      <c r="KD64" s="90"/>
      <c r="KE64" s="90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90"/>
      <c r="KQ64" s="90"/>
      <c r="KR64" s="90"/>
      <c r="KS64" s="90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90"/>
      <c r="LE64" s="90"/>
      <c r="LF64" s="90"/>
      <c r="LG64" s="90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90"/>
      <c r="LS64" s="90"/>
      <c r="LT64" s="90"/>
      <c r="LU64" s="90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90"/>
      <c r="MG64" s="90"/>
      <c r="MH64" s="90"/>
      <c r="MI64" s="90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90"/>
      <c r="MU64" s="90"/>
      <c r="MV64" s="90"/>
      <c r="MW64" s="90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90"/>
      <c r="NI64" s="90"/>
      <c r="NJ64" s="90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0"/>
    </row>
    <row r="65" spans="1:388" s="92" customFormat="1" ht="25.5" customHeight="1">
      <c r="A65" s="167"/>
      <c r="B65" s="31"/>
      <c r="C65" s="31"/>
      <c r="D65" s="31"/>
      <c r="E65" s="26"/>
      <c r="F65" s="14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90"/>
      <c r="GI65" s="90"/>
      <c r="GJ65" s="90"/>
      <c r="GK65" s="90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90"/>
      <c r="GW65" s="90"/>
      <c r="GX65" s="90"/>
      <c r="GY65" s="90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90"/>
      <c r="HK65" s="90"/>
      <c r="HL65" s="90"/>
      <c r="HM65" s="90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90"/>
      <c r="HY65" s="90"/>
      <c r="HZ65" s="90"/>
      <c r="IA65" s="90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90"/>
      <c r="IM65" s="90"/>
      <c r="IN65" s="90"/>
      <c r="IO65" s="90"/>
      <c r="IP65" s="90"/>
      <c r="IQ65" s="90"/>
      <c r="IR65" s="90"/>
      <c r="IS65" s="90"/>
      <c r="IT65" s="90"/>
      <c r="IU65" s="90"/>
      <c r="IV65" s="90"/>
      <c r="IW65" s="90"/>
      <c r="IX65" s="90"/>
      <c r="IY65" s="90"/>
      <c r="IZ65" s="90"/>
      <c r="JA65" s="90"/>
      <c r="JB65" s="90"/>
      <c r="JC65" s="90"/>
      <c r="JD65" s="90"/>
      <c r="JE65" s="90"/>
      <c r="JF65" s="90"/>
      <c r="JG65" s="90"/>
      <c r="JH65" s="90"/>
      <c r="JI65" s="90"/>
      <c r="JJ65" s="90"/>
      <c r="JK65" s="90"/>
      <c r="JL65" s="90"/>
      <c r="JM65" s="90"/>
      <c r="JN65" s="90"/>
      <c r="JO65" s="90"/>
      <c r="JP65" s="90"/>
      <c r="JQ65" s="90"/>
      <c r="JR65" s="90"/>
      <c r="JS65" s="90"/>
      <c r="JT65" s="90"/>
      <c r="JU65" s="90"/>
      <c r="JV65" s="90"/>
      <c r="JW65" s="90"/>
      <c r="JX65" s="90"/>
      <c r="JY65" s="90"/>
      <c r="JZ65" s="90"/>
      <c r="KA65" s="90"/>
      <c r="KB65" s="90"/>
      <c r="KC65" s="90"/>
      <c r="KD65" s="90"/>
      <c r="KE65" s="90"/>
      <c r="KF65" s="90"/>
      <c r="KG65" s="90"/>
      <c r="KH65" s="90"/>
      <c r="KI65" s="90"/>
      <c r="KJ65" s="90"/>
      <c r="KK65" s="90"/>
      <c r="KL65" s="90"/>
      <c r="KM65" s="90"/>
      <c r="KN65" s="90"/>
      <c r="KO65" s="90"/>
      <c r="KP65" s="90"/>
      <c r="KQ65" s="90"/>
      <c r="KR65" s="90"/>
      <c r="KS65" s="90"/>
      <c r="KT65" s="90"/>
      <c r="KU65" s="90"/>
      <c r="KV65" s="90"/>
      <c r="KW65" s="90"/>
      <c r="KX65" s="90"/>
      <c r="KY65" s="90"/>
      <c r="KZ65" s="90"/>
      <c r="LA65" s="90"/>
      <c r="LB65" s="90"/>
      <c r="LC65" s="90"/>
      <c r="LD65" s="90"/>
      <c r="LE65" s="90"/>
      <c r="LF65" s="90"/>
      <c r="LG65" s="90"/>
      <c r="LH65" s="90"/>
      <c r="LI65" s="90"/>
      <c r="LJ65" s="90"/>
      <c r="LK65" s="90"/>
      <c r="LL65" s="90"/>
      <c r="LM65" s="90"/>
      <c r="LN65" s="90"/>
      <c r="LO65" s="90"/>
      <c r="LP65" s="90"/>
      <c r="LQ65" s="90"/>
      <c r="LR65" s="90"/>
      <c r="LS65" s="90"/>
      <c r="LT65" s="90"/>
      <c r="LU65" s="90"/>
      <c r="LV65" s="90"/>
      <c r="LW65" s="90"/>
      <c r="LX65" s="90"/>
      <c r="LY65" s="90"/>
      <c r="LZ65" s="90"/>
      <c r="MA65" s="90"/>
      <c r="MB65" s="90"/>
      <c r="MC65" s="90"/>
      <c r="MD65" s="90"/>
      <c r="ME65" s="90"/>
      <c r="MF65" s="90"/>
      <c r="MG65" s="90"/>
      <c r="MH65" s="90"/>
      <c r="MI65" s="90"/>
      <c r="MJ65" s="90"/>
      <c r="MK65" s="90"/>
      <c r="ML65" s="90"/>
      <c r="MM65" s="90"/>
      <c r="MN65" s="90"/>
      <c r="MO65" s="90"/>
      <c r="MP65" s="90"/>
      <c r="MQ65" s="90"/>
      <c r="MR65" s="90"/>
      <c r="MS65" s="90"/>
      <c r="MT65" s="90"/>
      <c r="MU65" s="90"/>
      <c r="MV65" s="90"/>
      <c r="MW65" s="90"/>
      <c r="MX65" s="90"/>
      <c r="MY65" s="90"/>
      <c r="MZ65" s="90"/>
      <c r="NA65" s="90"/>
      <c r="NB65" s="90"/>
      <c r="NC65" s="90"/>
      <c r="ND65" s="90"/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0"/>
    </row>
    <row r="66" spans="1:388" s="93" customFormat="1" ht="22.5" customHeight="1">
      <c r="A66" s="167"/>
      <c r="B66" s="31"/>
      <c r="C66" s="31"/>
      <c r="D66" s="31"/>
      <c r="E66" s="26"/>
      <c r="F66" s="140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</row>
    <row r="67" spans="1:388" s="93" customFormat="1" ht="22.5" customHeight="1">
      <c r="A67" s="167"/>
      <c r="B67" s="31"/>
      <c r="C67" s="31"/>
      <c r="D67" s="31"/>
      <c r="E67" s="26"/>
      <c r="F67" s="140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</row>
    <row r="68" spans="1:388" s="93" customFormat="1" ht="22.5" customHeight="1">
      <c r="A68" s="167"/>
      <c r="B68" s="31"/>
      <c r="C68" s="31"/>
      <c r="D68" s="31"/>
      <c r="E68" s="26"/>
      <c r="F68" s="140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</row>
    <row r="69" spans="1:388" s="93" customFormat="1" ht="22.5" customHeight="1">
      <c r="A69" s="6" t="s">
        <v>13</v>
      </c>
      <c r="B69" s="7"/>
      <c r="C69" s="7"/>
      <c r="D69" s="7"/>
      <c r="E69" s="3">
        <f>SUM(E65:E68)</f>
        <v>0</v>
      </c>
      <c r="F69" s="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</row>
    <row r="70" spans="1:388" s="93" customFormat="1" ht="22.5" customHeight="1">
      <c r="A70" s="43"/>
      <c r="B70" s="43"/>
      <c r="C70" s="72"/>
      <c r="D70" s="72"/>
      <c r="E70" s="14"/>
      <c r="F70" s="159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</row>
    <row r="71" spans="1:388" s="93" customFormat="1" ht="22.5" customHeight="1">
      <c r="A71" s="4" t="s">
        <v>45</v>
      </c>
      <c r="B71" s="5"/>
      <c r="C71" s="5"/>
      <c r="D71" s="29"/>
      <c r="E71" s="30"/>
      <c r="F71" s="14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83"/>
      <c r="LP71" s="83"/>
      <c r="LQ71" s="83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</row>
    <row r="72" spans="1:388" s="93" customFormat="1" ht="22.5" customHeight="1">
      <c r="A72" s="157"/>
      <c r="B72" s="31"/>
      <c r="C72" s="31"/>
      <c r="D72" s="31"/>
      <c r="E72" s="53"/>
      <c r="F72" s="140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  <c r="LL72" s="83"/>
      <c r="LM72" s="83"/>
      <c r="LN72" s="83"/>
      <c r="LO72" s="83"/>
      <c r="LP72" s="83"/>
      <c r="LQ72" s="83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</row>
    <row r="73" spans="1:388" s="93" customFormat="1" ht="22.5" customHeight="1">
      <c r="A73" s="157"/>
      <c r="B73" s="31"/>
      <c r="C73" s="31"/>
      <c r="D73" s="31"/>
      <c r="E73" s="53"/>
      <c r="F73" s="140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</row>
    <row r="74" spans="1:388" s="93" customFormat="1" ht="22.5" customHeight="1">
      <c r="A74" s="157"/>
      <c r="B74" s="31"/>
      <c r="C74" s="31"/>
      <c r="D74" s="31"/>
      <c r="E74" s="53"/>
      <c r="F74" s="140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</row>
    <row r="75" spans="1:388" s="98" customFormat="1" ht="22.5" customHeight="1">
      <c r="A75" s="165" t="s">
        <v>49</v>
      </c>
      <c r="B75" s="23"/>
      <c r="C75" s="23"/>
      <c r="D75" s="23"/>
      <c r="E75" s="3">
        <f>SUM(E72:E74)</f>
        <v>0</v>
      </c>
      <c r="F75" s="4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</row>
    <row r="76" spans="1:388" s="93" customFormat="1" ht="22.5" customHeight="1">
      <c r="A76" s="163"/>
      <c r="B76" s="63"/>
      <c r="C76" s="64"/>
      <c r="D76" s="65"/>
      <c r="E76" s="66"/>
      <c r="F76" s="164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</row>
    <row r="77" spans="1:388" s="93" customFormat="1" ht="22.5" customHeight="1">
      <c r="A77" s="165" t="s">
        <v>50</v>
      </c>
      <c r="B77" s="21"/>
      <c r="C77" s="34"/>
      <c r="D77" s="34"/>
      <c r="E77" s="3" t="e">
        <f>E75+#REF!</f>
        <v>#REF!</v>
      </c>
      <c r="F77" s="166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</row>
    <row r="78" spans="1:388" s="93" customFormat="1" ht="22.5" customHeight="1">
      <c r="A78" s="168"/>
      <c r="B78" s="54"/>
      <c r="C78" s="32" t="s">
        <v>37</v>
      </c>
      <c r="D78" s="33"/>
      <c r="E78" s="20"/>
      <c r="F78" s="169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</row>
    <row r="79" spans="1:388" s="93" customFormat="1" ht="22.5" customHeight="1">
      <c r="A79" s="154" t="s">
        <v>4</v>
      </c>
      <c r="B79" s="15" t="s">
        <v>8</v>
      </c>
      <c r="C79" s="2" t="s">
        <v>6</v>
      </c>
      <c r="D79" s="15"/>
      <c r="E79" s="53"/>
      <c r="F79" s="170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</row>
    <row r="80" spans="1:388" s="93" customFormat="1" ht="22.5" customHeight="1">
      <c r="A80" s="139" t="s">
        <v>4</v>
      </c>
      <c r="B80" s="2" t="s">
        <v>8</v>
      </c>
      <c r="C80" s="2" t="s">
        <v>46</v>
      </c>
      <c r="D80" s="15"/>
      <c r="E80" s="53"/>
      <c r="F80" s="171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</row>
    <row r="81" spans="1:388" s="93" customFormat="1" ht="22.5" customHeight="1">
      <c r="A81" s="154" t="s">
        <v>4</v>
      </c>
      <c r="B81" s="2" t="s">
        <v>8</v>
      </c>
      <c r="C81" s="80" t="s">
        <v>33</v>
      </c>
      <c r="D81" s="35"/>
      <c r="E81" s="53"/>
      <c r="F81" s="170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</row>
    <row r="82" spans="1:388" s="93" customFormat="1" ht="22.5" customHeight="1">
      <c r="A82" s="162" t="s">
        <v>25</v>
      </c>
      <c r="B82" s="23"/>
      <c r="C82" s="75"/>
      <c r="D82" s="76"/>
      <c r="E82" s="22">
        <f>SUM(E79:E81)</f>
        <v>0</v>
      </c>
      <c r="F82" s="172">
        <f>SUM(F79:F81)</f>
        <v>0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83"/>
      <c r="EV82" s="83"/>
      <c r="EW82" s="83"/>
      <c r="EX82" s="83"/>
      <c r="EY82" s="83"/>
      <c r="EZ82" s="83"/>
      <c r="FA82" s="83"/>
      <c r="FB82" s="83"/>
      <c r="FC82" s="83"/>
      <c r="FD82" s="83"/>
      <c r="FE82" s="83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  <c r="FX82" s="83"/>
      <c r="FY82" s="83"/>
      <c r="FZ82" s="83"/>
      <c r="GA82" s="83"/>
      <c r="GB82" s="83"/>
      <c r="GC82" s="83"/>
      <c r="GD82" s="83"/>
      <c r="GE82" s="83"/>
      <c r="GF82" s="83"/>
      <c r="GG82" s="83"/>
      <c r="GH82" s="83"/>
      <c r="GI82" s="83"/>
      <c r="GJ82" s="83"/>
      <c r="GK82" s="83"/>
      <c r="GL82" s="83"/>
      <c r="GM82" s="83"/>
      <c r="GN82" s="83"/>
      <c r="GO82" s="83"/>
      <c r="GP82" s="83"/>
      <c r="GQ82" s="83"/>
      <c r="GR82" s="83"/>
      <c r="GS82" s="83"/>
      <c r="GT82" s="83"/>
      <c r="GU82" s="83"/>
      <c r="GV82" s="83"/>
      <c r="GW82" s="83"/>
      <c r="GX82" s="83"/>
      <c r="GY82" s="83"/>
      <c r="GZ82" s="83"/>
      <c r="HA82" s="83"/>
      <c r="HB82" s="83"/>
      <c r="HC82" s="83"/>
      <c r="HD82" s="83"/>
      <c r="HE82" s="83"/>
      <c r="HF82" s="83"/>
      <c r="HG82" s="83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  <c r="HZ82" s="83"/>
      <c r="IA82" s="83"/>
      <c r="IB82" s="83"/>
      <c r="IC82" s="83"/>
      <c r="ID82" s="83"/>
      <c r="IE82" s="83"/>
      <c r="IF82" s="83"/>
      <c r="IG82" s="83"/>
      <c r="IH82" s="83"/>
      <c r="II82" s="83"/>
      <c r="IJ82" s="83"/>
      <c r="IK82" s="83"/>
      <c r="IL82" s="83"/>
      <c r="IM82" s="83"/>
      <c r="IN82" s="83"/>
      <c r="IO82" s="83"/>
      <c r="IP82" s="83"/>
      <c r="IQ82" s="83"/>
      <c r="IR82" s="83"/>
      <c r="IS82" s="83"/>
      <c r="IT82" s="83"/>
      <c r="IU82" s="83"/>
      <c r="IV82" s="83"/>
      <c r="IW82" s="83"/>
      <c r="IX82" s="83"/>
      <c r="IY82" s="83"/>
      <c r="IZ82" s="83"/>
      <c r="JA82" s="83"/>
      <c r="JB82" s="83"/>
      <c r="JC82" s="83"/>
      <c r="JD82" s="83"/>
      <c r="JE82" s="83"/>
      <c r="JF82" s="83"/>
      <c r="JG82" s="83"/>
      <c r="JH82" s="83"/>
      <c r="JI82" s="83"/>
      <c r="JJ82" s="83"/>
      <c r="JK82" s="83"/>
      <c r="JL82" s="83"/>
      <c r="JM82" s="83"/>
      <c r="JN82" s="83"/>
      <c r="JO82" s="83"/>
      <c r="JP82" s="83"/>
      <c r="JQ82" s="83"/>
      <c r="JR82" s="83"/>
      <c r="JS82" s="83"/>
      <c r="JT82" s="83"/>
      <c r="JU82" s="83"/>
      <c r="JV82" s="83"/>
      <c r="JW82" s="83"/>
      <c r="JX82" s="83"/>
      <c r="JY82" s="83"/>
      <c r="JZ82" s="83"/>
      <c r="KA82" s="83"/>
      <c r="KB82" s="83"/>
      <c r="KC82" s="83"/>
      <c r="KD82" s="83"/>
      <c r="KE82" s="83"/>
      <c r="KF82" s="83"/>
      <c r="KG82" s="83"/>
      <c r="KH82" s="83"/>
      <c r="KI82" s="83"/>
      <c r="KJ82" s="83"/>
      <c r="KK82" s="83"/>
      <c r="KL82" s="83"/>
      <c r="KM82" s="83"/>
      <c r="KN82" s="83"/>
      <c r="KO82" s="83"/>
      <c r="KP82" s="83"/>
      <c r="KQ82" s="83"/>
      <c r="KR82" s="83"/>
      <c r="KS82" s="83"/>
      <c r="KT82" s="83"/>
      <c r="KU82" s="83"/>
      <c r="KV82" s="83"/>
      <c r="KW82" s="83"/>
      <c r="KX82" s="83"/>
      <c r="KY82" s="83"/>
      <c r="KZ82" s="83"/>
      <c r="LA82" s="83"/>
      <c r="LB82" s="83"/>
      <c r="LC82" s="83"/>
      <c r="LD82" s="83"/>
      <c r="LE82" s="83"/>
      <c r="LF82" s="83"/>
      <c r="LG82" s="83"/>
      <c r="LH82" s="83"/>
      <c r="LI82" s="83"/>
      <c r="LJ82" s="83"/>
      <c r="LK82" s="83"/>
      <c r="LL82" s="83"/>
      <c r="LM82" s="83"/>
      <c r="LN82" s="83"/>
      <c r="LO82" s="83"/>
      <c r="LP82" s="83"/>
      <c r="LQ82" s="83"/>
      <c r="LR82" s="83"/>
      <c r="LS82" s="83"/>
      <c r="LT82" s="83"/>
      <c r="LU82" s="83"/>
      <c r="LV82" s="83"/>
      <c r="LW82" s="83"/>
      <c r="LX82" s="83"/>
      <c r="LY82" s="83"/>
      <c r="LZ82" s="83"/>
      <c r="MA82" s="83"/>
      <c r="MB82" s="83"/>
      <c r="MC82" s="83"/>
      <c r="MD82" s="83"/>
      <c r="ME82" s="83"/>
      <c r="MF82" s="83"/>
      <c r="MG82" s="83"/>
      <c r="MH82" s="83"/>
      <c r="MI82" s="83"/>
      <c r="MJ82" s="83"/>
      <c r="MK82" s="83"/>
      <c r="ML82" s="83"/>
      <c r="MM82" s="83"/>
      <c r="MN82" s="83"/>
      <c r="MO82" s="83"/>
      <c r="MP82" s="83"/>
      <c r="MQ82" s="83"/>
      <c r="MR82" s="83"/>
      <c r="MS82" s="83"/>
      <c r="MT82" s="83"/>
      <c r="MU82" s="83"/>
      <c r="MV82" s="83"/>
      <c r="MW82" s="83"/>
      <c r="MX82" s="83"/>
      <c r="MY82" s="83"/>
      <c r="MZ82" s="83"/>
      <c r="NA82" s="83"/>
      <c r="NB82" s="83"/>
      <c r="NC82" s="83"/>
      <c r="ND82" s="83"/>
      <c r="NE82" s="83"/>
      <c r="NF82" s="83"/>
      <c r="NG82" s="83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</row>
    <row r="83" spans="1:388" s="93" customFormat="1" ht="22.5" customHeight="1">
      <c r="A83" s="217"/>
      <c r="B83" s="200"/>
      <c r="C83" s="200"/>
      <c r="D83" s="201"/>
      <c r="E83" s="218"/>
      <c r="F83" s="219" t="e">
        <f>#REF!</f>
        <v>#REF!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  <c r="DY83" s="83"/>
      <c r="DZ83" s="83"/>
      <c r="EA83" s="83"/>
      <c r="EB83" s="83"/>
      <c r="EC83" s="83"/>
      <c r="ED83" s="83"/>
      <c r="EE83" s="83"/>
      <c r="EF83" s="83"/>
      <c r="EG83" s="83"/>
      <c r="EH83" s="83"/>
      <c r="EI83" s="83"/>
      <c r="EJ83" s="83"/>
      <c r="EK83" s="83"/>
      <c r="EL83" s="83"/>
      <c r="EM83" s="83"/>
      <c r="EN83" s="83"/>
      <c r="EO83" s="83"/>
      <c r="EP83" s="83"/>
      <c r="EQ83" s="83"/>
      <c r="ER83" s="83"/>
      <c r="ES83" s="83"/>
      <c r="ET83" s="83"/>
      <c r="EU83" s="83"/>
      <c r="EV83" s="83"/>
      <c r="EW83" s="83"/>
      <c r="EX83" s="83"/>
      <c r="EY83" s="83"/>
      <c r="EZ83" s="83"/>
      <c r="FA83" s="83"/>
      <c r="FB83" s="83"/>
      <c r="FC83" s="83"/>
      <c r="FD83" s="83"/>
      <c r="FE83" s="83"/>
      <c r="FF83" s="83"/>
      <c r="FG83" s="83"/>
      <c r="FH83" s="83"/>
      <c r="FI83" s="83"/>
      <c r="FJ83" s="83"/>
      <c r="FK83" s="83"/>
      <c r="FL83" s="83"/>
      <c r="FM83" s="83"/>
      <c r="FN83" s="83"/>
      <c r="FO83" s="83"/>
      <c r="FP83" s="83"/>
      <c r="FQ83" s="83"/>
      <c r="FR83" s="83"/>
      <c r="FS83" s="83"/>
      <c r="FT83" s="83"/>
      <c r="FU83" s="83"/>
      <c r="FV83" s="83"/>
      <c r="FW83" s="83"/>
      <c r="FX83" s="83"/>
      <c r="FY83" s="83"/>
      <c r="FZ83" s="83"/>
      <c r="GA83" s="83"/>
      <c r="GB83" s="83"/>
      <c r="GC83" s="83"/>
      <c r="GD83" s="83"/>
      <c r="GE83" s="83"/>
      <c r="GF83" s="83"/>
      <c r="GG83" s="83"/>
      <c r="GH83" s="83"/>
      <c r="GI83" s="83"/>
      <c r="GJ83" s="83"/>
      <c r="GK83" s="83"/>
      <c r="GL83" s="83"/>
      <c r="GM83" s="83"/>
      <c r="GN83" s="83"/>
      <c r="GO83" s="83"/>
      <c r="GP83" s="83"/>
      <c r="GQ83" s="83"/>
      <c r="GR83" s="83"/>
      <c r="GS83" s="83"/>
      <c r="GT83" s="83"/>
      <c r="GU83" s="83"/>
      <c r="GV83" s="83"/>
      <c r="GW83" s="83"/>
      <c r="GX83" s="83"/>
      <c r="GY83" s="83"/>
      <c r="GZ83" s="83"/>
      <c r="HA83" s="83"/>
      <c r="HB83" s="83"/>
      <c r="HC83" s="83"/>
      <c r="HD83" s="83"/>
      <c r="HE83" s="83"/>
      <c r="HF83" s="83"/>
      <c r="HG83" s="83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  <c r="HZ83" s="83"/>
      <c r="IA83" s="83"/>
      <c r="IB83" s="83"/>
      <c r="IC83" s="83"/>
      <c r="ID83" s="83"/>
      <c r="IE83" s="83"/>
      <c r="IF83" s="83"/>
      <c r="IG83" s="83"/>
      <c r="IH83" s="83"/>
      <c r="II83" s="83"/>
      <c r="IJ83" s="83"/>
      <c r="IK83" s="83"/>
      <c r="IL83" s="83"/>
      <c r="IM83" s="83"/>
      <c r="IN83" s="83"/>
      <c r="IO83" s="83"/>
      <c r="IP83" s="83"/>
      <c r="IQ83" s="83"/>
      <c r="IR83" s="83"/>
      <c r="IS83" s="83"/>
      <c r="IT83" s="83"/>
      <c r="IU83" s="83"/>
      <c r="IV83" s="83"/>
      <c r="IW83" s="83"/>
      <c r="IX83" s="83"/>
      <c r="IY83" s="83"/>
      <c r="IZ83" s="83"/>
      <c r="JA83" s="83"/>
      <c r="JB83" s="83"/>
      <c r="JC83" s="83"/>
      <c r="JD83" s="83"/>
      <c r="JE83" s="83"/>
      <c r="JF83" s="83"/>
      <c r="JG83" s="83"/>
      <c r="JH83" s="83"/>
      <c r="JI83" s="83"/>
      <c r="JJ83" s="83"/>
      <c r="JK83" s="83"/>
      <c r="JL83" s="83"/>
      <c r="JM83" s="83"/>
      <c r="JN83" s="83"/>
      <c r="JO83" s="83"/>
      <c r="JP83" s="83"/>
      <c r="JQ83" s="83"/>
      <c r="JR83" s="83"/>
      <c r="JS83" s="83"/>
      <c r="JT83" s="83"/>
      <c r="JU83" s="83"/>
      <c r="JV83" s="83"/>
      <c r="JW83" s="83"/>
      <c r="JX83" s="83"/>
      <c r="JY83" s="83"/>
      <c r="JZ83" s="83"/>
      <c r="KA83" s="83"/>
      <c r="KB83" s="83"/>
      <c r="KC83" s="83"/>
      <c r="KD83" s="83"/>
      <c r="KE83" s="83"/>
      <c r="KF83" s="83"/>
      <c r="KG83" s="83"/>
      <c r="KH83" s="83"/>
      <c r="KI83" s="83"/>
      <c r="KJ83" s="83"/>
      <c r="KK83" s="83"/>
      <c r="KL83" s="83"/>
      <c r="KM83" s="83"/>
      <c r="KN83" s="83"/>
      <c r="KO83" s="83"/>
      <c r="KP83" s="83"/>
      <c r="KQ83" s="83"/>
      <c r="KR83" s="83"/>
      <c r="KS83" s="83"/>
      <c r="KT83" s="83"/>
      <c r="KU83" s="83"/>
      <c r="KV83" s="83"/>
      <c r="KW83" s="83"/>
      <c r="KX83" s="83"/>
      <c r="KY83" s="83"/>
      <c r="KZ83" s="83"/>
      <c r="LA83" s="83"/>
      <c r="LB83" s="83"/>
      <c r="LC83" s="83"/>
      <c r="LD83" s="83"/>
      <c r="LE83" s="83"/>
      <c r="LF83" s="83"/>
      <c r="LG83" s="83"/>
      <c r="LH83" s="83"/>
      <c r="LI83" s="83"/>
      <c r="LJ83" s="83"/>
      <c r="LK83" s="83"/>
      <c r="LL83" s="83"/>
      <c r="LM83" s="83"/>
      <c r="LN83" s="83"/>
      <c r="LO83" s="83"/>
      <c r="LP83" s="83"/>
      <c r="LQ83" s="83"/>
      <c r="LR83" s="83"/>
      <c r="LS83" s="83"/>
      <c r="LT83" s="83"/>
      <c r="LU83" s="83"/>
      <c r="LV83" s="83"/>
      <c r="LW83" s="83"/>
      <c r="LX83" s="83"/>
      <c r="LY83" s="83"/>
      <c r="LZ83" s="83"/>
      <c r="MA83" s="83"/>
      <c r="MB83" s="83"/>
      <c r="MC83" s="83"/>
      <c r="MD83" s="83"/>
      <c r="ME83" s="83"/>
      <c r="MF83" s="83"/>
      <c r="MG83" s="83"/>
      <c r="MH83" s="83"/>
      <c r="MI83" s="83"/>
      <c r="MJ83" s="83"/>
      <c r="MK83" s="83"/>
      <c r="ML83" s="83"/>
      <c r="MM83" s="83"/>
      <c r="MN83" s="83"/>
      <c r="MO83" s="83"/>
      <c r="MP83" s="83"/>
      <c r="MQ83" s="83"/>
      <c r="MR83" s="83"/>
      <c r="MS83" s="83"/>
      <c r="MT83" s="83"/>
      <c r="MU83" s="83"/>
      <c r="MV83" s="83"/>
      <c r="MW83" s="83"/>
      <c r="MX83" s="83"/>
      <c r="MY83" s="83"/>
      <c r="MZ83" s="83"/>
      <c r="NA83" s="83"/>
      <c r="NB83" s="83"/>
      <c r="NC83" s="83"/>
      <c r="ND83" s="83"/>
      <c r="NE83" s="83"/>
      <c r="NF83" s="83"/>
      <c r="NG83" s="83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</row>
    <row r="84" spans="1:388" s="93" customFormat="1" ht="22.5" customHeight="1">
      <c r="A84" s="199"/>
      <c r="B84" s="200"/>
      <c r="C84" s="200"/>
      <c r="D84" s="201"/>
      <c r="E84" s="202"/>
      <c r="F84" s="17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  <c r="EK84" s="83"/>
      <c r="EL84" s="83"/>
      <c r="EM84" s="83"/>
      <c r="EN84" s="83"/>
      <c r="EO84" s="83"/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  <c r="FG84" s="83"/>
      <c r="FH84" s="83"/>
      <c r="FI84" s="83"/>
      <c r="FJ84" s="83"/>
      <c r="FK84" s="83"/>
      <c r="FL84" s="83"/>
      <c r="FM84" s="83"/>
      <c r="FN84" s="83"/>
      <c r="FO84" s="83"/>
      <c r="FP84" s="83"/>
      <c r="FQ84" s="83"/>
      <c r="FR84" s="83"/>
      <c r="FS84" s="83"/>
      <c r="FT84" s="83"/>
      <c r="FU84" s="83"/>
      <c r="FV84" s="83"/>
      <c r="FW84" s="83"/>
      <c r="FX84" s="83"/>
      <c r="FY84" s="83"/>
      <c r="FZ84" s="83"/>
      <c r="GA84" s="83"/>
      <c r="GB84" s="83"/>
      <c r="GC84" s="83"/>
      <c r="GD84" s="83"/>
      <c r="GE84" s="83"/>
      <c r="GF84" s="83"/>
      <c r="GG84" s="83"/>
      <c r="GH84" s="83"/>
      <c r="GI84" s="83"/>
      <c r="GJ84" s="83"/>
      <c r="GK84" s="83"/>
      <c r="GL84" s="83"/>
      <c r="GM84" s="83"/>
      <c r="GN84" s="83"/>
      <c r="GO84" s="83"/>
      <c r="GP84" s="83"/>
      <c r="GQ84" s="83"/>
      <c r="GR84" s="83"/>
      <c r="GS84" s="83"/>
      <c r="GT84" s="83"/>
      <c r="GU84" s="83"/>
      <c r="GV84" s="83"/>
      <c r="GW84" s="83"/>
      <c r="GX84" s="83"/>
      <c r="GY84" s="83"/>
      <c r="GZ84" s="83"/>
      <c r="HA84" s="83"/>
      <c r="HB84" s="83"/>
      <c r="HC84" s="83"/>
      <c r="HD84" s="83"/>
      <c r="HE84" s="83"/>
      <c r="HF84" s="83"/>
      <c r="HG84" s="83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  <c r="HZ84" s="83"/>
      <c r="IA84" s="83"/>
      <c r="IB84" s="83"/>
      <c r="IC84" s="83"/>
      <c r="ID84" s="83"/>
      <c r="IE84" s="83"/>
      <c r="IF84" s="83"/>
      <c r="IG84" s="83"/>
      <c r="IH84" s="83"/>
      <c r="II84" s="83"/>
      <c r="IJ84" s="83"/>
      <c r="IK84" s="83"/>
      <c r="IL84" s="83"/>
      <c r="IM84" s="83"/>
      <c r="IN84" s="83"/>
      <c r="IO84" s="83"/>
      <c r="IP84" s="83"/>
      <c r="IQ84" s="83"/>
      <c r="IR84" s="83"/>
      <c r="IS84" s="83"/>
      <c r="IT84" s="83"/>
      <c r="IU84" s="83"/>
      <c r="IV84" s="83"/>
      <c r="IW84" s="83"/>
      <c r="IX84" s="83"/>
      <c r="IY84" s="83"/>
      <c r="IZ84" s="83"/>
      <c r="JA84" s="83"/>
      <c r="JB84" s="83"/>
      <c r="JC84" s="83"/>
      <c r="JD84" s="83"/>
      <c r="JE84" s="83"/>
      <c r="JF84" s="83"/>
      <c r="JG84" s="83"/>
      <c r="JH84" s="83"/>
      <c r="JI84" s="83"/>
      <c r="JJ84" s="83"/>
      <c r="JK84" s="83"/>
      <c r="JL84" s="83"/>
      <c r="JM84" s="83"/>
      <c r="JN84" s="83"/>
      <c r="JO84" s="83"/>
      <c r="JP84" s="83"/>
      <c r="JQ84" s="83"/>
      <c r="JR84" s="83"/>
      <c r="JS84" s="83"/>
      <c r="JT84" s="83"/>
      <c r="JU84" s="83"/>
      <c r="JV84" s="83"/>
      <c r="JW84" s="83"/>
      <c r="JX84" s="83"/>
      <c r="JY84" s="83"/>
      <c r="JZ84" s="83"/>
      <c r="KA84" s="83"/>
      <c r="KB84" s="83"/>
      <c r="KC84" s="83"/>
      <c r="KD84" s="83"/>
      <c r="KE84" s="83"/>
      <c r="KF84" s="83"/>
      <c r="KG84" s="83"/>
      <c r="KH84" s="83"/>
      <c r="KI84" s="83"/>
      <c r="KJ84" s="83"/>
      <c r="KK84" s="83"/>
      <c r="KL84" s="83"/>
      <c r="KM84" s="83"/>
      <c r="KN84" s="83"/>
      <c r="KO84" s="83"/>
      <c r="KP84" s="83"/>
      <c r="KQ84" s="83"/>
      <c r="KR84" s="83"/>
      <c r="KS84" s="83"/>
      <c r="KT84" s="83"/>
      <c r="KU84" s="83"/>
      <c r="KV84" s="83"/>
      <c r="KW84" s="83"/>
      <c r="KX84" s="83"/>
      <c r="KY84" s="83"/>
      <c r="KZ84" s="83"/>
      <c r="LA84" s="83"/>
      <c r="LB84" s="83"/>
      <c r="LC84" s="83"/>
      <c r="LD84" s="83"/>
      <c r="LE84" s="83"/>
      <c r="LF84" s="83"/>
      <c r="LG84" s="83"/>
      <c r="LH84" s="83"/>
      <c r="LI84" s="83"/>
      <c r="LJ84" s="83"/>
      <c r="LK84" s="83"/>
      <c r="LL84" s="83"/>
      <c r="LM84" s="83"/>
      <c r="LN84" s="83"/>
      <c r="LO84" s="83"/>
      <c r="LP84" s="83"/>
      <c r="LQ84" s="83"/>
      <c r="LR84" s="83"/>
      <c r="LS84" s="83"/>
      <c r="LT84" s="83"/>
      <c r="LU84" s="83"/>
      <c r="LV84" s="83"/>
      <c r="LW84" s="83"/>
      <c r="LX84" s="83"/>
      <c r="LY84" s="83"/>
      <c r="LZ84" s="83"/>
      <c r="MA84" s="83"/>
      <c r="MB84" s="83"/>
      <c r="MC84" s="83"/>
      <c r="MD84" s="83"/>
      <c r="ME84" s="83"/>
      <c r="MF84" s="83"/>
      <c r="MG84" s="83"/>
      <c r="MH84" s="83"/>
      <c r="MI84" s="83"/>
      <c r="MJ84" s="83"/>
      <c r="MK84" s="83"/>
      <c r="ML84" s="83"/>
      <c r="MM84" s="83"/>
      <c r="MN84" s="83"/>
      <c r="MO84" s="83"/>
      <c r="MP84" s="83"/>
      <c r="MQ84" s="83"/>
      <c r="MR84" s="83"/>
      <c r="MS84" s="83"/>
      <c r="MT84" s="83"/>
      <c r="MU84" s="83"/>
      <c r="MV84" s="83"/>
      <c r="MW84" s="83"/>
      <c r="MX84" s="83"/>
      <c r="MY84" s="83"/>
      <c r="MZ84" s="83"/>
      <c r="NA84" s="83"/>
      <c r="NB84" s="83"/>
      <c r="NC84" s="83"/>
      <c r="ND84" s="83"/>
      <c r="NE84" s="83"/>
      <c r="NF84" s="83"/>
      <c r="NG84" s="83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</row>
    <row r="85" spans="1:388" s="93" customFormat="1" ht="22.5" customHeight="1">
      <c r="A85" s="174" t="s">
        <v>24</v>
      </c>
      <c r="B85" s="18"/>
      <c r="C85" s="36"/>
      <c r="D85" s="36"/>
      <c r="E85" s="19" t="e">
        <f>E82+E77+E84+E66</f>
        <v>#REF!</v>
      </c>
      <c r="F85" s="175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  <c r="FG85" s="83"/>
      <c r="FH85" s="83"/>
      <c r="FI85" s="83"/>
      <c r="FJ85" s="83"/>
      <c r="FK85" s="83"/>
      <c r="FL85" s="83"/>
      <c r="FM85" s="83"/>
      <c r="FN85" s="83"/>
      <c r="FO85" s="83"/>
      <c r="FP85" s="83"/>
      <c r="FQ85" s="83"/>
      <c r="FR85" s="83"/>
      <c r="FS85" s="83"/>
      <c r="FT85" s="83"/>
      <c r="FU85" s="83"/>
      <c r="FV85" s="83"/>
      <c r="FW85" s="83"/>
      <c r="FX85" s="83"/>
      <c r="FY85" s="83"/>
      <c r="FZ85" s="83"/>
      <c r="GA85" s="83"/>
      <c r="GB85" s="83"/>
      <c r="GC85" s="83"/>
      <c r="GD85" s="83"/>
      <c r="GE85" s="83"/>
      <c r="GF85" s="83"/>
      <c r="GG85" s="83"/>
      <c r="GH85" s="83"/>
      <c r="GI85" s="83"/>
      <c r="GJ85" s="83"/>
      <c r="GK85" s="83"/>
      <c r="GL85" s="83"/>
      <c r="GM85" s="83"/>
      <c r="GN85" s="83"/>
      <c r="GO85" s="83"/>
      <c r="GP85" s="83"/>
      <c r="GQ85" s="83"/>
      <c r="GR85" s="83"/>
      <c r="GS85" s="83"/>
      <c r="GT85" s="83"/>
      <c r="GU85" s="83"/>
      <c r="GV85" s="83"/>
      <c r="GW85" s="83"/>
      <c r="GX85" s="83"/>
      <c r="GY85" s="83"/>
      <c r="GZ85" s="83"/>
      <c r="HA85" s="83"/>
      <c r="HB85" s="83"/>
      <c r="HC85" s="83"/>
      <c r="HD85" s="83"/>
      <c r="HE85" s="83"/>
      <c r="HF85" s="83"/>
      <c r="HG85" s="83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  <c r="HZ85" s="83"/>
      <c r="IA85" s="83"/>
      <c r="IB85" s="83"/>
      <c r="IC85" s="83"/>
      <c r="ID85" s="83"/>
      <c r="IE85" s="83"/>
      <c r="IF85" s="83"/>
      <c r="IG85" s="83"/>
      <c r="IH85" s="83"/>
      <c r="II85" s="83"/>
      <c r="IJ85" s="83"/>
      <c r="IK85" s="83"/>
      <c r="IL85" s="83"/>
      <c r="IM85" s="83"/>
      <c r="IN85" s="83"/>
      <c r="IO85" s="83"/>
      <c r="IP85" s="83"/>
      <c r="IQ85" s="83"/>
      <c r="IR85" s="83"/>
      <c r="IS85" s="83"/>
      <c r="IT85" s="83"/>
      <c r="IU85" s="83"/>
      <c r="IV85" s="83"/>
      <c r="IW85" s="83"/>
      <c r="IX85" s="83"/>
      <c r="IY85" s="83"/>
      <c r="IZ85" s="83"/>
      <c r="JA85" s="83"/>
      <c r="JB85" s="83"/>
      <c r="JC85" s="83"/>
      <c r="JD85" s="83"/>
      <c r="JE85" s="83"/>
      <c r="JF85" s="83"/>
      <c r="JG85" s="83"/>
      <c r="JH85" s="83"/>
      <c r="JI85" s="83"/>
      <c r="JJ85" s="83"/>
      <c r="JK85" s="83"/>
      <c r="JL85" s="83"/>
      <c r="JM85" s="83"/>
      <c r="JN85" s="83"/>
      <c r="JO85" s="83"/>
      <c r="JP85" s="83"/>
      <c r="JQ85" s="83"/>
      <c r="JR85" s="83"/>
      <c r="JS85" s="83"/>
      <c r="JT85" s="83"/>
      <c r="JU85" s="83"/>
      <c r="JV85" s="83"/>
      <c r="JW85" s="83"/>
      <c r="JX85" s="83"/>
      <c r="JY85" s="83"/>
      <c r="JZ85" s="83"/>
      <c r="KA85" s="83"/>
      <c r="KB85" s="83"/>
      <c r="KC85" s="83"/>
      <c r="KD85" s="83"/>
      <c r="KE85" s="83"/>
      <c r="KF85" s="83"/>
      <c r="KG85" s="83"/>
      <c r="KH85" s="83"/>
      <c r="KI85" s="83"/>
      <c r="KJ85" s="83"/>
      <c r="KK85" s="83"/>
      <c r="KL85" s="83"/>
      <c r="KM85" s="83"/>
      <c r="KN85" s="83"/>
      <c r="KO85" s="83"/>
      <c r="KP85" s="83"/>
      <c r="KQ85" s="83"/>
      <c r="KR85" s="83"/>
      <c r="KS85" s="83"/>
      <c r="KT85" s="83"/>
      <c r="KU85" s="83"/>
      <c r="KV85" s="83"/>
      <c r="KW85" s="83"/>
      <c r="KX85" s="83"/>
      <c r="KY85" s="83"/>
      <c r="KZ85" s="83"/>
      <c r="LA85" s="83"/>
      <c r="LB85" s="83"/>
      <c r="LC85" s="83"/>
      <c r="LD85" s="83"/>
      <c r="LE85" s="83"/>
      <c r="LF85" s="83"/>
      <c r="LG85" s="83"/>
      <c r="LH85" s="83"/>
      <c r="LI85" s="83"/>
      <c r="LJ85" s="83"/>
      <c r="LK85" s="83"/>
      <c r="LL85" s="83"/>
      <c r="LM85" s="83"/>
      <c r="LN85" s="83"/>
      <c r="LO85" s="83"/>
      <c r="LP85" s="83"/>
      <c r="LQ85" s="83"/>
      <c r="LR85" s="83"/>
      <c r="LS85" s="83"/>
      <c r="LT85" s="83"/>
      <c r="LU85" s="83"/>
      <c r="LV85" s="83"/>
      <c r="LW85" s="83"/>
      <c r="LX85" s="83"/>
      <c r="LY85" s="83"/>
      <c r="LZ85" s="83"/>
      <c r="MA85" s="83"/>
      <c r="MB85" s="83"/>
      <c r="MC85" s="83"/>
      <c r="MD85" s="83"/>
      <c r="ME85" s="83"/>
      <c r="MF85" s="83"/>
      <c r="MG85" s="83"/>
      <c r="MH85" s="83"/>
      <c r="MI85" s="83"/>
      <c r="MJ85" s="83"/>
      <c r="MK85" s="83"/>
      <c r="ML85" s="83"/>
      <c r="MM85" s="83"/>
      <c r="MN85" s="83"/>
      <c r="MO85" s="83"/>
      <c r="MP85" s="83"/>
      <c r="MQ85" s="83"/>
      <c r="MR85" s="83"/>
      <c r="MS85" s="83"/>
      <c r="MT85" s="83"/>
      <c r="MU85" s="83"/>
      <c r="MV85" s="83"/>
      <c r="MW85" s="83"/>
      <c r="MX85" s="83"/>
      <c r="MY85" s="83"/>
      <c r="MZ85" s="83"/>
      <c r="NA85" s="83"/>
      <c r="NB85" s="83"/>
      <c r="NC85" s="83"/>
      <c r="ND85" s="83"/>
      <c r="NE85" s="83"/>
      <c r="NF85" s="83"/>
      <c r="NG85" s="83"/>
      <c r="NH85" s="83"/>
      <c r="NI85" s="83"/>
      <c r="NJ85" s="83"/>
      <c r="NK85" s="83"/>
      <c r="NL85" s="83"/>
      <c r="NM85" s="83"/>
      <c r="NN85" s="83"/>
      <c r="NO85" s="83"/>
      <c r="NP85" s="83"/>
      <c r="NQ85" s="83"/>
      <c r="NR85" s="83"/>
      <c r="NS85" s="83"/>
      <c r="NT85" s="83"/>
      <c r="NU85" s="83"/>
      <c r="NV85" s="83"/>
      <c r="NW85" s="83"/>
      <c r="NX85" s="83"/>
    </row>
    <row r="86" spans="1:388" s="95" customFormat="1" ht="22.5" customHeight="1">
      <c r="A86" s="9"/>
      <c r="B86" s="9"/>
      <c r="C86" s="37"/>
      <c r="D86" s="37"/>
      <c r="E86" s="10"/>
      <c r="F86" s="176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  <c r="DC86" s="83"/>
      <c r="DD86" s="83"/>
      <c r="DE86" s="83"/>
      <c r="DF86" s="83"/>
      <c r="DG86" s="83"/>
      <c r="DH86" s="83"/>
      <c r="DI86" s="83"/>
      <c r="DJ86" s="83"/>
      <c r="DK86" s="83"/>
      <c r="DL86" s="83"/>
      <c r="DM86" s="83"/>
      <c r="DN86" s="83"/>
      <c r="DO86" s="83"/>
      <c r="DP86" s="83"/>
      <c r="DQ86" s="83"/>
      <c r="DR86" s="83"/>
      <c r="DS86" s="83"/>
      <c r="DT86" s="83"/>
      <c r="DU86" s="83"/>
      <c r="DV86" s="83"/>
      <c r="DW86" s="83"/>
      <c r="DX86" s="83"/>
      <c r="DY86" s="83"/>
      <c r="DZ86" s="83"/>
      <c r="EA86" s="83"/>
      <c r="EB86" s="83"/>
      <c r="EC86" s="83"/>
      <c r="ED86" s="83"/>
      <c r="EE86" s="83"/>
      <c r="EF86" s="83"/>
      <c r="EG86" s="83"/>
      <c r="EH86" s="83"/>
      <c r="EI86" s="83"/>
      <c r="EJ86" s="83"/>
      <c r="EK86" s="83"/>
      <c r="EL86" s="83"/>
      <c r="EM86" s="83"/>
      <c r="EN86" s="83"/>
      <c r="EO86" s="83"/>
      <c r="EP86" s="83"/>
      <c r="EQ86" s="83"/>
      <c r="ER86" s="83"/>
      <c r="ES86" s="83"/>
      <c r="ET86" s="83"/>
      <c r="EU86" s="83"/>
      <c r="EV86" s="83"/>
      <c r="EW86" s="83"/>
      <c r="EX86" s="83"/>
      <c r="EY86" s="83"/>
      <c r="EZ86" s="83"/>
      <c r="FA86" s="83"/>
      <c r="FB86" s="83"/>
      <c r="FC86" s="83"/>
      <c r="FD86" s="83"/>
      <c r="FE86" s="83"/>
      <c r="FF86" s="83"/>
      <c r="FG86" s="83"/>
      <c r="FH86" s="83"/>
      <c r="FI86" s="83"/>
      <c r="FJ86" s="83"/>
      <c r="FK86" s="83"/>
      <c r="FL86" s="83"/>
      <c r="FM86" s="83"/>
      <c r="FN86" s="83"/>
      <c r="FO86" s="83"/>
      <c r="FP86" s="83"/>
      <c r="FQ86" s="83"/>
      <c r="FR86" s="83"/>
      <c r="FS86" s="83"/>
      <c r="FT86" s="83"/>
      <c r="FU86" s="83"/>
      <c r="FV86" s="83"/>
      <c r="FW86" s="83"/>
      <c r="FX86" s="83"/>
      <c r="FY86" s="83"/>
      <c r="FZ86" s="83"/>
      <c r="GA86" s="83"/>
      <c r="GB86" s="83"/>
      <c r="GC86" s="83"/>
      <c r="GD86" s="83"/>
      <c r="GE86" s="83"/>
      <c r="GF86" s="83"/>
      <c r="GG86" s="83"/>
      <c r="GH86" s="83"/>
      <c r="GI86" s="83"/>
      <c r="GJ86" s="83"/>
      <c r="GK86" s="83"/>
      <c r="GL86" s="83"/>
      <c r="GM86" s="83"/>
      <c r="GN86" s="83"/>
      <c r="GO86" s="83"/>
      <c r="GP86" s="83"/>
      <c r="GQ86" s="83"/>
      <c r="GR86" s="83"/>
      <c r="GS86" s="83"/>
      <c r="GT86" s="83"/>
      <c r="GU86" s="83"/>
      <c r="GV86" s="83"/>
      <c r="GW86" s="83"/>
      <c r="GX86" s="83"/>
      <c r="GY86" s="83"/>
      <c r="GZ86" s="83"/>
      <c r="HA86" s="83"/>
      <c r="HB86" s="83"/>
      <c r="HC86" s="83"/>
      <c r="HD86" s="83"/>
      <c r="HE86" s="83"/>
      <c r="HF86" s="83"/>
      <c r="HG86" s="83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  <c r="HZ86" s="83"/>
      <c r="IA86" s="83"/>
      <c r="IB86" s="83"/>
      <c r="IC86" s="83"/>
      <c r="ID86" s="83"/>
      <c r="IE86" s="83"/>
      <c r="IF86" s="83"/>
      <c r="IG86" s="83"/>
      <c r="IH86" s="83"/>
      <c r="II86" s="83"/>
      <c r="IJ86" s="83"/>
      <c r="IK86" s="83"/>
      <c r="IL86" s="83"/>
      <c r="IM86" s="83"/>
      <c r="IN86" s="83"/>
      <c r="IO86" s="83"/>
      <c r="IP86" s="83"/>
      <c r="IQ86" s="83"/>
      <c r="IR86" s="83"/>
      <c r="IS86" s="83"/>
      <c r="IT86" s="83"/>
      <c r="IU86" s="83"/>
      <c r="IV86" s="83"/>
      <c r="IW86" s="83"/>
      <c r="IX86" s="83"/>
      <c r="IY86" s="83"/>
      <c r="IZ86" s="83"/>
      <c r="JA86" s="83"/>
      <c r="JB86" s="83"/>
      <c r="JC86" s="83"/>
      <c r="JD86" s="83"/>
      <c r="JE86" s="83"/>
      <c r="JF86" s="83"/>
      <c r="JG86" s="83"/>
      <c r="JH86" s="83"/>
      <c r="JI86" s="83"/>
      <c r="JJ86" s="83"/>
      <c r="JK86" s="83"/>
      <c r="JL86" s="83"/>
      <c r="JM86" s="83"/>
      <c r="JN86" s="83"/>
      <c r="JO86" s="83"/>
      <c r="JP86" s="83"/>
      <c r="JQ86" s="83"/>
      <c r="JR86" s="83"/>
      <c r="JS86" s="83"/>
      <c r="JT86" s="83"/>
      <c r="JU86" s="83"/>
      <c r="JV86" s="83"/>
      <c r="JW86" s="83"/>
      <c r="JX86" s="83"/>
      <c r="JY86" s="83"/>
      <c r="JZ86" s="83"/>
      <c r="KA86" s="83"/>
      <c r="KB86" s="83"/>
      <c r="KC86" s="83"/>
      <c r="KD86" s="83"/>
      <c r="KE86" s="83"/>
      <c r="KF86" s="83"/>
      <c r="KG86" s="83"/>
      <c r="KH86" s="83"/>
      <c r="KI86" s="83"/>
      <c r="KJ86" s="83"/>
      <c r="KK86" s="83"/>
      <c r="KL86" s="83"/>
      <c r="KM86" s="83"/>
      <c r="KN86" s="83"/>
      <c r="KO86" s="83"/>
      <c r="KP86" s="83"/>
      <c r="KQ86" s="83"/>
      <c r="KR86" s="83"/>
      <c r="KS86" s="83"/>
      <c r="KT86" s="83"/>
      <c r="KU86" s="83"/>
      <c r="KV86" s="83"/>
      <c r="KW86" s="83"/>
      <c r="KX86" s="83"/>
      <c r="KY86" s="83"/>
      <c r="KZ86" s="83"/>
      <c r="LA86" s="83"/>
      <c r="LB86" s="83"/>
      <c r="LC86" s="83"/>
      <c r="LD86" s="83"/>
      <c r="LE86" s="83"/>
      <c r="LF86" s="83"/>
      <c r="LG86" s="83"/>
      <c r="LH86" s="83"/>
      <c r="LI86" s="83"/>
      <c r="LJ86" s="83"/>
      <c r="LK86" s="83"/>
      <c r="LL86" s="83"/>
      <c r="LM86" s="83"/>
      <c r="LN86" s="83"/>
      <c r="LO86" s="83"/>
      <c r="LP86" s="83"/>
      <c r="LQ86" s="83"/>
      <c r="LR86" s="83"/>
      <c r="LS86" s="83"/>
      <c r="LT86" s="83"/>
      <c r="LU86" s="83"/>
      <c r="LV86" s="83"/>
      <c r="LW86" s="83"/>
      <c r="LX86" s="83"/>
      <c r="LY86" s="83"/>
      <c r="LZ86" s="83"/>
      <c r="MA86" s="83"/>
      <c r="MB86" s="83"/>
      <c r="MC86" s="83"/>
      <c r="MD86" s="83"/>
      <c r="ME86" s="83"/>
      <c r="MF86" s="83"/>
      <c r="MG86" s="83"/>
      <c r="MH86" s="83"/>
      <c r="MI86" s="83"/>
      <c r="MJ86" s="83"/>
      <c r="MK86" s="83"/>
      <c r="ML86" s="83"/>
      <c r="MM86" s="83"/>
      <c r="MN86" s="83"/>
      <c r="MO86" s="83"/>
      <c r="MP86" s="83"/>
      <c r="MQ86" s="83"/>
      <c r="MR86" s="83"/>
      <c r="MS86" s="83"/>
      <c r="MT86" s="83"/>
      <c r="MU86" s="83"/>
      <c r="MV86" s="83"/>
      <c r="MW86" s="83"/>
      <c r="MX86" s="83"/>
      <c r="MY86" s="83"/>
      <c r="MZ86" s="83"/>
      <c r="NA86" s="83"/>
      <c r="NB86" s="83"/>
      <c r="NC86" s="83"/>
      <c r="ND86" s="83"/>
      <c r="NE86" s="83"/>
      <c r="NF86" s="83"/>
      <c r="NG86" s="83"/>
      <c r="NH86" s="83"/>
      <c r="NI86" s="83"/>
      <c r="NJ86" s="83"/>
      <c r="NK86" s="83"/>
      <c r="NL86" s="83"/>
      <c r="NM86" s="83"/>
      <c r="NN86" s="83"/>
      <c r="NO86" s="83"/>
      <c r="NP86" s="83"/>
      <c r="NQ86" s="83"/>
      <c r="NR86" s="83"/>
      <c r="NS86" s="83"/>
      <c r="NT86" s="83"/>
      <c r="NU86" s="83"/>
      <c r="NV86" s="83"/>
      <c r="NW86" s="83"/>
      <c r="NX86" s="83"/>
    </row>
    <row r="87" spans="1:388" s="94" customFormat="1" ht="19.5" customHeight="1">
      <c r="A87" s="6" t="s">
        <v>34</v>
      </c>
      <c r="B87" s="24"/>
      <c r="C87" s="38"/>
      <c r="D87" s="38"/>
      <c r="E87" s="25" t="e">
        <f>E85+E40</f>
        <v>#REF!</v>
      </c>
      <c r="F87" s="177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0"/>
      <c r="ET87" s="90"/>
      <c r="EU87" s="90"/>
      <c r="EV87" s="90"/>
      <c r="EW87" s="90"/>
      <c r="EX87" s="90"/>
      <c r="EY87" s="90"/>
      <c r="EZ87" s="90"/>
      <c r="FA87" s="90"/>
      <c r="FB87" s="90"/>
      <c r="FC87" s="90"/>
      <c r="FD87" s="90"/>
      <c r="FE87" s="90"/>
      <c r="FF87" s="90"/>
      <c r="FG87" s="90"/>
      <c r="FH87" s="90"/>
      <c r="FI87" s="90"/>
      <c r="FJ87" s="90"/>
      <c r="FK87" s="90"/>
      <c r="FL87" s="90"/>
      <c r="FM87" s="90"/>
      <c r="FN87" s="90"/>
      <c r="FO87" s="90"/>
      <c r="FP87" s="90"/>
      <c r="FQ87" s="90"/>
      <c r="FR87" s="90"/>
      <c r="FS87" s="90"/>
      <c r="FT87" s="90"/>
      <c r="FU87" s="90"/>
      <c r="FV87" s="90"/>
      <c r="FW87" s="90"/>
      <c r="FX87" s="90"/>
      <c r="FY87" s="90"/>
      <c r="FZ87" s="90"/>
      <c r="GA87" s="90"/>
      <c r="GB87" s="90"/>
      <c r="GC87" s="90"/>
      <c r="GD87" s="90"/>
      <c r="GE87" s="90"/>
      <c r="GF87" s="90"/>
      <c r="GG87" s="90"/>
      <c r="GH87" s="90"/>
      <c r="GI87" s="90"/>
      <c r="GJ87" s="90"/>
      <c r="GK87" s="90"/>
      <c r="GL87" s="90"/>
      <c r="GM87" s="90"/>
      <c r="GN87" s="90"/>
      <c r="GO87" s="90"/>
      <c r="GP87" s="90"/>
      <c r="GQ87" s="90"/>
      <c r="GR87" s="90"/>
      <c r="GS87" s="90"/>
      <c r="GT87" s="90"/>
      <c r="GU87" s="90"/>
      <c r="GV87" s="90"/>
      <c r="GW87" s="90"/>
      <c r="GX87" s="90"/>
      <c r="GY87" s="90"/>
      <c r="GZ87" s="90"/>
      <c r="HA87" s="90"/>
      <c r="HB87" s="90"/>
      <c r="HC87" s="90"/>
      <c r="HD87" s="90"/>
      <c r="HE87" s="90"/>
      <c r="HF87" s="90"/>
      <c r="HG87" s="90"/>
      <c r="HH87" s="90"/>
      <c r="HI87" s="90"/>
      <c r="HJ87" s="90"/>
      <c r="HK87" s="90"/>
      <c r="HL87" s="90"/>
      <c r="HM87" s="90"/>
      <c r="HN87" s="90"/>
      <c r="HO87" s="90"/>
      <c r="HP87" s="90"/>
      <c r="HQ87" s="90"/>
      <c r="HR87" s="90"/>
      <c r="HS87" s="90"/>
      <c r="HT87" s="90"/>
      <c r="HU87" s="90"/>
      <c r="HV87" s="90"/>
      <c r="HW87" s="90"/>
      <c r="HX87" s="90"/>
      <c r="HY87" s="90"/>
      <c r="HZ87" s="90"/>
      <c r="IA87" s="90"/>
      <c r="IB87" s="90"/>
      <c r="IC87" s="90"/>
      <c r="ID87" s="90"/>
      <c r="IE87" s="90"/>
      <c r="IF87" s="90"/>
      <c r="IG87" s="90"/>
      <c r="IH87" s="90"/>
      <c r="II87" s="90"/>
      <c r="IJ87" s="90"/>
      <c r="IK87" s="90"/>
      <c r="IL87" s="90"/>
      <c r="IM87" s="90"/>
      <c r="IN87" s="90"/>
      <c r="IO87" s="90"/>
      <c r="IP87" s="90"/>
      <c r="IQ87" s="90"/>
      <c r="IR87" s="90"/>
      <c r="IS87" s="90"/>
      <c r="IT87" s="90"/>
      <c r="IU87" s="90"/>
      <c r="IV87" s="90"/>
      <c r="IW87" s="90"/>
      <c r="IX87" s="90"/>
      <c r="IY87" s="90"/>
      <c r="IZ87" s="90"/>
      <c r="JA87" s="90"/>
      <c r="JB87" s="90"/>
      <c r="JC87" s="90"/>
      <c r="JD87" s="90"/>
      <c r="JE87" s="90"/>
      <c r="JF87" s="90"/>
      <c r="JG87" s="90"/>
      <c r="JH87" s="90"/>
      <c r="JI87" s="90"/>
      <c r="JJ87" s="90"/>
      <c r="JK87" s="90"/>
      <c r="JL87" s="90"/>
      <c r="JM87" s="90"/>
      <c r="JN87" s="90"/>
      <c r="JO87" s="90"/>
      <c r="JP87" s="90"/>
      <c r="JQ87" s="90"/>
      <c r="JR87" s="90"/>
      <c r="JS87" s="90"/>
      <c r="JT87" s="90"/>
      <c r="JU87" s="90"/>
      <c r="JV87" s="90"/>
      <c r="JW87" s="90"/>
      <c r="JX87" s="90"/>
      <c r="JY87" s="90"/>
      <c r="JZ87" s="90"/>
      <c r="KA87" s="90"/>
      <c r="KB87" s="90"/>
      <c r="KC87" s="90"/>
      <c r="KD87" s="90"/>
      <c r="KE87" s="90"/>
      <c r="KF87" s="90"/>
      <c r="KG87" s="90"/>
      <c r="KH87" s="90"/>
      <c r="KI87" s="90"/>
      <c r="KJ87" s="90"/>
      <c r="KK87" s="90"/>
      <c r="KL87" s="90"/>
      <c r="KM87" s="90"/>
      <c r="KN87" s="90"/>
      <c r="KO87" s="90"/>
      <c r="KP87" s="90"/>
      <c r="KQ87" s="90"/>
      <c r="KR87" s="90"/>
      <c r="KS87" s="90"/>
      <c r="KT87" s="90"/>
      <c r="KU87" s="90"/>
      <c r="KV87" s="90"/>
      <c r="KW87" s="90"/>
      <c r="KX87" s="90"/>
      <c r="KY87" s="90"/>
      <c r="KZ87" s="90"/>
      <c r="LA87" s="90"/>
      <c r="LB87" s="90"/>
      <c r="LC87" s="90"/>
      <c r="LD87" s="90"/>
      <c r="LE87" s="90"/>
      <c r="LF87" s="90"/>
      <c r="LG87" s="90"/>
      <c r="LH87" s="90"/>
      <c r="LI87" s="90"/>
      <c r="LJ87" s="90"/>
      <c r="LK87" s="90"/>
      <c r="LL87" s="90"/>
      <c r="LM87" s="90"/>
      <c r="LN87" s="90"/>
      <c r="LO87" s="90"/>
      <c r="LP87" s="90"/>
      <c r="LQ87" s="90"/>
      <c r="LR87" s="90"/>
      <c r="LS87" s="90"/>
      <c r="LT87" s="90"/>
      <c r="LU87" s="90"/>
      <c r="LV87" s="90"/>
      <c r="LW87" s="90"/>
      <c r="LX87" s="90"/>
      <c r="LY87" s="90"/>
      <c r="LZ87" s="90"/>
      <c r="MA87" s="90"/>
      <c r="MB87" s="90"/>
      <c r="MC87" s="90"/>
      <c r="MD87" s="90"/>
      <c r="ME87" s="90"/>
      <c r="MF87" s="90"/>
      <c r="MG87" s="90"/>
      <c r="MH87" s="90"/>
      <c r="MI87" s="90"/>
      <c r="MJ87" s="90"/>
      <c r="MK87" s="90"/>
      <c r="ML87" s="90"/>
      <c r="MM87" s="90"/>
      <c r="MN87" s="90"/>
      <c r="MO87" s="90"/>
      <c r="MP87" s="90"/>
      <c r="MQ87" s="90"/>
      <c r="MR87" s="90"/>
      <c r="MS87" s="90"/>
      <c r="MT87" s="90"/>
      <c r="MU87" s="90"/>
      <c r="MV87" s="90"/>
      <c r="MW87" s="90"/>
      <c r="MX87" s="90"/>
      <c r="MY87" s="90"/>
      <c r="MZ87" s="90"/>
      <c r="NA87" s="90"/>
      <c r="NB87" s="90"/>
      <c r="NC87" s="90"/>
      <c r="ND87" s="90"/>
      <c r="NE87" s="90"/>
      <c r="NF87" s="90"/>
      <c r="NG87" s="90"/>
      <c r="NH87" s="90"/>
      <c r="NI87" s="90"/>
      <c r="NJ87" s="90"/>
      <c r="NK87" s="90"/>
      <c r="NL87" s="90"/>
      <c r="NM87" s="90"/>
      <c r="NN87" s="90"/>
      <c r="NO87" s="90"/>
      <c r="NP87" s="90"/>
      <c r="NQ87" s="90"/>
      <c r="NR87" s="90"/>
      <c r="NS87" s="90"/>
      <c r="NT87" s="90"/>
      <c r="NU87" s="90"/>
      <c r="NV87" s="90"/>
      <c r="NW87" s="90"/>
      <c r="NX87" s="90"/>
    </row>
    <row r="88" spans="1:388" s="92" customFormat="1" ht="25.5" customHeight="1">
      <c r="A88" s="178"/>
      <c r="B88" s="81"/>
      <c r="C88" s="48"/>
      <c r="D88" s="194"/>
      <c r="E88" s="49"/>
      <c r="F88" s="17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90"/>
      <c r="CT88" s="90"/>
      <c r="CU88" s="90"/>
      <c r="CV88" s="90"/>
      <c r="CW88" s="90"/>
      <c r="CX88" s="90"/>
      <c r="CY88" s="90"/>
      <c r="CZ88" s="90"/>
      <c r="DA88" s="90"/>
      <c r="DB88" s="90"/>
      <c r="DC88" s="90"/>
      <c r="DD88" s="90"/>
      <c r="DE88" s="90"/>
      <c r="DF88" s="90"/>
      <c r="DG88" s="90"/>
      <c r="DH88" s="90"/>
      <c r="DI88" s="90"/>
      <c r="DJ88" s="90"/>
      <c r="DK88" s="90"/>
      <c r="DL88" s="90"/>
      <c r="DM88" s="90"/>
      <c r="DN88" s="90"/>
      <c r="DO88" s="90"/>
      <c r="DP88" s="90"/>
      <c r="DQ88" s="90"/>
      <c r="DR88" s="90"/>
      <c r="DS88" s="90"/>
      <c r="DT88" s="90"/>
      <c r="DU88" s="90"/>
      <c r="DV88" s="90"/>
      <c r="DW88" s="90"/>
      <c r="DX88" s="90"/>
      <c r="DY88" s="90"/>
      <c r="DZ88" s="90"/>
      <c r="EA88" s="90"/>
      <c r="EB88" s="90"/>
      <c r="EC88" s="90"/>
      <c r="ED88" s="90"/>
      <c r="EE88" s="90"/>
      <c r="EF88" s="90"/>
      <c r="EG88" s="90"/>
      <c r="EH88" s="90"/>
      <c r="EI88" s="90"/>
      <c r="EJ88" s="90"/>
      <c r="EK88" s="90"/>
      <c r="EL88" s="90"/>
      <c r="EM88" s="90"/>
      <c r="EN88" s="90"/>
      <c r="EO88" s="90"/>
      <c r="EP88" s="90"/>
      <c r="EQ88" s="90"/>
      <c r="ER88" s="90"/>
      <c r="ES88" s="90"/>
      <c r="ET88" s="90"/>
      <c r="EU88" s="90"/>
      <c r="EV88" s="90"/>
      <c r="EW88" s="90"/>
      <c r="EX88" s="90"/>
      <c r="EY88" s="90"/>
      <c r="EZ88" s="90"/>
      <c r="FA88" s="90"/>
      <c r="FB88" s="90"/>
      <c r="FC88" s="90"/>
      <c r="FD88" s="90"/>
      <c r="FE88" s="90"/>
      <c r="FF88" s="90"/>
      <c r="FG88" s="90"/>
      <c r="FH88" s="90"/>
      <c r="FI88" s="90"/>
      <c r="FJ88" s="90"/>
      <c r="FK88" s="90"/>
      <c r="FL88" s="90"/>
      <c r="FM88" s="90"/>
      <c r="FN88" s="90"/>
      <c r="FO88" s="90"/>
      <c r="FP88" s="90"/>
      <c r="FQ88" s="90"/>
      <c r="FR88" s="90"/>
      <c r="FS88" s="90"/>
      <c r="FT88" s="90"/>
      <c r="FU88" s="90"/>
      <c r="FV88" s="90"/>
      <c r="FW88" s="90"/>
      <c r="FX88" s="90"/>
      <c r="FY88" s="90"/>
      <c r="FZ88" s="90"/>
      <c r="GA88" s="90"/>
      <c r="GB88" s="90"/>
      <c r="GC88" s="90"/>
      <c r="GD88" s="90"/>
      <c r="GE88" s="90"/>
      <c r="GF88" s="90"/>
      <c r="GG88" s="90"/>
      <c r="GH88" s="90"/>
      <c r="GI88" s="90"/>
      <c r="GJ88" s="90"/>
      <c r="GK88" s="90"/>
      <c r="GL88" s="90"/>
      <c r="GM88" s="90"/>
      <c r="GN88" s="90"/>
      <c r="GO88" s="90"/>
      <c r="GP88" s="90"/>
      <c r="GQ88" s="90"/>
      <c r="GR88" s="90"/>
      <c r="GS88" s="90"/>
      <c r="GT88" s="90"/>
      <c r="GU88" s="90"/>
      <c r="GV88" s="90"/>
      <c r="GW88" s="90"/>
      <c r="GX88" s="90"/>
      <c r="GY88" s="90"/>
      <c r="GZ88" s="90"/>
      <c r="HA88" s="90"/>
      <c r="HB88" s="90"/>
      <c r="HC88" s="90"/>
      <c r="HD88" s="90"/>
      <c r="HE88" s="90"/>
      <c r="HF88" s="90"/>
      <c r="HG88" s="90"/>
      <c r="HH88" s="90"/>
      <c r="HI88" s="90"/>
      <c r="HJ88" s="90"/>
      <c r="HK88" s="90"/>
      <c r="HL88" s="90"/>
      <c r="HM88" s="90"/>
      <c r="HN88" s="90"/>
      <c r="HO88" s="90"/>
      <c r="HP88" s="90"/>
      <c r="HQ88" s="90"/>
      <c r="HR88" s="90"/>
      <c r="HS88" s="90"/>
      <c r="HT88" s="90"/>
      <c r="HU88" s="90"/>
      <c r="HV88" s="90"/>
      <c r="HW88" s="90"/>
      <c r="HX88" s="90"/>
      <c r="HY88" s="90"/>
      <c r="HZ88" s="90"/>
      <c r="IA88" s="90"/>
      <c r="IB88" s="90"/>
      <c r="IC88" s="90"/>
      <c r="ID88" s="90"/>
      <c r="IE88" s="90"/>
      <c r="IF88" s="90"/>
      <c r="IG88" s="90"/>
      <c r="IH88" s="90"/>
      <c r="II88" s="90"/>
      <c r="IJ88" s="90"/>
      <c r="IK88" s="90"/>
      <c r="IL88" s="90"/>
      <c r="IM88" s="90"/>
      <c r="IN88" s="90"/>
      <c r="IO88" s="90"/>
      <c r="IP88" s="90"/>
      <c r="IQ88" s="90"/>
      <c r="IR88" s="90"/>
      <c r="IS88" s="90"/>
      <c r="IT88" s="90"/>
      <c r="IU88" s="90"/>
      <c r="IV88" s="90"/>
      <c r="IW88" s="90"/>
      <c r="IX88" s="90"/>
      <c r="IY88" s="90"/>
      <c r="IZ88" s="90"/>
      <c r="JA88" s="90"/>
      <c r="JB88" s="90"/>
      <c r="JC88" s="90"/>
      <c r="JD88" s="90"/>
      <c r="JE88" s="90"/>
      <c r="JF88" s="90"/>
      <c r="JG88" s="90"/>
      <c r="JH88" s="90"/>
      <c r="JI88" s="90"/>
      <c r="JJ88" s="90"/>
      <c r="JK88" s="90"/>
      <c r="JL88" s="90"/>
      <c r="JM88" s="90"/>
      <c r="JN88" s="90"/>
      <c r="JO88" s="90"/>
      <c r="JP88" s="90"/>
      <c r="JQ88" s="90"/>
      <c r="JR88" s="90"/>
      <c r="JS88" s="90"/>
      <c r="JT88" s="90"/>
      <c r="JU88" s="90"/>
      <c r="JV88" s="90"/>
      <c r="JW88" s="90"/>
      <c r="JX88" s="90"/>
      <c r="JY88" s="90"/>
      <c r="JZ88" s="90"/>
      <c r="KA88" s="90"/>
      <c r="KB88" s="90"/>
      <c r="KC88" s="90"/>
      <c r="KD88" s="90"/>
      <c r="KE88" s="90"/>
      <c r="KF88" s="90"/>
      <c r="KG88" s="90"/>
      <c r="KH88" s="90"/>
      <c r="KI88" s="90"/>
      <c r="KJ88" s="90"/>
      <c r="KK88" s="90"/>
      <c r="KL88" s="90"/>
      <c r="KM88" s="90"/>
      <c r="KN88" s="90"/>
      <c r="KO88" s="90"/>
      <c r="KP88" s="90"/>
      <c r="KQ88" s="90"/>
      <c r="KR88" s="90"/>
      <c r="KS88" s="90"/>
      <c r="KT88" s="90"/>
      <c r="KU88" s="90"/>
      <c r="KV88" s="90"/>
      <c r="KW88" s="90"/>
      <c r="KX88" s="90"/>
      <c r="KY88" s="90"/>
      <c r="KZ88" s="90"/>
      <c r="LA88" s="90"/>
      <c r="LB88" s="90"/>
      <c r="LC88" s="90"/>
      <c r="LD88" s="90"/>
      <c r="LE88" s="90"/>
      <c r="LF88" s="90"/>
      <c r="LG88" s="90"/>
      <c r="LH88" s="90"/>
      <c r="LI88" s="90"/>
      <c r="LJ88" s="90"/>
      <c r="LK88" s="90"/>
      <c r="LL88" s="90"/>
      <c r="LM88" s="90"/>
      <c r="LN88" s="90"/>
      <c r="LO88" s="90"/>
      <c r="LP88" s="90"/>
      <c r="LQ88" s="90"/>
      <c r="LR88" s="90"/>
      <c r="LS88" s="90"/>
      <c r="LT88" s="90"/>
      <c r="LU88" s="90"/>
      <c r="LV88" s="90"/>
      <c r="LW88" s="90"/>
      <c r="LX88" s="90"/>
      <c r="LY88" s="90"/>
      <c r="LZ88" s="90"/>
      <c r="MA88" s="90"/>
      <c r="MB88" s="90"/>
      <c r="MC88" s="90"/>
      <c r="MD88" s="90"/>
      <c r="ME88" s="90"/>
      <c r="MF88" s="90"/>
      <c r="MG88" s="90"/>
      <c r="MH88" s="90"/>
      <c r="MI88" s="90"/>
      <c r="MJ88" s="90"/>
      <c r="MK88" s="90"/>
      <c r="ML88" s="90"/>
      <c r="MM88" s="90"/>
      <c r="MN88" s="90"/>
      <c r="MO88" s="90"/>
      <c r="MP88" s="90"/>
      <c r="MQ88" s="90"/>
      <c r="MR88" s="90"/>
      <c r="MS88" s="90"/>
      <c r="MT88" s="90"/>
      <c r="MU88" s="90"/>
      <c r="MV88" s="90"/>
      <c r="MW88" s="90"/>
      <c r="MX88" s="90"/>
      <c r="MY88" s="90"/>
      <c r="MZ88" s="90"/>
      <c r="NA88" s="90"/>
      <c r="NB88" s="90"/>
      <c r="NC88" s="90"/>
      <c r="ND88" s="90"/>
      <c r="NE88" s="90"/>
      <c r="NF88" s="90"/>
      <c r="NG88" s="90"/>
      <c r="NH88" s="90"/>
      <c r="NI88" s="90"/>
      <c r="NJ88" s="90"/>
      <c r="NK88" s="90"/>
      <c r="NL88" s="90"/>
      <c r="NM88" s="90"/>
      <c r="NN88" s="90"/>
      <c r="NO88" s="90"/>
      <c r="NP88" s="90"/>
      <c r="NQ88" s="90"/>
      <c r="NR88" s="90"/>
      <c r="NS88" s="90"/>
      <c r="NT88" s="90"/>
      <c r="NU88" s="90"/>
      <c r="NV88" s="90"/>
      <c r="NW88" s="90"/>
      <c r="NX88" s="90"/>
    </row>
    <row r="89" spans="1:388" s="97" customFormat="1" ht="17.25" customHeight="1">
      <c r="A89" s="162" t="s">
        <v>47</v>
      </c>
      <c r="B89" s="21"/>
      <c r="C89" s="39"/>
      <c r="D89" s="40"/>
      <c r="E89" s="41"/>
      <c r="F89" s="180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</row>
    <row r="90" spans="1:388" s="97" customFormat="1" ht="17.25" customHeight="1">
      <c r="A90" s="67"/>
      <c r="B90" s="67"/>
      <c r="C90" s="67"/>
      <c r="D90" s="67"/>
      <c r="E90" s="204"/>
      <c r="F90" s="191" t="e">
        <f>#REF!</f>
        <v>#REF!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</row>
    <row r="91" spans="1:388" s="93" customFormat="1">
      <c r="A91" s="67"/>
      <c r="B91" s="67"/>
      <c r="C91" s="67"/>
      <c r="D91" s="67"/>
      <c r="E91" s="204"/>
      <c r="F91" s="191" t="e">
        <f>#REF!</f>
        <v>#REF!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  <c r="JB91" s="83"/>
      <c r="JC91" s="83"/>
      <c r="JD91" s="83"/>
      <c r="JE91" s="83"/>
      <c r="JF91" s="83"/>
      <c r="JG91" s="83"/>
      <c r="JH91" s="83"/>
      <c r="JI91" s="83"/>
      <c r="JJ91" s="83"/>
      <c r="JK91" s="83"/>
      <c r="JL91" s="83"/>
      <c r="JM91" s="83"/>
      <c r="JN91" s="83"/>
      <c r="JO91" s="83"/>
      <c r="JP91" s="83"/>
      <c r="JQ91" s="83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83"/>
      <c r="LR91" s="83"/>
      <c r="LS91" s="83"/>
      <c r="LT91" s="83"/>
      <c r="LU91" s="83"/>
      <c r="LV91" s="83"/>
      <c r="LW91" s="83"/>
      <c r="LX91" s="83"/>
      <c r="LY91" s="83"/>
      <c r="LZ91" s="83"/>
      <c r="MA91" s="83"/>
      <c r="MB91" s="83"/>
      <c r="MC91" s="83"/>
      <c r="MD91" s="83"/>
      <c r="ME91" s="83"/>
      <c r="MF91" s="83"/>
      <c r="MG91" s="83"/>
      <c r="MH91" s="83"/>
      <c r="MI91" s="83"/>
      <c r="MJ91" s="83"/>
      <c r="MK91" s="83"/>
      <c r="ML91" s="83"/>
      <c r="MM91" s="83"/>
      <c r="MN91" s="83"/>
      <c r="MO91" s="83"/>
      <c r="MP91" s="83"/>
      <c r="MQ91" s="83"/>
      <c r="MR91" s="83"/>
      <c r="MS91" s="83"/>
      <c r="MT91" s="83"/>
      <c r="MU91" s="83"/>
      <c r="MV91" s="83"/>
      <c r="MW91" s="83"/>
      <c r="MX91" s="83"/>
      <c r="MY91" s="83"/>
      <c r="MZ91" s="83"/>
      <c r="NA91" s="83"/>
      <c r="NB91" s="83"/>
      <c r="NC91" s="83"/>
      <c r="ND91" s="83"/>
      <c r="NE91" s="83"/>
      <c r="NF91" s="83"/>
      <c r="NG91" s="83"/>
      <c r="NH91" s="83"/>
      <c r="NI91" s="83"/>
      <c r="NJ91" s="83"/>
      <c r="NK91" s="83"/>
      <c r="NL91" s="83"/>
      <c r="NM91" s="83"/>
      <c r="NN91" s="83"/>
      <c r="NO91" s="83"/>
      <c r="NP91" s="83"/>
      <c r="NQ91" s="83"/>
      <c r="NR91" s="83"/>
      <c r="NS91" s="83"/>
      <c r="NT91" s="83"/>
      <c r="NU91" s="83"/>
      <c r="NV91" s="83"/>
      <c r="NW91" s="83"/>
      <c r="NX91" s="83"/>
    </row>
    <row r="92" spans="1:388" s="93" customFormat="1">
      <c r="A92" s="67"/>
      <c r="B92" s="67"/>
      <c r="C92" s="67"/>
      <c r="D92" s="67"/>
      <c r="E92" s="204"/>
      <c r="F92" s="191" t="e">
        <f>#REF!</f>
        <v>#REF!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</row>
    <row r="93" spans="1:388" s="93" customFormat="1" ht="14.25">
      <c r="A93" s="162" t="s">
        <v>48</v>
      </c>
      <c r="B93" s="21"/>
      <c r="C93" s="39"/>
      <c r="D93" s="40"/>
      <c r="E93" s="205">
        <f>SUM(E90:E92)</f>
        <v>0</v>
      </c>
      <c r="F93" s="191" t="e">
        <f>#REF!</f>
        <v>#REF!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/>
      <c r="JQ93" s="83"/>
      <c r="JR93" s="83"/>
      <c r="JS93" s="83"/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/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/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83"/>
      <c r="NC93" s="83"/>
      <c r="ND93" s="83"/>
      <c r="NE93" s="83"/>
      <c r="NF93" s="83"/>
      <c r="NG93" s="83"/>
      <c r="NH93" s="83"/>
      <c r="NI93" s="83"/>
      <c r="NJ93" s="83"/>
      <c r="NK93" s="83"/>
      <c r="NL93" s="83"/>
      <c r="NM93" s="83"/>
      <c r="NN93" s="83"/>
      <c r="NO93" s="83"/>
      <c r="NP93" s="83"/>
      <c r="NQ93" s="83"/>
      <c r="NR93" s="83"/>
      <c r="NS93" s="83"/>
      <c r="NT93" s="83"/>
      <c r="NU93" s="83"/>
      <c r="NV93" s="83"/>
      <c r="NW93" s="83"/>
      <c r="NX93" s="83"/>
    </row>
    <row r="94" spans="1:388" s="97" customFormat="1" ht="14.25">
      <c r="A94" s="196" t="s">
        <v>39</v>
      </c>
      <c r="B94" s="82"/>
      <c r="C94" s="77"/>
      <c r="D94" s="77"/>
      <c r="E94" s="198"/>
      <c r="F94" s="181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</row>
    <row r="95" spans="1:388" s="94" customFormat="1" ht="19.5" customHeight="1">
      <c r="A95" s="183"/>
      <c r="B95" s="197"/>
      <c r="C95" s="78"/>
      <c r="D95" s="78"/>
      <c r="E95" s="53"/>
      <c r="F95" s="182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90"/>
      <c r="EI95" s="90"/>
      <c r="EJ95" s="90"/>
      <c r="EK95" s="90"/>
      <c r="EL95" s="90"/>
      <c r="EM95" s="90"/>
      <c r="EN95" s="90"/>
      <c r="EO95" s="90"/>
      <c r="EP95" s="90"/>
      <c r="EQ95" s="90"/>
      <c r="ER95" s="90"/>
      <c r="ES95" s="90"/>
      <c r="ET95" s="90"/>
      <c r="EU95" s="90"/>
      <c r="EV95" s="90"/>
      <c r="EW95" s="90"/>
      <c r="EX95" s="90"/>
      <c r="EY95" s="90"/>
      <c r="EZ95" s="90"/>
      <c r="FA95" s="90"/>
      <c r="FB95" s="90"/>
      <c r="FC95" s="90"/>
      <c r="FD95" s="90"/>
      <c r="FE95" s="90"/>
      <c r="FF95" s="90"/>
      <c r="FG95" s="90"/>
      <c r="FH95" s="90"/>
      <c r="FI95" s="90"/>
      <c r="FJ95" s="90"/>
      <c r="FK95" s="90"/>
      <c r="FL95" s="90"/>
      <c r="FM95" s="90"/>
      <c r="FN95" s="90"/>
      <c r="FO95" s="90"/>
      <c r="FP95" s="90"/>
      <c r="FQ95" s="90"/>
      <c r="FR95" s="90"/>
      <c r="FS95" s="90"/>
      <c r="FT95" s="90"/>
      <c r="FU95" s="90"/>
      <c r="FV95" s="90"/>
      <c r="FW95" s="90"/>
      <c r="FX95" s="90"/>
      <c r="FY95" s="90"/>
      <c r="FZ95" s="90"/>
      <c r="GA95" s="90"/>
      <c r="GB95" s="90"/>
      <c r="GC95" s="90"/>
      <c r="GD95" s="90"/>
      <c r="GE95" s="90"/>
      <c r="GF95" s="90"/>
      <c r="GG95" s="90"/>
      <c r="GH95" s="90"/>
      <c r="GI95" s="90"/>
      <c r="GJ95" s="90"/>
      <c r="GK95" s="90"/>
      <c r="GL95" s="90"/>
      <c r="GM95" s="90"/>
      <c r="GN95" s="90"/>
      <c r="GO95" s="90"/>
      <c r="GP95" s="90"/>
      <c r="GQ95" s="90"/>
      <c r="GR95" s="90"/>
      <c r="GS95" s="90"/>
      <c r="GT95" s="90"/>
      <c r="GU95" s="90"/>
      <c r="GV95" s="90"/>
      <c r="GW95" s="90"/>
      <c r="GX95" s="90"/>
      <c r="GY95" s="90"/>
      <c r="GZ95" s="90"/>
      <c r="HA95" s="90"/>
      <c r="HB95" s="90"/>
      <c r="HC95" s="90"/>
      <c r="HD95" s="90"/>
      <c r="HE95" s="90"/>
      <c r="HF95" s="90"/>
      <c r="HG95" s="90"/>
      <c r="HH95" s="90"/>
      <c r="HI95" s="90"/>
      <c r="HJ95" s="90"/>
      <c r="HK95" s="90"/>
      <c r="HL95" s="90"/>
      <c r="HM95" s="90"/>
      <c r="HN95" s="90"/>
      <c r="HO95" s="90"/>
      <c r="HP95" s="90"/>
      <c r="HQ95" s="90"/>
      <c r="HR95" s="90"/>
      <c r="HS95" s="90"/>
      <c r="HT95" s="90"/>
      <c r="HU95" s="90"/>
      <c r="HV95" s="90"/>
      <c r="HW95" s="90"/>
      <c r="HX95" s="90"/>
      <c r="HY95" s="90"/>
      <c r="HZ95" s="90"/>
      <c r="IA95" s="90"/>
      <c r="IB95" s="90"/>
      <c r="IC95" s="90"/>
      <c r="ID95" s="90"/>
      <c r="IE95" s="90"/>
      <c r="IF95" s="90"/>
      <c r="IG95" s="90"/>
      <c r="IH95" s="90"/>
      <c r="II95" s="90"/>
      <c r="IJ95" s="90"/>
      <c r="IK95" s="90"/>
      <c r="IL95" s="90"/>
      <c r="IM95" s="90"/>
      <c r="IN95" s="90"/>
      <c r="IO95" s="90"/>
      <c r="IP95" s="90"/>
      <c r="IQ95" s="90"/>
      <c r="IR95" s="90"/>
      <c r="IS95" s="90"/>
      <c r="IT95" s="90"/>
      <c r="IU95" s="90"/>
      <c r="IV95" s="90"/>
      <c r="IW95" s="90"/>
      <c r="IX95" s="90"/>
      <c r="IY95" s="90"/>
      <c r="IZ95" s="90"/>
      <c r="JA95" s="90"/>
      <c r="JB95" s="90"/>
      <c r="JC95" s="90"/>
      <c r="JD95" s="90"/>
      <c r="JE95" s="90"/>
      <c r="JF95" s="90"/>
      <c r="JG95" s="90"/>
      <c r="JH95" s="90"/>
      <c r="JI95" s="90"/>
      <c r="JJ95" s="90"/>
      <c r="JK95" s="90"/>
      <c r="JL95" s="90"/>
      <c r="JM95" s="90"/>
      <c r="JN95" s="90"/>
      <c r="JO95" s="90"/>
      <c r="JP95" s="90"/>
      <c r="JQ95" s="90"/>
      <c r="JR95" s="90"/>
      <c r="JS95" s="90"/>
      <c r="JT95" s="90"/>
      <c r="JU95" s="90"/>
      <c r="JV95" s="90"/>
      <c r="JW95" s="90"/>
      <c r="JX95" s="90"/>
      <c r="JY95" s="90"/>
      <c r="JZ95" s="90"/>
      <c r="KA95" s="90"/>
      <c r="KB95" s="90"/>
      <c r="KC95" s="90"/>
      <c r="KD95" s="90"/>
      <c r="KE95" s="90"/>
      <c r="KF95" s="90"/>
      <c r="KG95" s="90"/>
      <c r="KH95" s="90"/>
      <c r="KI95" s="90"/>
      <c r="KJ95" s="90"/>
      <c r="KK95" s="90"/>
      <c r="KL95" s="90"/>
      <c r="KM95" s="90"/>
      <c r="KN95" s="90"/>
      <c r="KO95" s="90"/>
      <c r="KP95" s="90"/>
      <c r="KQ95" s="90"/>
      <c r="KR95" s="90"/>
      <c r="KS95" s="90"/>
      <c r="KT95" s="90"/>
      <c r="KU95" s="90"/>
      <c r="KV95" s="90"/>
      <c r="KW95" s="90"/>
      <c r="KX95" s="90"/>
      <c r="KY95" s="90"/>
      <c r="KZ95" s="90"/>
      <c r="LA95" s="90"/>
      <c r="LB95" s="90"/>
      <c r="LC95" s="90"/>
      <c r="LD95" s="90"/>
      <c r="LE95" s="90"/>
      <c r="LF95" s="90"/>
      <c r="LG95" s="90"/>
      <c r="LH95" s="90"/>
      <c r="LI95" s="90"/>
      <c r="LJ95" s="90"/>
      <c r="LK95" s="90"/>
      <c r="LL95" s="90"/>
      <c r="LM95" s="90"/>
      <c r="LN95" s="90"/>
      <c r="LO95" s="90"/>
      <c r="LP95" s="90"/>
      <c r="LQ95" s="90"/>
      <c r="LR95" s="90"/>
      <c r="LS95" s="90"/>
      <c r="LT95" s="90"/>
      <c r="LU95" s="90"/>
      <c r="LV95" s="90"/>
      <c r="LW95" s="90"/>
      <c r="LX95" s="90"/>
      <c r="LY95" s="90"/>
      <c r="LZ95" s="90"/>
      <c r="MA95" s="90"/>
      <c r="MB95" s="90"/>
      <c r="MC95" s="90"/>
      <c r="MD95" s="90"/>
      <c r="ME95" s="90"/>
      <c r="MF95" s="90"/>
      <c r="MG95" s="90"/>
      <c r="MH95" s="90"/>
      <c r="MI95" s="90"/>
      <c r="MJ95" s="90"/>
      <c r="MK95" s="90"/>
      <c r="ML95" s="90"/>
      <c r="MM95" s="90"/>
      <c r="MN95" s="90"/>
      <c r="MO95" s="90"/>
      <c r="MP95" s="90"/>
      <c r="MQ95" s="90"/>
      <c r="MR95" s="90"/>
      <c r="MS95" s="90"/>
      <c r="MT95" s="90"/>
      <c r="MU95" s="90"/>
      <c r="MV95" s="90"/>
      <c r="MW95" s="90"/>
      <c r="MX95" s="90"/>
      <c r="MY95" s="90"/>
      <c r="MZ95" s="90"/>
      <c r="NA95" s="90"/>
      <c r="NB95" s="90"/>
      <c r="NC95" s="90"/>
      <c r="ND95" s="90"/>
      <c r="NE95" s="90"/>
      <c r="NF95" s="90"/>
      <c r="NG95" s="90"/>
      <c r="NH95" s="90"/>
      <c r="NI95" s="90"/>
      <c r="NJ95" s="90"/>
      <c r="NK95" s="90"/>
      <c r="NL95" s="90"/>
      <c r="NM95" s="90"/>
      <c r="NN95" s="90"/>
      <c r="NO95" s="90"/>
      <c r="NP95" s="90"/>
      <c r="NQ95" s="90"/>
      <c r="NR95" s="90"/>
      <c r="NS95" s="90"/>
      <c r="NT95" s="90"/>
      <c r="NU95" s="90"/>
      <c r="NV95" s="90"/>
      <c r="NW95" s="90"/>
      <c r="NX95" s="90"/>
    </row>
    <row r="96" spans="1:388" s="92" customFormat="1" ht="25.5" customHeight="1">
      <c r="A96" s="183"/>
      <c r="B96" s="197"/>
      <c r="C96" s="77"/>
      <c r="D96" s="77"/>
      <c r="E96" s="53"/>
      <c r="F96" s="191" t="e">
        <f>#REF!</f>
        <v>#REF!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90"/>
      <c r="HQ96" s="90"/>
      <c r="HR96" s="90"/>
      <c r="HS96" s="90"/>
      <c r="HT96" s="90"/>
      <c r="HU96" s="90"/>
      <c r="HV96" s="90"/>
      <c r="HW96" s="90"/>
      <c r="HX96" s="90"/>
      <c r="HY96" s="90"/>
      <c r="HZ96" s="90"/>
      <c r="IA96" s="90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  <c r="IS96" s="90"/>
      <c r="IT96" s="90"/>
      <c r="IU96" s="90"/>
      <c r="IV96" s="90"/>
      <c r="IW96" s="90"/>
      <c r="IX96" s="90"/>
      <c r="IY96" s="90"/>
      <c r="IZ96" s="90"/>
      <c r="JA96" s="90"/>
      <c r="JB96" s="90"/>
      <c r="JC96" s="90"/>
      <c r="JD96" s="90"/>
      <c r="JE96" s="90"/>
      <c r="JF96" s="90"/>
      <c r="JG96" s="90"/>
      <c r="JH96" s="90"/>
      <c r="JI96" s="90"/>
      <c r="JJ96" s="90"/>
      <c r="JK96" s="90"/>
      <c r="JL96" s="90"/>
      <c r="JM96" s="90"/>
      <c r="JN96" s="90"/>
      <c r="JO96" s="90"/>
      <c r="JP96" s="90"/>
      <c r="JQ96" s="90"/>
      <c r="JR96" s="90"/>
      <c r="JS96" s="90"/>
      <c r="JT96" s="90"/>
      <c r="JU96" s="90"/>
      <c r="JV96" s="90"/>
      <c r="JW96" s="90"/>
      <c r="JX96" s="90"/>
      <c r="JY96" s="90"/>
      <c r="JZ96" s="90"/>
      <c r="KA96" s="90"/>
      <c r="KB96" s="90"/>
      <c r="KC96" s="90"/>
      <c r="KD96" s="90"/>
      <c r="KE96" s="90"/>
      <c r="KF96" s="90"/>
      <c r="KG96" s="90"/>
      <c r="KH96" s="90"/>
      <c r="KI96" s="90"/>
      <c r="KJ96" s="90"/>
      <c r="KK96" s="90"/>
      <c r="KL96" s="90"/>
      <c r="KM96" s="90"/>
      <c r="KN96" s="90"/>
      <c r="KO96" s="90"/>
      <c r="KP96" s="90"/>
      <c r="KQ96" s="90"/>
      <c r="KR96" s="90"/>
      <c r="KS96" s="90"/>
      <c r="KT96" s="90"/>
      <c r="KU96" s="90"/>
      <c r="KV96" s="90"/>
      <c r="KW96" s="90"/>
      <c r="KX96" s="90"/>
      <c r="KY96" s="90"/>
      <c r="KZ96" s="90"/>
      <c r="LA96" s="90"/>
      <c r="LB96" s="90"/>
      <c r="LC96" s="90"/>
      <c r="LD96" s="90"/>
      <c r="LE96" s="90"/>
      <c r="LF96" s="90"/>
      <c r="LG96" s="90"/>
      <c r="LH96" s="90"/>
      <c r="LI96" s="90"/>
      <c r="LJ96" s="90"/>
      <c r="LK96" s="90"/>
      <c r="LL96" s="90"/>
      <c r="LM96" s="90"/>
      <c r="LN96" s="90"/>
      <c r="LO96" s="90"/>
      <c r="LP96" s="90"/>
      <c r="LQ96" s="90"/>
      <c r="LR96" s="90"/>
      <c r="LS96" s="90"/>
      <c r="LT96" s="90"/>
      <c r="LU96" s="90"/>
      <c r="LV96" s="90"/>
      <c r="LW96" s="90"/>
      <c r="LX96" s="90"/>
      <c r="LY96" s="90"/>
      <c r="LZ96" s="90"/>
      <c r="MA96" s="90"/>
      <c r="MB96" s="90"/>
      <c r="MC96" s="90"/>
      <c r="MD96" s="90"/>
      <c r="ME96" s="90"/>
      <c r="MF96" s="90"/>
      <c r="MG96" s="90"/>
      <c r="MH96" s="90"/>
      <c r="MI96" s="90"/>
      <c r="MJ96" s="90"/>
      <c r="MK96" s="90"/>
      <c r="ML96" s="90"/>
      <c r="MM96" s="90"/>
      <c r="MN96" s="90"/>
      <c r="MO96" s="90"/>
      <c r="MP96" s="90"/>
      <c r="MQ96" s="90"/>
      <c r="MR96" s="90"/>
      <c r="MS96" s="90"/>
      <c r="MT96" s="90"/>
      <c r="MU96" s="90"/>
      <c r="MV96" s="90"/>
      <c r="MW96" s="90"/>
      <c r="MX96" s="90"/>
      <c r="MY96" s="90"/>
      <c r="MZ96" s="90"/>
      <c r="NA96" s="90"/>
      <c r="NB96" s="90"/>
      <c r="NC96" s="90"/>
      <c r="ND96" s="90"/>
      <c r="NE96" s="90"/>
      <c r="NF96" s="90"/>
      <c r="NG96" s="90"/>
      <c r="NH96" s="90"/>
      <c r="NI96" s="90"/>
      <c r="NJ96" s="90"/>
      <c r="NK96" s="90"/>
      <c r="NL96" s="90"/>
      <c r="NM96" s="90"/>
      <c r="NN96" s="90"/>
      <c r="NO96" s="90"/>
      <c r="NP96" s="90"/>
      <c r="NQ96" s="90"/>
      <c r="NR96" s="90"/>
      <c r="NS96" s="90"/>
      <c r="NT96" s="90"/>
      <c r="NU96" s="90"/>
      <c r="NV96" s="90"/>
      <c r="NW96" s="90"/>
      <c r="NX96" s="90"/>
    </row>
    <row r="97" spans="1:388" s="97" customFormat="1" ht="24" customHeight="1">
      <c r="A97" s="183"/>
      <c r="B97" s="197"/>
      <c r="C97" s="78"/>
      <c r="D97" s="78"/>
      <c r="E97" s="53"/>
      <c r="F97" s="191" t="e">
        <f>#REF!</f>
        <v>#REF!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  <c r="GT97" s="83"/>
      <c r="GU97" s="83"/>
      <c r="GV97" s="83"/>
      <c r="GW97" s="83"/>
      <c r="GX97" s="83"/>
      <c r="GY97" s="83"/>
      <c r="GZ97" s="83"/>
      <c r="HA97" s="83"/>
      <c r="HB97" s="83"/>
      <c r="HC97" s="83"/>
      <c r="HD97" s="83"/>
      <c r="HE97" s="83"/>
      <c r="HF97" s="83"/>
      <c r="HG97" s="83"/>
      <c r="HH97" s="83"/>
      <c r="HI97" s="83"/>
      <c r="HJ97" s="83"/>
      <c r="HK97" s="83"/>
      <c r="HL97" s="83"/>
      <c r="HM97" s="83"/>
      <c r="HN97" s="83"/>
      <c r="HO97" s="83"/>
      <c r="HP97" s="83"/>
      <c r="HQ97" s="83"/>
      <c r="HR97" s="83"/>
      <c r="HS97" s="83"/>
      <c r="HT97" s="83"/>
      <c r="HU97" s="83"/>
      <c r="HV97" s="83"/>
      <c r="HW97" s="83"/>
      <c r="HX97" s="83"/>
      <c r="HY97" s="83"/>
      <c r="HZ97" s="83"/>
      <c r="IA97" s="83"/>
      <c r="IB97" s="83"/>
      <c r="IC97" s="83"/>
      <c r="ID97" s="83"/>
      <c r="IE97" s="83"/>
      <c r="IF97" s="83"/>
      <c r="IG97" s="83"/>
      <c r="IH97" s="83"/>
      <c r="II97" s="83"/>
      <c r="IJ97" s="83"/>
      <c r="IK97" s="83"/>
      <c r="IL97" s="83"/>
      <c r="IM97" s="83"/>
      <c r="IN97" s="83"/>
      <c r="IO97" s="83"/>
      <c r="IP97" s="83"/>
      <c r="IQ97" s="83"/>
      <c r="IR97" s="83"/>
      <c r="IS97" s="83"/>
      <c r="IT97" s="83"/>
      <c r="IU97" s="83"/>
      <c r="IV97" s="83"/>
      <c r="IW97" s="83"/>
      <c r="IX97" s="83"/>
      <c r="IY97" s="83"/>
      <c r="IZ97" s="83"/>
      <c r="JA97" s="83"/>
      <c r="JB97" s="83"/>
      <c r="JC97" s="83"/>
      <c r="JD97" s="83"/>
      <c r="JE97" s="83"/>
      <c r="JF97" s="83"/>
      <c r="JG97" s="83"/>
      <c r="JH97" s="83"/>
      <c r="JI97" s="83"/>
      <c r="JJ97" s="83"/>
      <c r="JK97" s="83"/>
      <c r="JL97" s="83"/>
      <c r="JM97" s="83"/>
      <c r="JN97" s="83"/>
      <c r="JO97" s="83"/>
      <c r="JP97" s="83"/>
      <c r="JQ97" s="83"/>
      <c r="JR97" s="83"/>
      <c r="JS97" s="83"/>
      <c r="JT97" s="83"/>
      <c r="JU97" s="83"/>
      <c r="JV97" s="83"/>
      <c r="JW97" s="83"/>
      <c r="JX97" s="83"/>
      <c r="JY97" s="83"/>
      <c r="JZ97" s="83"/>
      <c r="KA97" s="83"/>
      <c r="KB97" s="83"/>
      <c r="KC97" s="83"/>
      <c r="KD97" s="83"/>
      <c r="KE97" s="83"/>
      <c r="KF97" s="83"/>
      <c r="KG97" s="83"/>
      <c r="KH97" s="83"/>
      <c r="KI97" s="83"/>
      <c r="KJ97" s="83"/>
      <c r="KK97" s="83"/>
      <c r="KL97" s="83"/>
      <c r="KM97" s="83"/>
      <c r="KN97" s="83"/>
      <c r="KO97" s="83"/>
      <c r="KP97" s="83"/>
      <c r="KQ97" s="83"/>
      <c r="KR97" s="83"/>
      <c r="KS97" s="83"/>
      <c r="KT97" s="83"/>
      <c r="KU97" s="83"/>
      <c r="KV97" s="83"/>
      <c r="KW97" s="83"/>
      <c r="KX97" s="83"/>
      <c r="KY97" s="83"/>
      <c r="KZ97" s="83"/>
      <c r="LA97" s="83"/>
      <c r="LB97" s="83"/>
      <c r="LC97" s="83"/>
      <c r="LD97" s="83"/>
      <c r="LE97" s="83"/>
      <c r="LF97" s="83"/>
      <c r="LG97" s="83"/>
      <c r="LH97" s="83"/>
      <c r="LI97" s="83"/>
      <c r="LJ97" s="83"/>
      <c r="LK97" s="83"/>
      <c r="LL97" s="83"/>
      <c r="LM97" s="83"/>
      <c r="LN97" s="83"/>
      <c r="LO97" s="83"/>
      <c r="LP97" s="83"/>
      <c r="LQ97" s="83"/>
      <c r="LR97" s="83"/>
      <c r="LS97" s="83"/>
      <c r="LT97" s="83"/>
      <c r="LU97" s="83"/>
      <c r="LV97" s="83"/>
      <c r="LW97" s="83"/>
      <c r="LX97" s="83"/>
      <c r="LY97" s="83"/>
      <c r="LZ97" s="83"/>
      <c r="MA97" s="83"/>
      <c r="MB97" s="83"/>
      <c r="MC97" s="83"/>
      <c r="MD97" s="83"/>
      <c r="ME97" s="83"/>
      <c r="MF97" s="83"/>
      <c r="MG97" s="83"/>
      <c r="MH97" s="83"/>
      <c r="MI97" s="83"/>
      <c r="MJ97" s="83"/>
      <c r="MK97" s="83"/>
      <c r="ML97" s="83"/>
      <c r="MM97" s="83"/>
      <c r="MN97" s="83"/>
      <c r="MO97" s="83"/>
      <c r="MP97" s="83"/>
      <c r="MQ97" s="83"/>
      <c r="MR97" s="83"/>
      <c r="MS97" s="83"/>
      <c r="MT97" s="83"/>
      <c r="MU97" s="83"/>
      <c r="MV97" s="83"/>
      <c r="MW97" s="83"/>
      <c r="MX97" s="83"/>
      <c r="MY97" s="83"/>
      <c r="MZ97" s="83"/>
      <c r="NA97" s="83"/>
      <c r="NB97" s="83"/>
      <c r="NC97" s="83"/>
      <c r="ND97" s="83"/>
      <c r="NE97" s="83"/>
      <c r="NF97" s="83"/>
      <c r="NG97" s="83"/>
      <c r="NH97" s="83"/>
      <c r="NI97" s="83"/>
      <c r="NJ97" s="83"/>
      <c r="NK97" s="83"/>
      <c r="NL97" s="83"/>
      <c r="NM97" s="83"/>
      <c r="NN97" s="83"/>
      <c r="NO97" s="83"/>
      <c r="NP97" s="83"/>
      <c r="NQ97" s="83"/>
      <c r="NR97" s="83"/>
      <c r="NS97" s="83"/>
      <c r="NT97" s="83"/>
      <c r="NU97" s="83"/>
      <c r="NV97" s="83"/>
      <c r="NW97" s="83"/>
      <c r="NX97" s="83"/>
    </row>
    <row r="98" spans="1:388" s="99" customFormat="1" ht="24" customHeight="1">
      <c r="A98" s="184" t="s">
        <v>14</v>
      </c>
      <c r="B98" s="74"/>
      <c r="C98" s="79"/>
      <c r="D98" s="79"/>
      <c r="E98" s="195" t="e">
        <f>E87+E93</f>
        <v>#REF!</v>
      </c>
      <c r="F98" s="185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83"/>
      <c r="HJ98" s="83"/>
      <c r="HK98" s="83"/>
      <c r="HL98" s="83"/>
      <c r="HM98" s="83"/>
      <c r="HN98" s="83"/>
      <c r="HO98" s="83"/>
      <c r="HP98" s="83"/>
      <c r="HQ98" s="83"/>
      <c r="HR98" s="83"/>
      <c r="HS98" s="83"/>
      <c r="HT98" s="83"/>
      <c r="HU98" s="83"/>
      <c r="HV98" s="83"/>
      <c r="HW98" s="83"/>
      <c r="HX98" s="83"/>
      <c r="HY98" s="83"/>
      <c r="HZ98" s="83"/>
      <c r="IA98" s="83"/>
      <c r="IB98" s="83"/>
      <c r="IC98" s="83"/>
      <c r="ID98" s="83"/>
      <c r="IE98" s="83"/>
      <c r="IF98" s="83"/>
      <c r="IG98" s="83"/>
      <c r="IH98" s="83"/>
      <c r="II98" s="83"/>
      <c r="IJ98" s="83"/>
      <c r="IK98" s="83"/>
      <c r="IL98" s="83"/>
      <c r="IM98" s="83"/>
      <c r="IN98" s="83"/>
      <c r="IO98" s="83"/>
      <c r="IP98" s="83"/>
      <c r="IQ98" s="83"/>
      <c r="IR98" s="83"/>
      <c r="IS98" s="83"/>
      <c r="IT98" s="83"/>
      <c r="IU98" s="83"/>
      <c r="IV98" s="83"/>
      <c r="IW98" s="83"/>
      <c r="IX98" s="83"/>
      <c r="IY98" s="83"/>
      <c r="IZ98" s="83"/>
      <c r="JA98" s="83"/>
      <c r="JB98" s="83"/>
      <c r="JC98" s="83"/>
      <c r="JD98" s="83"/>
      <c r="JE98" s="83"/>
      <c r="JF98" s="83"/>
      <c r="JG98" s="83"/>
      <c r="JH98" s="83"/>
      <c r="JI98" s="83"/>
      <c r="JJ98" s="83"/>
      <c r="JK98" s="83"/>
      <c r="JL98" s="83"/>
      <c r="JM98" s="83"/>
      <c r="JN98" s="83"/>
      <c r="JO98" s="83"/>
      <c r="JP98" s="83"/>
      <c r="JQ98" s="83"/>
      <c r="JR98" s="83"/>
      <c r="JS98" s="83"/>
      <c r="JT98" s="83"/>
      <c r="JU98" s="83"/>
      <c r="JV98" s="83"/>
      <c r="JW98" s="83"/>
      <c r="JX98" s="83"/>
      <c r="JY98" s="83"/>
      <c r="JZ98" s="83"/>
      <c r="KA98" s="83"/>
      <c r="KB98" s="83"/>
      <c r="KC98" s="83"/>
      <c r="KD98" s="83"/>
      <c r="KE98" s="83"/>
      <c r="KF98" s="83"/>
      <c r="KG98" s="83"/>
      <c r="KH98" s="83"/>
      <c r="KI98" s="83"/>
      <c r="KJ98" s="83"/>
      <c r="KK98" s="83"/>
      <c r="KL98" s="83"/>
      <c r="KM98" s="83"/>
      <c r="KN98" s="83"/>
      <c r="KO98" s="83"/>
      <c r="KP98" s="83"/>
      <c r="KQ98" s="83"/>
      <c r="KR98" s="83"/>
      <c r="KS98" s="83"/>
      <c r="KT98" s="83"/>
      <c r="KU98" s="83"/>
      <c r="KV98" s="83"/>
      <c r="KW98" s="83"/>
      <c r="KX98" s="83"/>
      <c r="KY98" s="83"/>
      <c r="KZ98" s="83"/>
      <c r="LA98" s="83"/>
      <c r="LB98" s="83"/>
      <c r="LC98" s="83"/>
      <c r="LD98" s="83"/>
      <c r="LE98" s="83"/>
      <c r="LF98" s="83"/>
      <c r="LG98" s="83"/>
      <c r="LH98" s="83"/>
      <c r="LI98" s="83"/>
      <c r="LJ98" s="83"/>
      <c r="LK98" s="83"/>
      <c r="LL98" s="83"/>
      <c r="LM98" s="83"/>
      <c r="LN98" s="83"/>
      <c r="LO98" s="83"/>
      <c r="LP98" s="83"/>
      <c r="LQ98" s="83"/>
      <c r="LR98" s="83"/>
      <c r="LS98" s="83"/>
      <c r="LT98" s="83"/>
      <c r="LU98" s="83"/>
      <c r="LV98" s="83"/>
      <c r="LW98" s="83"/>
      <c r="LX98" s="83"/>
      <c r="LY98" s="83"/>
      <c r="LZ98" s="83"/>
      <c r="MA98" s="83"/>
      <c r="MB98" s="83"/>
      <c r="MC98" s="83"/>
      <c r="MD98" s="83"/>
      <c r="ME98" s="83"/>
      <c r="MF98" s="83"/>
      <c r="MG98" s="83"/>
      <c r="MH98" s="83"/>
      <c r="MI98" s="83"/>
      <c r="MJ98" s="83"/>
      <c r="MK98" s="83"/>
      <c r="ML98" s="83"/>
      <c r="MM98" s="83"/>
      <c r="MN98" s="83"/>
      <c r="MO98" s="83"/>
      <c r="MP98" s="83"/>
      <c r="MQ98" s="83"/>
      <c r="MR98" s="83"/>
      <c r="MS98" s="83"/>
      <c r="MT98" s="83"/>
      <c r="MU98" s="83"/>
      <c r="MV98" s="83"/>
      <c r="MW98" s="83"/>
      <c r="MX98" s="83"/>
      <c r="MY98" s="83"/>
      <c r="MZ98" s="83"/>
      <c r="NA98" s="83"/>
      <c r="NB98" s="83"/>
      <c r="NC98" s="83"/>
      <c r="ND98" s="83"/>
      <c r="NE98" s="83"/>
      <c r="NF98" s="83"/>
      <c r="NG98" s="83"/>
      <c r="NH98" s="83"/>
      <c r="NI98" s="83"/>
      <c r="NJ98" s="83"/>
      <c r="NK98" s="83"/>
      <c r="NL98" s="83"/>
      <c r="NM98" s="83"/>
      <c r="NN98" s="83"/>
      <c r="NO98" s="83"/>
      <c r="NP98" s="83"/>
      <c r="NQ98" s="83"/>
      <c r="NR98" s="83"/>
      <c r="NS98" s="83"/>
      <c r="NT98" s="83"/>
      <c r="NU98" s="83"/>
      <c r="NV98" s="83"/>
      <c r="NW98" s="83"/>
      <c r="NX98" s="83"/>
    </row>
    <row r="99" spans="1:388" s="100" customFormat="1" ht="25.5" customHeight="1">
      <c r="A99" s="186" t="s">
        <v>2</v>
      </c>
      <c r="B99" s="187"/>
      <c r="C99" s="188"/>
      <c r="D99" s="188"/>
      <c r="E99" s="189" t="e">
        <f>E98-E93</f>
        <v>#REF!</v>
      </c>
      <c r="F99" s="1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  <c r="IW99" s="90"/>
      <c r="IX99" s="90"/>
      <c r="IY99" s="90"/>
      <c r="IZ99" s="90"/>
      <c r="JA99" s="90"/>
      <c r="JB99" s="90"/>
      <c r="JC99" s="90"/>
      <c r="JD99" s="90"/>
      <c r="JE99" s="90"/>
      <c r="JF99" s="90"/>
      <c r="JG99" s="90"/>
      <c r="JH99" s="90"/>
      <c r="JI99" s="90"/>
      <c r="JJ99" s="90"/>
      <c r="JK99" s="90"/>
      <c r="JL99" s="90"/>
      <c r="JM99" s="90"/>
      <c r="JN99" s="90"/>
      <c r="JO99" s="90"/>
      <c r="JP99" s="90"/>
      <c r="JQ99" s="90"/>
      <c r="JR99" s="90"/>
      <c r="JS99" s="90"/>
      <c r="JT99" s="90"/>
      <c r="JU99" s="90"/>
      <c r="JV99" s="90"/>
      <c r="JW99" s="90"/>
      <c r="JX99" s="90"/>
      <c r="JY99" s="90"/>
      <c r="JZ99" s="90"/>
      <c r="KA99" s="90"/>
      <c r="KB99" s="90"/>
      <c r="KC99" s="90"/>
      <c r="KD99" s="90"/>
      <c r="KE99" s="90"/>
      <c r="KF99" s="90"/>
      <c r="KG99" s="90"/>
      <c r="KH99" s="90"/>
      <c r="KI99" s="90"/>
      <c r="KJ99" s="90"/>
      <c r="KK99" s="90"/>
      <c r="KL99" s="90"/>
      <c r="KM99" s="90"/>
      <c r="KN99" s="90"/>
      <c r="KO99" s="90"/>
      <c r="KP99" s="90"/>
      <c r="KQ99" s="90"/>
      <c r="KR99" s="90"/>
      <c r="KS99" s="90"/>
      <c r="KT99" s="90"/>
      <c r="KU99" s="90"/>
      <c r="KV99" s="90"/>
      <c r="KW99" s="90"/>
      <c r="KX99" s="90"/>
      <c r="KY99" s="90"/>
      <c r="KZ99" s="90"/>
      <c r="LA99" s="90"/>
      <c r="LB99" s="90"/>
      <c r="LC99" s="90"/>
      <c r="LD99" s="90"/>
      <c r="LE99" s="90"/>
      <c r="LF99" s="90"/>
      <c r="LG99" s="90"/>
      <c r="LH99" s="90"/>
      <c r="LI99" s="90"/>
      <c r="LJ99" s="90"/>
      <c r="LK99" s="90"/>
      <c r="LL99" s="90"/>
      <c r="LM99" s="90"/>
      <c r="LN99" s="90"/>
      <c r="LO99" s="90"/>
      <c r="LP99" s="90"/>
      <c r="LQ99" s="90"/>
      <c r="LR99" s="90"/>
      <c r="LS99" s="90"/>
      <c r="LT99" s="90"/>
      <c r="LU99" s="90"/>
      <c r="LV99" s="90"/>
      <c r="LW99" s="90"/>
      <c r="LX99" s="90"/>
      <c r="LY99" s="90"/>
      <c r="LZ99" s="90"/>
      <c r="MA99" s="90"/>
      <c r="MB99" s="90"/>
      <c r="MC99" s="90"/>
      <c r="MD99" s="90"/>
      <c r="ME99" s="90"/>
      <c r="MF99" s="90"/>
      <c r="MG99" s="90"/>
      <c r="MH99" s="90"/>
      <c r="MI99" s="90"/>
      <c r="MJ99" s="90"/>
      <c r="MK99" s="90"/>
      <c r="ML99" s="90"/>
      <c r="MM99" s="90"/>
      <c r="MN99" s="90"/>
      <c r="MO99" s="90"/>
      <c r="MP99" s="90"/>
      <c r="MQ99" s="90"/>
      <c r="MR99" s="90"/>
      <c r="MS99" s="90"/>
      <c r="MT99" s="90"/>
      <c r="MU99" s="90"/>
      <c r="MV99" s="90"/>
      <c r="MW99" s="90"/>
      <c r="MX99" s="90"/>
      <c r="MY99" s="90"/>
      <c r="MZ99" s="90"/>
      <c r="NA99" s="90"/>
      <c r="NB99" s="90"/>
      <c r="NC99" s="90"/>
      <c r="ND99" s="90"/>
      <c r="NE99" s="90"/>
      <c r="NF99" s="90"/>
      <c r="NG99" s="90"/>
      <c r="NH99" s="90"/>
      <c r="NI99" s="90"/>
      <c r="NJ99" s="90"/>
      <c r="NK99" s="90"/>
      <c r="NL99" s="90"/>
      <c r="NM99" s="90"/>
      <c r="NN99" s="90"/>
      <c r="NO99" s="90"/>
      <c r="NP99" s="90"/>
      <c r="NQ99" s="90"/>
      <c r="NR99" s="90"/>
      <c r="NS99" s="90"/>
      <c r="NT99" s="90"/>
      <c r="NU99" s="90"/>
      <c r="NV99" s="90"/>
      <c r="NW99" s="90"/>
      <c r="NX99" s="90"/>
    </row>
    <row r="100" spans="1:388" s="92" customFormat="1" ht="25.5" customHeight="1">
      <c r="A100" s="83"/>
      <c r="B100" s="84"/>
      <c r="C100" s="83"/>
      <c r="D100" s="83"/>
      <c r="E100" s="85"/>
      <c r="F100" s="83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  <c r="HG100" s="90"/>
      <c r="HH100" s="90"/>
      <c r="HI100" s="90"/>
      <c r="HJ100" s="90"/>
      <c r="HK100" s="90"/>
      <c r="HL100" s="90"/>
      <c r="HM100" s="90"/>
      <c r="HN100" s="90"/>
      <c r="HO100" s="90"/>
      <c r="HP100" s="90"/>
      <c r="HQ100" s="90"/>
      <c r="HR100" s="90"/>
      <c r="HS100" s="90"/>
      <c r="HT100" s="90"/>
      <c r="HU100" s="90"/>
      <c r="HV100" s="90"/>
      <c r="HW100" s="90"/>
      <c r="HX100" s="90"/>
      <c r="HY100" s="90"/>
      <c r="HZ100" s="90"/>
      <c r="IA100" s="90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  <c r="IW100" s="90"/>
      <c r="IX100" s="90"/>
      <c r="IY100" s="90"/>
      <c r="IZ100" s="90"/>
      <c r="JA100" s="90"/>
      <c r="JB100" s="90"/>
      <c r="JC100" s="90"/>
      <c r="JD100" s="90"/>
      <c r="JE100" s="90"/>
      <c r="JF100" s="90"/>
      <c r="JG100" s="90"/>
      <c r="JH100" s="90"/>
      <c r="JI100" s="90"/>
      <c r="JJ100" s="90"/>
      <c r="JK100" s="90"/>
      <c r="JL100" s="90"/>
      <c r="JM100" s="90"/>
      <c r="JN100" s="90"/>
      <c r="JO100" s="90"/>
      <c r="JP100" s="90"/>
      <c r="JQ100" s="90"/>
      <c r="JR100" s="90"/>
      <c r="JS100" s="90"/>
      <c r="JT100" s="90"/>
      <c r="JU100" s="90"/>
      <c r="JV100" s="90"/>
      <c r="JW100" s="90"/>
      <c r="JX100" s="90"/>
      <c r="JY100" s="90"/>
      <c r="JZ100" s="90"/>
      <c r="KA100" s="90"/>
      <c r="KB100" s="90"/>
      <c r="KC100" s="90"/>
      <c r="KD100" s="90"/>
      <c r="KE100" s="90"/>
      <c r="KF100" s="90"/>
      <c r="KG100" s="90"/>
      <c r="KH100" s="90"/>
      <c r="KI100" s="90"/>
      <c r="KJ100" s="90"/>
      <c r="KK100" s="90"/>
      <c r="KL100" s="90"/>
      <c r="KM100" s="90"/>
      <c r="KN100" s="90"/>
      <c r="KO100" s="90"/>
      <c r="KP100" s="90"/>
      <c r="KQ100" s="90"/>
      <c r="KR100" s="90"/>
      <c r="KS100" s="90"/>
      <c r="KT100" s="90"/>
      <c r="KU100" s="90"/>
      <c r="KV100" s="90"/>
      <c r="KW100" s="90"/>
      <c r="KX100" s="90"/>
      <c r="KY100" s="90"/>
      <c r="KZ100" s="90"/>
      <c r="LA100" s="90"/>
      <c r="LB100" s="90"/>
      <c r="LC100" s="90"/>
      <c r="LD100" s="90"/>
      <c r="LE100" s="90"/>
      <c r="LF100" s="90"/>
      <c r="LG100" s="90"/>
      <c r="LH100" s="90"/>
      <c r="LI100" s="90"/>
      <c r="LJ100" s="90"/>
      <c r="LK100" s="90"/>
      <c r="LL100" s="90"/>
      <c r="LM100" s="90"/>
      <c r="LN100" s="90"/>
      <c r="LO100" s="90"/>
      <c r="LP100" s="90"/>
      <c r="LQ100" s="90"/>
      <c r="LR100" s="90"/>
      <c r="LS100" s="90"/>
      <c r="LT100" s="90"/>
      <c r="LU100" s="90"/>
      <c r="LV100" s="90"/>
      <c r="LW100" s="90"/>
      <c r="LX100" s="90"/>
      <c r="LY100" s="90"/>
      <c r="LZ100" s="90"/>
      <c r="MA100" s="90"/>
      <c r="MB100" s="90"/>
      <c r="MC100" s="90"/>
      <c r="MD100" s="90"/>
      <c r="ME100" s="90"/>
      <c r="MF100" s="90"/>
      <c r="MG100" s="90"/>
      <c r="MH100" s="90"/>
      <c r="MI100" s="90"/>
      <c r="MJ100" s="90"/>
      <c r="MK100" s="90"/>
      <c r="ML100" s="90"/>
      <c r="MM100" s="90"/>
      <c r="MN100" s="90"/>
      <c r="MO100" s="90"/>
      <c r="MP100" s="90"/>
      <c r="MQ100" s="90"/>
      <c r="MR100" s="90"/>
      <c r="MS100" s="90"/>
      <c r="MT100" s="90"/>
      <c r="MU100" s="90"/>
      <c r="MV100" s="90"/>
      <c r="MW100" s="90"/>
      <c r="MX100" s="90"/>
      <c r="MY100" s="90"/>
      <c r="MZ100" s="90"/>
      <c r="NA100" s="90"/>
      <c r="NB100" s="90"/>
      <c r="NC100" s="90"/>
      <c r="ND100" s="90"/>
      <c r="NE100" s="90"/>
      <c r="NF100" s="90"/>
      <c r="NG100" s="90"/>
      <c r="NH100" s="90"/>
      <c r="NI100" s="90"/>
      <c r="NJ100" s="90"/>
      <c r="NK100" s="90"/>
      <c r="NL100" s="90"/>
      <c r="NM100" s="90"/>
      <c r="NN100" s="90"/>
      <c r="NO100" s="90"/>
      <c r="NP100" s="90"/>
      <c r="NQ100" s="90"/>
      <c r="NR100" s="90"/>
      <c r="NS100" s="90"/>
      <c r="NT100" s="90"/>
      <c r="NU100" s="90"/>
      <c r="NV100" s="90"/>
      <c r="NW100" s="90"/>
      <c r="NX100" s="90"/>
    </row>
    <row r="101" spans="1:388" s="93" customFormat="1">
      <c r="A101" s="83"/>
      <c r="B101" s="84"/>
      <c r="C101" s="83"/>
      <c r="D101" s="86"/>
      <c r="E101" s="85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  <c r="IW101" s="83"/>
      <c r="IX101" s="83"/>
      <c r="IY101" s="83"/>
      <c r="IZ101" s="83"/>
      <c r="JA101" s="83"/>
      <c r="JB101" s="83"/>
      <c r="JC101" s="83"/>
      <c r="JD101" s="83"/>
      <c r="JE101" s="83"/>
      <c r="JF101" s="83"/>
      <c r="JG101" s="83"/>
      <c r="JH101" s="83"/>
      <c r="JI101" s="83"/>
      <c r="JJ101" s="83"/>
      <c r="JK101" s="83"/>
      <c r="JL101" s="83"/>
      <c r="JM101" s="83"/>
      <c r="JN101" s="83"/>
      <c r="JO101" s="83"/>
      <c r="JP101" s="83"/>
      <c r="JQ101" s="83"/>
      <c r="JR101" s="83"/>
      <c r="JS101" s="83"/>
      <c r="JT101" s="83"/>
      <c r="JU101" s="83"/>
      <c r="JV101" s="83"/>
      <c r="JW101" s="83"/>
      <c r="JX101" s="83"/>
      <c r="JY101" s="83"/>
      <c r="JZ101" s="83"/>
      <c r="KA101" s="83"/>
      <c r="KB101" s="83"/>
      <c r="KC101" s="83"/>
      <c r="KD101" s="83"/>
      <c r="KE101" s="83"/>
      <c r="KF101" s="83"/>
      <c r="KG101" s="83"/>
      <c r="KH101" s="83"/>
      <c r="KI101" s="83"/>
      <c r="KJ101" s="83"/>
      <c r="KK101" s="83"/>
      <c r="KL101" s="83"/>
      <c r="KM101" s="83"/>
      <c r="KN101" s="83"/>
      <c r="KO101" s="83"/>
      <c r="KP101" s="83"/>
      <c r="KQ101" s="83"/>
      <c r="KR101" s="83"/>
      <c r="KS101" s="83"/>
      <c r="KT101" s="83"/>
      <c r="KU101" s="83"/>
      <c r="KV101" s="83"/>
      <c r="KW101" s="83"/>
      <c r="KX101" s="83"/>
      <c r="KY101" s="83"/>
      <c r="KZ101" s="83"/>
      <c r="LA101" s="83"/>
      <c r="LB101" s="83"/>
      <c r="LC101" s="83"/>
      <c r="LD101" s="83"/>
      <c r="LE101" s="83"/>
      <c r="LF101" s="83"/>
      <c r="LG101" s="83"/>
      <c r="LH101" s="83"/>
      <c r="LI101" s="83"/>
      <c r="LJ101" s="83"/>
      <c r="LK101" s="83"/>
      <c r="LL101" s="83"/>
      <c r="LM101" s="83"/>
      <c r="LN101" s="83"/>
      <c r="LO101" s="83"/>
      <c r="LP101" s="83"/>
      <c r="LQ101" s="83"/>
      <c r="LR101" s="83"/>
      <c r="LS101" s="83"/>
      <c r="LT101" s="83"/>
      <c r="LU101" s="83"/>
      <c r="LV101" s="83"/>
      <c r="LW101" s="83"/>
      <c r="LX101" s="83"/>
      <c r="LY101" s="83"/>
      <c r="LZ101" s="83"/>
      <c r="MA101" s="83"/>
      <c r="MB101" s="83"/>
      <c r="MC101" s="83"/>
      <c r="MD101" s="83"/>
      <c r="ME101" s="83"/>
      <c r="MF101" s="83"/>
      <c r="MG101" s="83"/>
      <c r="MH101" s="83"/>
      <c r="MI101" s="83"/>
      <c r="MJ101" s="83"/>
      <c r="MK101" s="83"/>
      <c r="ML101" s="83"/>
      <c r="MM101" s="83"/>
      <c r="MN101" s="83"/>
      <c r="MO101" s="83"/>
      <c r="MP101" s="83"/>
      <c r="MQ101" s="83"/>
      <c r="MR101" s="83"/>
      <c r="MS101" s="83"/>
      <c r="MT101" s="83"/>
      <c r="MU101" s="83"/>
      <c r="MV101" s="83"/>
      <c r="MW101" s="83"/>
      <c r="MX101" s="83"/>
      <c r="MY101" s="83"/>
      <c r="MZ101" s="83"/>
      <c r="NA101" s="83"/>
      <c r="NB101" s="83"/>
      <c r="NC101" s="83"/>
      <c r="ND101" s="83"/>
      <c r="NE101" s="83"/>
      <c r="NF101" s="83"/>
      <c r="NG101" s="83"/>
      <c r="NH101" s="83"/>
      <c r="NI101" s="83"/>
      <c r="NJ101" s="83"/>
      <c r="NK101" s="83"/>
      <c r="NL101" s="83"/>
      <c r="NM101" s="83"/>
      <c r="NN101" s="83"/>
      <c r="NO101" s="83"/>
      <c r="NP101" s="83"/>
      <c r="NQ101" s="83"/>
      <c r="NR101" s="83"/>
      <c r="NS101" s="83"/>
      <c r="NT101" s="83"/>
      <c r="NU101" s="83"/>
      <c r="NV101" s="83"/>
      <c r="NW101" s="83"/>
      <c r="NX101" s="83"/>
    </row>
    <row r="102" spans="1:388" s="94" customFormat="1" ht="12" customHeight="1">
      <c r="A102" s="83"/>
      <c r="B102" s="84"/>
      <c r="C102" s="83"/>
      <c r="D102" s="83"/>
      <c r="E102" s="87"/>
      <c r="F102" s="83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  <c r="IW102" s="90"/>
      <c r="IX102" s="90"/>
      <c r="IY102" s="90"/>
      <c r="IZ102" s="90"/>
      <c r="JA102" s="90"/>
      <c r="JB102" s="90"/>
      <c r="JC102" s="90"/>
      <c r="JD102" s="90"/>
      <c r="JE102" s="90"/>
      <c r="JF102" s="90"/>
      <c r="JG102" s="90"/>
      <c r="JH102" s="90"/>
      <c r="JI102" s="90"/>
      <c r="JJ102" s="90"/>
      <c r="JK102" s="90"/>
      <c r="JL102" s="90"/>
      <c r="JM102" s="90"/>
      <c r="JN102" s="90"/>
      <c r="JO102" s="90"/>
      <c r="JP102" s="90"/>
      <c r="JQ102" s="90"/>
      <c r="JR102" s="90"/>
      <c r="JS102" s="90"/>
      <c r="JT102" s="90"/>
      <c r="JU102" s="90"/>
      <c r="JV102" s="90"/>
      <c r="JW102" s="90"/>
      <c r="JX102" s="90"/>
      <c r="JY102" s="90"/>
      <c r="JZ102" s="90"/>
      <c r="KA102" s="90"/>
      <c r="KB102" s="90"/>
      <c r="KC102" s="90"/>
      <c r="KD102" s="90"/>
      <c r="KE102" s="90"/>
      <c r="KF102" s="90"/>
      <c r="KG102" s="90"/>
      <c r="KH102" s="90"/>
      <c r="KI102" s="90"/>
      <c r="KJ102" s="90"/>
      <c r="KK102" s="90"/>
      <c r="KL102" s="90"/>
      <c r="KM102" s="90"/>
      <c r="KN102" s="90"/>
      <c r="KO102" s="90"/>
      <c r="KP102" s="90"/>
      <c r="KQ102" s="90"/>
      <c r="KR102" s="90"/>
      <c r="KS102" s="90"/>
      <c r="KT102" s="90"/>
      <c r="KU102" s="90"/>
      <c r="KV102" s="90"/>
      <c r="KW102" s="90"/>
      <c r="KX102" s="90"/>
      <c r="KY102" s="90"/>
      <c r="KZ102" s="90"/>
      <c r="LA102" s="90"/>
      <c r="LB102" s="90"/>
      <c r="LC102" s="90"/>
      <c r="LD102" s="90"/>
      <c r="LE102" s="90"/>
      <c r="LF102" s="90"/>
      <c r="LG102" s="90"/>
      <c r="LH102" s="90"/>
      <c r="LI102" s="90"/>
      <c r="LJ102" s="90"/>
      <c r="LK102" s="90"/>
      <c r="LL102" s="90"/>
      <c r="LM102" s="90"/>
      <c r="LN102" s="90"/>
      <c r="LO102" s="90"/>
      <c r="LP102" s="90"/>
      <c r="LQ102" s="90"/>
      <c r="LR102" s="90"/>
      <c r="LS102" s="90"/>
      <c r="LT102" s="90"/>
      <c r="LU102" s="90"/>
      <c r="LV102" s="90"/>
      <c r="LW102" s="90"/>
      <c r="LX102" s="90"/>
      <c r="LY102" s="90"/>
      <c r="LZ102" s="90"/>
      <c r="MA102" s="90"/>
      <c r="MB102" s="90"/>
      <c r="MC102" s="90"/>
      <c r="MD102" s="90"/>
      <c r="ME102" s="90"/>
      <c r="MF102" s="90"/>
      <c r="MG102" s="90"/>
      <c r="MH102" s="90"/>
      <c r="MI102" s="90"/>
      <c r="MJ102" s="90"/>
      <c r="MK102" s="90"/>
      <c r="ML102" s="90"/>
      <c r="MM102" s="90"/>
      <c r="MN102" s="90"/>
      <c r="MO102" s="90"/>
      <c r="MP102" s="90"/>
      <c r="MQ102" s="90"/>
      <c r="MR102" s="90"/>
      <c r="MS102" s="90"/>
      <c r="MT102" s="90"/>
      <c r="MU102" s="90"/>
      <c r="MV102" s="90"/>
      <c r="MW102" s="90"/>
      <c r="MX102" s="90"/>
      <c r="MY102" s="90"/>
      <c r="MZ102" s="90"/>
      <c r="NA102" s="90"/>
      <c r="NB102" s="90"/>
      <c r="NC102" s="90"/>
      <c r="ND102" s="90"/>
      <c r="NE102" s="90"/>
      <c r="NF102" s="90"/>
      <c r="NG102" s="90"/>
      <c r="NH102" s="90"/>
      <c r="NI102" s="90"/>
      <c r="NJ102" s="90"/>
      <c r="NK102" s="90"/>
      <c r="NL102" s="90"/>
      <c r="NM102" s="90"/>
      <c r="NN102" s="90"/>
      <c r="NO102" s="90"/>
      <c r="NP102" s="90"/>
      <c r="NQ102" s="90"/>
      <c r="NR102" s="90"/>
      <c r="NS102" s="90"/>
      <c r="NT102" s="90"/>
      <c r="NU102" s="90"/>
      <c r="NV102" s="90"/>
      <c r="NW102" s="90"/>
      <c r="NX102" s="90"/>
    </row>
    <row r="103" spans="1:388" s="92" customFormat="1" ht="25.5" customHeight="1">
      <c r="A103" s="83"/>
      <c r="B103" s="84"/>
      <c r="C103" s="83"/>
      <c r="D103" s="83"/>
      <c r="E103" s="85"/>
      <c r="F103" s="83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  <c r="IW103" s="90"/>
      <c r="IX103" s="90"/>
      <c r="IY103" s="90"/>
      <c r="IZ103" s="90"/>
      <c r="JA103" s="90"/>
      <c r="JB103" s="90"/>
      <c r="JC103" s="90"/>
      <c r="JD103" s="90"/>
      <c r="JE103" s="90"/>
      <c r="JF103" s="90"/>
      <c r="JG103" s="90"/>
      <c r="JH103" s="90"/>
      <c r="JI103" s="90"/>
      <c r="JJ103" s="90"/>
      <c r="JK103" s="90"/>
      <c r="JL103" s="90"/>
      <c r="JM103" s="90"/>
      <c r="JN103" s="90"/>
      <c r="JO103" s="90"/>
      <c r="JP103" s="90"/>
      <c r="JQ103" s="90"/>
      <c r="JR103" s="90"/>
      <c r="JS103" s="90"/>
      <c r="JT103" s="90"/>
      <c r="JU103" s="90"/>
      <c r="JV103" s="90"/>
      <c r="JW103" s="90"/>
      <c r="JX103" s="90"/>
      <c r="JY103" s="90"/>
      <c r="JZ103" s="90"/>
      <c r="KA103" s="90"/>
      <c r="KB103" s="90"/>
      <c r="KC103" s="90"/>
      <c r="KD103" s="90"/>
      <c r="KE103" s="90"/>
      <c r="KF103" s="90"/>
      <c r="KG103" s="90"/>
      <c r="KH103" s="90"/>
      <c r="KI103" s="90"/>
      <c r="KJ103" s="90"/>
      <c r="KK103" s="90"/>
      <c r="KL103" s="90"/>
      <c r="KM103" s="90"/>
      <c r="KN103" s="90"/>
      <c r="KO103" s="90"/>
      <c r="KP103" s="90"/>
      <c r="KQ103" s="90"/>
      <c r="KR103" s="90"/>
      <c r="KS103" s="90"/>
      <c r="KT103" s="90"/>
      <c r="KU103" s="90"/>
      <c r="KV103" s="90"/>
      <c r="KW103" s="90"/>
      <c r="KX103" s="90"/>
      <c r="KY103" s="90"/>
      <c r="KZ103" s="90"/>
      <c r="LA103" s="90"/>
      <c r="LB103" s="90"/>
      <c r="LC103" s="90"/>
      <c r="LD103" s="90"/>
      <c r="LE103" s="90"/>
      <c r="LF103" s="90"/>
      <c r="LG103" s="90"/>
      <c r="LH103" s="90"/>
      <c r="LI103" s="90"/>
      <c r="LJ103" s="90"/>
      <c r="LK103" s="90"/>
      <c r="LL103" s="90"/>
      <c r="LM103" s="90"/>
      <c r="LN103" s="90"/>
      <c r="LO103" s="90"/>
      <c r="LP103" s="90"/>
      <c r="LQ103" s="90"/>
      <c r="LR103" s="90"/>
      <c r="LS103" s="90"/>
      <c r="LT103" s="90"/>
      <c r="LU103" s="90"/>
      <c r="LV103" s="90"/>
      <c r="LW103" s="90"/>
      <c r="LX103" s="90"/>
      <c r="LY103" s="90"/>
      <c r="LZ103" s="90"/>
      <c r="MA103" s="90"/>
      <c r="MB103" s="90"/>
      <c r="MC103" s="90"/>
      <c r="MD103" s="90"/>
      <c r="ME103" s="90"/>
      <c r="MF103" s="90"/>
      <c r="MG103" s="90"/>
      <c r="MH103" s="90"/>
      <c r="MI103" s="90"/>
      <c r="MJ103" s="90"/>
      <c r="MK103" s="90"/>
      <c r="ML103" s="90"/>
      <c r="MM103" s="90"/>
      <c r="MN103" s="90"/>
      <c r="MO103" s="90"/>
      <c r="MP103" s="90"/>
      <c r="MQ103" s="90"/>
      <c r="MR103" s="90"/>
      <c r="MS103" s="90"/>
      <c r="MT103" s="90"/>
      <c r="MU103" s="90"/>
      <c r="MV103" s="90"/>
      <c r="MW103" s="90"/>
      <c r="MX103" s="90"/>
      <c r="MY103" s="90"/>
      <c r="MZ103" s="90"/>
      <c r="NA103" s="90"/>
      <c r="NB103" s="90"/>
      <c r="NC103" s="90"/>
      <c r="ND103" s="90"/>
      <c r="NE103" s="90"/>
      <c r="NF103" s="90"/>
      <c r="NG103" s="90"/>
      <c r="NH103" s="90"/>
      <c r="NI103" s="90"/>
      <c r="NJ103" s="90"/>
      <c r="NK103" s="90"/>
      <c r="NL103" s="90"/>
      <c r="NM103" s="90"/>
      <c r="NN103" s="90"/>
      <c r="NO103" s="90"/>
      <c r="NP103" s="90"/>
      <c r="NQ103" s="90"/>
      <c r="NR103" s="90"/>
      <c r="NS103" s="90"/>
      <c r="NT103" s="90"/>
      <c r="NU103" s="90"/>
      <c r="NV103" s="90"/>
      <c r="NW103" s="90"/>
      <c r="NX103" s="90"/>
    </row>
    <row r="104" spans="1:388" s="93" customFormat="1" ht="24" customHeight="1">
      <c r="A104" s="83"/>
      <c r="B104" s="84"/>
      <c r="C104" s="83"/>
      <c r="D104" s="192"/>
      <c r="E104" s="87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</row>
    <row r="105" spans="1:388" s="93" customFormat="1" ht="24" customHeight="1">
      <c r="A105" s="83"/>
      <c r="B105" s="84"/>
      <c r="C105" s="83"/>
      <c r="D105" s="192"/>
      <c r="E105" s="85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  <c r="JB105" s="83"/>
      <c r="JC105" s="83"/>
      <c r="JD105" s="83"/>
      <c r="JE105" s="83"/>
      <c r="JF105" s="83"/>
      <c r="JG105" s="83"/>
      <c r="JH105" s="83"/>
      <c r="JI105" s="83"/>
      <c r="JJ105" s="83"/>
      <c r="JK105" s="83"/>
      <c r="JL105" s="83"/>
      <c r="JM105" s="83"/>
      <c r="JN105" s="83"/>
      <c r="JO105" s="83"/>
      <c r="JP105" s="83"/>
      <c r="JQ105" s="83"/>
      <c r="JR105" s="83"/>
      <c r="JS105" s="83"/>
      <c r="JT105" s="83"/>
      <c r="JU105" s="83"/>
      <c r="JV105" s="83"/>
      <c r="JW105" s="83"/>
      <c r="JX105" s="83"/>
      <c r="JY105" s="83"/>
      <c r="JZ105" s="83"/>
      <c r="KA105" s="83"/>
      <c r="KB105" s="83"/>
      <c r="KC105" s="83"/>
      <c r="KD105" s="83"/>
      <c r="KE105" s="83"/>
      <c r="KF105" s="83"/>
      <c r="KG105" s="83"/>
      <c r="KH105" s="83"/>
      <c r="KI105" s="83"/>
      <c r="KJ105" s="83"/>
      <c r="KK105" s="83"/>
      <c r="KL105" s="83"/>
      <c r="KM105" s="83"/>
      <c r="KN105" s="83"/>
      <c r="KO105" s="83"/>
      <c r="KP105" s="83"/>
      <c r="KQ105" s="83"/>
      <c r="KR105" s="83"/>
      <c r="KS105" s="83"/>
      <c r="KT105" s="83"/>
      <c r="KU105" s="83"/>
      <c r="KV105" s="83"/>
      <c r="KW105" s="83"/>
      <c r="KX105" s="83"/>
      <c r="KY105" s="83"/>
      <c r="KZ105" s="83"/>
      <c r="LA105" s="83"/>
      <c r="LB105" s="83"/>
      <c r="LC105" s="83"/>
      <c r="LD105" s="83"/>
      <c r="LE105" s="83"/>
      <c r="LF105" s="83"/>
      <c r="LG105" s="83"/>
      <c r="LH105" s="83"/>
      <c r="LI105" s="83"/>
      <c r="LJ105" s="83"/>
      <c r="LK105" s="83"/>
      <c r="LL105" s="83"/>
      <c r="LM105" s="83"/>
      <c r="LN105" s="83"/>
      <c r="LO105" s="83"/>
      <c r="LP105" s="83"/>
      <c r="LQ105" s="83"/>
      <c r="LR105" s="83"/>
      <c r="LS105" s="83"/>
      <c r="LT105" s="83"/>
      <c r="LU105" s="83"/>
      <c r="LV105" s="83"/>
      <c r="LW105" s="83"/>
      <c r="LX105" s="83"/>
      <c r="LY105" s="83"/>
      <c r="LZ105" s="83"/>
      <c r="MA105" s="83"/>
      <c r="MB105" s="83"/>
      <c r="MC105" s="83"/>
      <c r="MD105" s="83"/>
      <c r="ME105" s="83"/>
      <c r="MF105" s="83"/>
      <c r="MG105" s="83"/>
      <c r="MH105" s="83"/>
      <c r="MI105" s="83"/>
      <c r="MJ105" s="83"/>
      <c r="MK105" s="83"/>
      <c r="ML105" s="83"/>
      <c r="MM105" s="83"/>
      <c r="MN105" s="83"/>
      <c r="MO105" s="83"/>
      <c r="MP105" s="83"/>
      <c r="MQ105" s="83"/>
      <c r="MR105" s="83"/>
      <c r="MS105" s="83"/>
      <c r="MT105" s="83"/>
      <c r="MU105" s="83"/>
      <c r="MV105" s="83"/>
      <c r="MW105" s="83"/>
      <c r="MX105" s="83"/>
      <c r="MY105" s="83"/>
      <c r="MZ105" s="83"/>
      <c r="NA105" s="83"/>
      <c r="NB105" s="83"/>
      <c r="NC105" s="83"/>
      <c r="ND105" s="83"/>
      <c r="NE105" s="83"/>
      <c r="NF105" s="83"/>
      <c r="NG105" s="83"/>
      <c r="NH105" s="83"/>
      <c r="NI105" s="83"/>
      <c r="NJ105" s="83"/>
      <c r="NK105" s="83"/>
      <c r="NL105" s="83"/>
      <c r="NM105" s="83"/>
      <c r="NN105" s="83"/>
      <c r="NO105" s="83"/>
      <c r="NP105" s="83"/>
      <c r="NQ105" s="83"/>
      <c r="NR105" s="83"/>
      <c r="NS105" s="83"/>
      <c r="NT105" s="83"/>
      <c r="NU105" s="83"/>
      <c r="NV105" s="83"/>
      <c r="NW105" s="83"/>
      <c r="NX105" s="83"/>
    </row>
    <row r="106" spans="1:388" s="93" customFormat="1" ht="24" customHeight="1">
      <c r="A106" s="83"/>
      <c r="B106" s="84"/>
      <c r="C106" s="83"/>
      <c r="D106" s="83"/>
      <c r="E106" s="85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</row>
    <row r="107" spans="1:388" s="93" customFormat="1" ht="24" customHeight="1">
      <c r="A107" s="83"/>
      <c r="B107" s="84"/>
      <c r="C107" s="83"/>
      <c r="D107" s="83"/>
      <c r="E107" s="85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83"/>
      <c r="HU107" s="83"/>
      <c r="HV107" s="83"/>
      <c r="HW107" s="83"/>
      <c r="HX107" s="83"/>
      <c r="HY107" s="83"/>
      <c r="HZ107" s="83"/>
      <c r="IA107" s="83"/>
      <c r="IB107" s="83"/>
      <c r="IC107" s="83"/>
      <c r="ID107" s="83"/>
      <c r="IE107" s="83"/>
      <c r="IF107" s="83"/>
      <c r="IG107" s="83"/>
      <c r="IH107" s="83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  <c r="IW107" s="83"/>
      <c r="IX107" s="83"/>
      <c r="IY107" s="83"/>
      <c r="IZ107" s="83"/>
      <c r="JA107" s="83"/>
      <c r="JB107" s="83"/>
      <c r="JC107" s="83"/>
      <c r="JD107" s="83"/>
      <c r="JE107" s="83"/>
      <c r="JF107" s="83"/>
      <c r="JG107" s="83"/>
      <c r="JH107" s="83"/>
      <c r="JI107" s="83"/>
      <c r="JJ107" s="83"/>
      <c r="JK107" s="83"/>
      <c r="JL107" s="83"/>
      <c r="JM107" s="83"/>
      <c r="JN107" s="83"/>
      <c r="JO107" s="83"/>
      <c r="JP107" s="83"/>
      <c r="JQ107" s="83"/>
      <c r="JR107" s="83"/>
      <c r="JS107" s="83"/>
      <c r="JT107" s="83"/>
      <c r="JU107" s="83"/>
      <c r="JV107" s="83"/>
      <c r="JW107" s="83"/>
      <c r="JX107" s="83"/>
      <c r="JY107" s="83"/>
      <c r="JZ107" s="83"/>
      <c r="KA107" s="83"/>
      <c r="KB107" s="83"/>
      <c r="KC107" s="83"/>
      <c r="KD107" s="83"/>
      <c r="KE107" s="83"/>
      <c r="KF107" s="83"/>
      <c r="KG107" s="83"/>
      <c r="KH107" s="83"/>
      <c r="KI107" s="83"/>
      <c r="KJ107" s="83"/>
      <c r="KK107" s="83"/>
      <c r="KL107" s="83"/>
      <c r="KM107" s="83"/>
      <c r="KN107" s="83"/>
      <c r="KO107" s="83"/>
      <c r="KP107" s="83"/>
      <c r="KQ107" s="83"/>
      <c r="KR107" s="83"/>
      <c r="KS107" s="83"/>
      <c r="KT107" s="83"/>
      <c r="KU107" s="83"/>
      <c r="KV107" s="83"/>
      <c r="KW107" s="83"/>
      <c r="KX107" s="83"/>
      <c r="KY107" s="83"/>
      <c r="KZ107" s="83"/>
      <c r="LA107" s="83"/>
      <c r="LB107" s="83"/>
      <c r="LC107" s="83"/>
      <c r="LD107" s="83"/>
      <c r="LE107" s="83"/>
      <c r="LF107" s="83"/>
      <c r="LG107" s="83"/>
      <c r="LH107" s="83"/>
      <c r="LI107" s="83"/>
      <c r="LJ107" s="83"/>
      <c r="LK107" s="83"/>
      <c r="LL107" s="83"/>
      <c r="LM107" s="83"/>
      <c r="LN107" s="83"/>
      <c r="LO107" s="83"/>
      <c r="LP107" s="83"/>
      <c r="LQ107" s="83"/>
      <c r="LR107" s="83"/>
      <c r="LS107" s="83"/>
      <c r="LT107" s="83"/>
      <c r="LU107" s="83"/>
      <c r="LV107" s="83"/>
      <c r="LW107" s="83"/>
      <c r="LX107" s="83"/>
      <c r="LY107" s="83"/>
      <c r="LZ107" s="83"/>
      <c r="MA107" s="83"/>
      <c r="MB107" s="83"/>
      <c r="MC107" s="83"/>
      <c r="MD107" s="83"/>
      <c r="ME107" s="83"/>
      <c r="MF107" s="83"/>
      <c r="MG107" s="83"/>
      <c r="MH107" s="83"/>
      <c r="MI107" s="83"/>
      <c r="MJ107" s="83"/>
      <c r="MK107" s="83"/>
      <c r="ML107" s="83"/>
      <c r="MM107" s="83"/>
      <c r="MN107" s="83"/>
      <c r="MO107" s="83"/>
      <c r="MP107" s="83"/>
      <c r="MQ107" s="83"/>
      <c r="MR107" s="83"/>
      <c r="MS107" s="83"/>
      <c r="MT107" s="83"/>
      <c r="MU107" s="83"/>
      <c r="MV107" s="83"/>
      <c r="MW107" s="83"/>
      <c r="MX107" s="83"/>
      <c r="MY107" s="83"/>
      <c r="MZ107" s="83"/>
      <c r="NA107" s="83"/>
      <c r="NB107" s="83"/>
      <c r="NC107" s="83"/>
      <c r="ND107" s="83"/>
      <c r="NE107" s="83"/>
      <c r="NF107" s="83"/>
      <c r="NG107" s="83"/>
      <c r="NH107" s="83"/>
      <c r="NI107" s="83"/>
      <c r="NJ107" s="83"/>
      <c r="NK107" s="83"/>
      <c r="NL107" s="83"/>
      <c r="NM107" s="83"/>
      <c r="NN107" s="83"/>
      <c r="NO107" s="83"/>
      <c r="NP107" s="83"/>
      <c r="NQ107" s="83"/>
      <c r="NR107" s="83"/>
      <c r="NS107" s="83"/>
      <c r="NT107" s="83"/>
      <c r="NU107" s="83"/>
      <c r="NV107" s="83"/>
      <c r="NW107" s="83"/>
      <c r="NX107" s="83"/>
    </row>
    <row r="108" spans="1:388" s="93" customFormat="1" ht="24" customHeight="1">
      <c r="A108" s="83"/>
      <c r="B108" s="84"/>
      <c r="C108" s="83"/>
      <c r="D108" s="83"/>
      <c r="E108" s="85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83"/>
      <c r="HT108" s="83"/>
      <c r="HU108" s="83"/>
      <c r="HV108" s="83"/>
      <c r="HW108" s="83"/>
      <c r="HX108" s="83"/>
      <c r="HY108" s="83"/>
      <c r="HZ108" s="83"/>
      <c r="IA108" s="83"/>
      <c r="IB108" s="83"/>
      <c r="IC108" s="83"/>
      <c r="ID108" s="83"/>
      <c r="IE108" s="83"/>
      <c r="IF108" s="83"/>
      <c r="IG108" s="83"/>
      <c r="IH108" s="83"/>
      <c r="II108" s="83"/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/>
      <c r="IU108" s="83"/>
      <c r="IV108" s="83"/>
      <c r="IW108" s="83"/>
      <c r="IX108" s="83"/>
      <c r="IY108" s="83"/>
      <c r="IZ108" s="83"/>
      <c r="JA108" s="83"/>
      <c r="JB108" s="83"/>
      <c r="JC108" s="83"/>
      <c r="JD108" s="83"/>
      <c r="JE108" s="83"/>
      <c r="JF108" s="83"/>
      <c r="JG108" s="83"/>
      <c r="JH108" s="83"/>
      <c r="JI108" s="83"/>
      <c r="JJ108" s="83"/>
      <c r="JK108" s="83"/>
      <c r="JL108" s="83"/>
      <c r="JM108" s="83"/>
      <c r="JN108" s="83"/>
      <c r="JO108" s="83"/>
      <c r="JP108" s="83"/>
      <c r="JQ108" s="83"/>
      <c r="JR108" s="83"/>
      <c r="JS108" s="83"/>
      <c r="JT108" s="83"/>
      <c r="JU108" s="83"/>
      <c r="JV108" s="83"/>
      <c r="JW108" s="83"/>
      <c r="JX108" s="83"/>
      <c r="JY108" s="83"/>
      <c r="JZ108" s="83"/>
      <c r="KA108" s="83"/>
      <c r="KB108" s="83"/>
      <c r="KC108" s="83"/>
      <c r="KD108" s="83"/>
      <c r="KE108" s="83"/>
      <c r="KF108" s="83"/>
      <c r="KG108" s="83"/>
      <c r="KH108" s="83"/>
      <c r="KI108" s="83"/>
      <c r="KJ108" s="83"/>
      <c r="KK108" s="83"/>
      <c r="KL108" s="83"/>
      <c r="KM108" s="83"/>
      <c r="KN108" s="83"/>
      <c r="KO108" s="83"/>
      <c r="KP108" s="83"/>
      <c r="KQ108" s="83"/>
      <c r="KR108" s="83"/>
      <c r="KS108" s="83"/>
      <c r="KT108" s="83"/>
      <c r="KU108" s="83"/>
      <c r="KV108" s="83"/>
      <c r="KW108" s="83"/>
      <c r="KX108" s="83"/>
      <c r="KY108" s="83"/>
      <c r="KZ108" s="83"/>
      <c r="LA108" s="83"/>
      <c r="LB108" s="83"/>
      <c r="LC108" s="83"/>
      <c r="LD108" s="83"/>
      <c r="LE108" s="83"/>
      <c r="LF108" s="83"/>
      <c r="LG108" s="83"/>
      <c r="LH108" s="83"/>
      <c r="LI108" s="83"/>
      <c r="LJ108" s="83"/>
      <c r="LK108" s="83"/>
      <c r="LL108" s="83"/>
      <c r="LM108" s="83"/>
      <c r="LN108" s="83"/>
      <c r="LO108" s="83"/>
      <c r="LP108" s="83"/>
      <c r="LQ108" s="83"/>
      <c r="LR108" s="83"/>
      <c r="LS108" s="83"/>
      <c r="LT108" s="83"/>
      <c r="LU108" s="83"/>
      <c r="LV108" s="83"/>
      <c r="LW108" s="83"/>
      <c r="LX108" s="83"/>
      <c r="LY108" s="83"/>
      <c r="LZ108" s="83"/>
      <c r="MA108" s="83"/>
      <c r="MB108" s="83"/>
      <c r="MC108" s="83"/>
      <c r="MD108" s="83"/>
      <c r="ME108" s="83"/>
      <c r="MF108" s="83"/>
      <c r="MG108" s="83"/>
      <c r="MH108" s="83"/>
      <c r="MI108" s="83"/>
      <c r="MJ108" s="83"/>
      <c r="MK108" s="83"/>
      <c r="ML108" s="83"/>
      <c r="MM108" s="83"/>
      <c r="MN108" s="83"/>
      <c r="MO108" s="83"/>
      <c r="MP108" s="83"/>
      <c r="MQ108" s="83"/>
      <c r="MR108" s="83"/>
      <c r="MS108" s="83"/>
      <c r="MT108" s="83"/>
      <c r="MU108" s="83"/>
      <c r="MV108" s="83"/>
      <c r="MW108" s="83"/>
      <c r="MX108" s="83"/>
      <c r="MY108" s="83"/>
      <c r="MZ108" s="83"/>
      <c r="NA108" s="83"/>
      <c r="NB108" s="83"/>
      <c r="NC108" s="83"/>
      <c r="ND108" s="83"/>
      <c r="NE108" s="83"/>
      <c r="NF108" s="83"/>
      <c r="NG108" s="83"/>
      <c r="NH108" s="83"/>
      <c r="NI108" s="83"/>
      <c r="NJ108" s="83"/>
      <c r="NK108" s="83"/>
      <c r="NL108" s="83"/>
      <c r="NM108" s="83"/>
      <c r="NN108" s="83"/>
      <c r="NO108" s="83"/>
      <c r="NP108" s="83"/>
      <c r="NQ108" s="83"/>
      <c r="NR108" s="83"/>
      <c r="NS108" s="83"/>
      <c r="NT108" s="83"/>
      <c r="NU108" s="83"/>
      <c r="NV108" s="83"/>
      <c r="NW108" s="83"/>
      <c r="NX108" s="83"/>
    </row>
    <row r="109" spans="1:388" s="93" customFormat="1" ht="24" customHeight="1">
      <c r="A109" s="83"/>
      <c r="B109" s="84"/>
      <c r="C109" s="83"/>
      <c r="D109" s="83"/>
      <c r="E109" s="85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/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/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/>
      <c r="IU109" s="83"/>
      <c r="IV109" s="83"/>
      <c r="IW109" s="83"/>
      <c r="IX109" s="83"/>
      <c r="IY109" s="83"/>
      <c r="IZ109" s="83"/>
      <c r="JA109" s="83"/>
      <c r="JB109" s="83"/>
      <c r="JC109" s="83"/>
      <c r="JD109" s="83"/>
      <c r="JE109" s="83"/>
      <c r="JF109" s="83"/>
      <c r="JG109" s="83"/>
      <c r="JH109" s="83"/>
      <c r="JI109" s="83"/>
      <c r="JJ109" s="83"/>
      <c r="JK109" s="83"/>
      <c r="JL109" s="83"/>
      <c r="JM109" s="83"/>
      <c r="JN109" s="83"/>
      <c r="JO109" s="83"/>
      <c r="JP109" s="83"/>
      <c r="JQ109" s="83"/>
      <c r="JR109" s="83"/>
      <c r="JS109" s="83"/>
      <c r="JT109" s="83"/>
      <c r="JU109" s="83"/>
      <c r="JV109" s="83"/>
      <c r="JW109" s="83"/>
      <c r="JX109" s="83"/>
      <c r="JY109" s="83"/>
      <c r="JZ109" s="83"/>
      <c r="KA109" s="83"/>
      <c r="KB109" s="83"/>
      <c r="KC109" s="83"/>
      <c r="KD109" s="83"/>
      <c r="KE109" s="83"/>
      <c r="KF109" s="83"/>
      <c r="KG109" s="83"/>
      <c r="KH109" s="83"/>
      <c r="KI109" s="83"/>
      <c r="KJ109" s="83"/>
      <c r="KK109" s="83"/>
      <c r="KL109" s="83"/>
      <c r="KM109" s="83"/>
      <c r="KN109" s="83"/>
      <c r="KO109" s="83"/>
      <c r="KP109" s="83"/>
      <c r="KQ109" s="83"/>
      <c r="KR109" s="83"/>
      <c r="KS109" s="83"/>
      <c r="KT109" s="83"/>
      <c r="KU109" s="83"/>
      <c r="KV109" s="83"/>
      <c r="KW109" s="83"/>
      <c r="KX109" s="83"/>
      <c r="KY109" s="83"/>
      <c r="KZ109" s="83"/>
      <c r="LA109" s="83"/>
      <c r="LB109" s="83"/>
      <c r="LC109" s="83"/>
      <c r="LD109" s="83"/>
      <c r="LE109" s="83"/>
      <c r="LF109" s="83"/>
      <c r="LG109" s="83"/>
      <c r="LH109" s="83"/>
      <c r="LI109" s="83"/>
      <c r="LJ109" s="83"/>
      <c r="LK109" s="83"/>
      <c r="LL109" s="83"/>
      <c r="LM109" s="83"/>
      <c r="LN109" s="83"/>
      <c r="LO109" s="83"/>
      <c r="LP109" s="83"/>
      <c r="LQ109" s="83"/>
      <c r="LR109" s="83"/>
      <c r="LS109" s="83"/>
      <c r="LT109" s="83"/>
      <c r="LU109" s="83"/>
      <c r="LV109" s="83"/>
      <c r="LW109" s="83"/>
      <c r="LX109" s="83"/>
      <c r="LY109" s="83"/>
      <c r="LZ109" s="83"/>
      <c r="MA109" s="83"/>
      <c r="MB109" s="83"/>
      <c r="MC109" s="83"/>
      <c r="MD109" s="83"/>
      <c r="ME109" s="83"/>
      <c r="MF109" s="83"/>
      <c r="MG109" s="83"/>
      <c r="MH109" s="83"/>
      <c r="MI109" s="83"/>
      <c r="MJ109" s="83"/>
      <c r="MK109" s="83"/>
      <c r="ML109" s="83"/>
      <c r="MM109" s="83"/>
      <c r="MN109" s="83"/>
      <c r="MO109" s="83"/>
      <c r="MP109" s="83"/>
      <c r="MQ109" s="83"/>
      <c r="MR109" s="83"/>
      <c r="MS109" s="83"/>
      <c r="MT109" s="83"/>
      <c r="MU109" s="83"/>
      <c r="MV109" s="83"/>
      <c r="MW109" s="83"/>
      <c r="MX109" s="83"/>
      <c r="MY109" s="83"/>
      <c r="MZ109" s="83"/>
      <c r="NA109" s="83"/>
      <c r="NB109" s="83"/>
      <c r="NC109" s="83"/>
      <c r="ND109" s="83"/>
      <c r="NE109" s="83"/>
      <c r="NF109" s="83"/>
      <c r="NG109" s="83"/>
      <c r="NH109" s="83"/>
      <c r="NI109" s="83"/>
      <c r="NJ109" s="83"/>
      <c r="NK109" s="83"/>
      <c r="NL109" s="83"/>
      <c r="NM109" s="83"/>
      <c r="NN109" s="83"/>
      <c r="NO109" s="83"/>
      <c r="NP109" s="83"/>
      <c r="NQ109" s="83"/>
      <c r="NR109" s="83"/>
      <c r="NS109" s="83"/>
      <c r="NT109" s="83"/>
      <c r="NU109" s="83"/>
      <c r="NV109" s="83"/>
      <c r="NW109" s="83"/>
      <c r="NX109" s="83"/>
    </row>
    <row r="110" spans="1:388" s="93" customFormat="1" ht="24" customHeight="1">
      <c r="A110" s="83"/>
      <c r="B110" s="84"/>
      <c r="C110" s="83"/>
      <c r="D110" s="83"/>
      <c r="E110" s="85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83"/>
      <c r="GI110" s="83"/>
      <c r="GJ110" s="83"/>
      <c r="GK110" s="83"/>
      <c r="GL110" s="83"/>
      <c r="GM110" s="83"/>
      <c r="GN110" s="83"/>
      <c r="GO110" s="83"/>
      <c r="GP110" s="83"/>
      <c r="GQ110" s="83"/>
      <c r="GR110" s="83"/>
      <c r="GS110" s="83"/>
      <c r="GT110" s="83"/>
      <c r="GU110" s="83"/>
      <c r="GV110" s="83"/>
      <c r="GW110" s="83"/>
      <c r="GX110" s="83"/>
      <c r="GY110" s="83"/>
      <c r="GZ110" s="83"/>
      <c r="HA110" s="83"/>
      <c r="HB110" s="83"/>
      <c r="HC110" s="83"/>
      <c r="HD110" s="83"/>
      <c r="HE110" s="83"/>
      <c r="HF110" s="83"/>
      <c r="HG110" s="83"/>
      <c r="HH110" s="83"/>
      <c r="HI110" s="83"/>
      <c r="HJ110" s="83"/>
      <c r="HK110" s="83"/>
      <c r="HL110" s="83"/>
      <c r="HM110" s="83"/>
      <c r="HN110" s="83"/>
      <c r="HO110" s="83"/>
      <c r="HP110" s="83"/>
      <c r="HQ110" s="83"/>
      <c r="HR110" s="83"/>
      <c r="HS110" s="83"/>
      <c r="HT110" s="83"/>
      <c r="HU110" s="83"/>
      <c r="HV110" s="83"/>
      <c r="HW110" s="83"/>
      <c r="HX110" s="83"/>
      <c r="HY110" s="83"/>
      <c r="HZ110" s="83"/>
      <c r="IA110" s="83"/>
      <c r="IB110" s="83"/>
      <c r="IC110" s="83"/>
      <c r="ID110" s="83"/>
      <c r="IE110" s="83"/>
      <c r="IF110" s="83"/>
      <c r="IG110" s="83"/>
      <c r="IH110" s="83"/>
      <c r="II110" s="83"/>
      <c r="IJ110" s="83"/>
      <c r="IK110" s="83"/>
      <c r="IL110" s="83"/>
      <c r="IM110" s="83"/>
      <c r="IN110" s="83"/>
      <c r="IO110" s="83"/>
      <c r="IP110" s="83"/>
      <c r="IQ110" s="83"/>
      <c r="IR110" s="83"/>
      <c r="IS110" s="83"/>
      <c r="IT110" s="83"/>
      <c r="IU110" s="83"/>
      <c r="IV110" s="83"/>
      <c r="IW110" s="83"/>
      <c r="IX110" s="83"/>
      <c r="IY110" s="83"/>
      <c r="IZ110" s="83"/>
      <c r="JA110" s="83"/>
      <c r="JB110" s="83"/>
      <c r="JC110" s="83"/>
      <c r="JD110" s="83"/>
      <c r="JE110" s="83"/>
      <c r="JF110" s="83"/>
      <c r="JG110" s="83"/>
      <c r="JH110" s="83"/>
      <c r="JI110" s="83"/>
      <c r="JJ110" s="83"/>
      <c r="JK110" s="83"/>
      <c r="JL110" s="83"/>
      <c r="JM110" s="83"/>
      <c r="JN110" s="83"/>
      <c r="JO110" s="83"/>
      <c r="JP110" s="83"/>
      <c r="JQ110" s="83"/>
      <c r="JR110" s="83"/>
      <c r="JS110" s="83"/>
      <c r="JT110" s="83"/>
      <c r="JU110" s="83"/>
      <c r="JV110" s="83"/>
      <c r="JW110" s="83"/>
      <c r="JX110" s="83"/>
      <c r="JY110" s="83"/>
      <c r="JZ110" s="83"/>
      <c r="KA110" s="83"/>
      <c r="KB110" s="83"/>
      <c r="KC110" s="83"/>
      <c r="KD110" s="83"/>
      <c r="KE110" s="83"/>
      <c r="KF110" s="83"/>
      <c r="KG110" s="83"/>
      <c r="KH110" s="83"/>
      <c r="KI110" s="83"/>
      <c r="KJ110" s="83"/>
      <c r="KK110" s="83"/>
      <c r="KL110" s="83"/>
      <c r="KM110" s="83"/>
      <c r="KN110" s="83"/>
      <c r="KO110" s="83"/>
      <c r="KP110" s="83"/>
      <c r="KQ110" s="83"/>
      <c r="KR110" s="83"/>
      <c r="KS110" s="83"/>
      <c r="KT110" s="83"/>
      <c r="KU110" s="83"/>
      <c r="KV110" s="83"/>
      <c r="KW110" s="83"/>
      <c r="KX110" s="83"/>
      <c r="KY110" s="83"/>
      <c r="KZ110" s="83"/>
      <c r="LA110" s="83"/>
      <c r="LB110" s="83"/>
      <c r="LC110" s="83"/>
      <c r="LD110" s="83"/>
      <c r="LE110" s="83"/>
      <c r="LF110" s="83"/>
      <c r="LG110" s="83"/>
      <c r="LH110" s="83"/>
      <c r="LI110" s="83"/>
      <c r="LJ110" s="83"/>
      <c r="LK110" s="83"/>
      <c r="LL110" s="83"/>
      <c r="LM110" s="83"/>
      <c r="LN110" s="83"/>
      <c r="LO110" s="83"/>
      <c r="LP110" s="83"/>
      <c r="LQ110" s="83"/>
      <c r="LR110" s="83"/>
      <c r="LS110" s="83"/>
      <c r="LT110" s="83"/>
      <c r="LU110" s="83"/>
      <c r="LV110" s="83"/>
      <c r="LW110" s="83"/>
      <c r="LX110" s="83"/>
      <c r="LY110" s="83"/>
      <c r="LZ110" s="83"/>
      <c r="MA110" s="83"/>
      <c r="MB110" s="83"/>
      <c r="MC110" s="83"/>
      <c r="MD110" s="83"/>
      <c r="ME110" s="83"/>
      <c r="MF110" s="83"/>
      <c r="MG110" s="83"/>
      <c r="MH110" s="83"/>
      <c r="MI110" s="83"/>
      <c r="MJ110" s="83"/>
      <c r="MK110" s="83"/>
      <c r="ML110" s="83"/>
      <c r="MM110" s="83"/>
      <c r="MN110" s="83"/>
      <c r="MO110" s="83"/>
      <c r="MP110" s="83"/>
      <c r="MQ110" s="83"/>
      <c r="MR110" s="83"/>
      <c r="MS110" s="83"/>
      <c r="MT110" s="83"/>
      <c r="MU110" s="83"/>
      <c r="MV110" s="83"/>
      <c r="MW110" s="83"/>
      <c r="MX110" s="83"/>
      <c r="MY110" s="83"/>
      <c r="MZ110" s="83"/>
      <c r="NA110" s="83"/>
      <c r="NB110" s="83"/>
      <c r="NC110" s="83"/>
      <c r="ND110" s="83"/>
      <c r="NE110" s="83"/>
      <c r="NF110" s="83"/>
      <c r="NG110" s="83"/>
      <c r="NH110" s="83"/>
      <c r="NI110" s="83"/>
      <c r="NJ110" s="83"/>
      <c r="NK110" s="83"/>
      <c r="NL110" s="83"/>
      <c r="NM110" s="83"/>
      <c r="NN110" s="83"/>
      <c r="NO110" s="83"/>
      <c r="NP110" s="83"/>
      <c r="NQ110" s="83"/>
      <c r="NR110" s="83"/>
      <c r="NS110" s="83"/>
      <c r="NT110" s="83"/>
      <c r="NU110" s="83"/>
      <c r="NV110" s="83"/>
      <c r="NW110" s="83"/>
      <c r="NX110" s="83"/>
    </row>
    <row r="111" spans="1:388" s="94" customFormat="1" ht="13.5" customHeight="1">
      <c r="A111" s="83"/>
      <c r="B111" s="84"/>
      <c r="C111" s="83"/>
      <c r="D111" s="83"/>
      <c r="E111" s="85"/>
      <c r="F111" s="83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</row>
    <row r="112" spans="1:388" s="92" customFormat="1" ht="25.5" customHeight="1">
      <c r="A112" s="83"/>
      <c r="B112" s="84"/>
      <c r="C112" s="83"/>
      <c r="D112" s="83"/>
      <c r="E112" s="85"/>
      <c r="F112" s="83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</row>
    <row r="113" spans="1:388" s="101" customFormat="1" ht="25.5" customHeight="1">
      <c r="A113" s="83"/>
      <c r="B113" s="84"/>
      <c r="C113" s="83"/>
      <c r="D113" s="83"/>
      <c r="E113" s="85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/>
      <c r="ES113" s="83"/>
      <c r="ET113" s="83"/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/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/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/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/>
      <c r="IU113" s="83"/>
      <c r="IV113" s="83"/>
      <c r="IW113" s="83"/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/>
      <c r="JL113" s="83"/>
      <c r="JM113" s="83"/>
      <c r="JN113" s="83"/>
      <c r="JO113" s="83"/>
      <c r="JP113" s="83"/>
      <c r="JQ113" s="83"/>
      <c r="JR113" s="83"/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/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83"/>
      <c r="NC113" s="83"/>
      <c r="ND113" s="83"/>
      <c r="NE113" s="83"/>
      <c r="NF113" s="83"/>
      <c r="NG113" s="83"/>
      <c r="NH113" s="83"/>
      <c r="NI113" s="83"/>
      <c r="NJ113" s="83"/>
      <c r="NK113" s="83"/>
      <c r="NL113" s="83"/>
      <c r="NM113" s="83"/>
      <c r="NN113" s="83"/>
      <c r="NO113" s="83"/>
      <c r="NP113" s="83"/>
      <c r="NQ113" s="83"/>
      <c r="NR113" s="83"/>
      <c r="NS113" s="83"/>
      <c r="NT113" s="83"/>
      <c r="NU113" s="83"/>
      <c r="NV113" s="83"/>
      <c r="NW113" s="83"/>
      <c r="NX113" s="83"/>
    </row>
    <row r="114" spans="1:388" s="101" customFormat="1" ht="25.5" customHeight="1">
      <c r="A114" s="83"/>
      <c r="B114" s="84"/>
      <c r="C114" s="83"/>
      <c r="D114" s="83"/>
      <c r="E114" s="85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/>
      <c r="ES114" s="83"/>
      <c r="ET114" s="83"/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/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/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/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/>
      <c r="IU114" s="83"/>
      <c r="IV114" s="83"/>
      <c r="IW114" s="83"/>
      <c r="IX114" s="83"/>
      <c r="IY114" s="83"/>
      <c r="IZ114" s="83"/>
      <c r="JA114" s="83"/>
      <c r="JB114" s="83"/>
      <c r="JC114" s="83"/>
      <c r="JD114" s="83"/>
      <c r="JE114" s="83"/>
      <c r="JF114" s="83"/>
      <c r="JG114" s="83"/>
      <c r="JH114" s="83"/>
      <c r="JI114" s="83"/>
      <c r="JJ114" s="83"/>
      <c r="JK114" s="83"/>
      <c r="JL114" s="83"/>
      <c r="JM114" s="83"/>
      <c r="JN114" s="83"/>
      <c r="JO114" s="83"/>
      <c r="JP114" s="83"/>
      <c r="JQ114" s="83"/>
      <c r="JR114" s="83"/>
      <c r="JS114" s="83"/>
      <c r="JT114" s="83"/>
      <c r="JU114" s="83"/>
      <c r="JV114" s="83"/>
      <c r="JW114" s="83"/>
      <c r="JX114" s="83"/>
      <c r="JY114" s="83"/>
      <c r="JZ114" s="83"/>
      <c r="KA114" s="83"/>
      <c r="KB114" s="83"/>
      <c r="KC114" s="83"/>
      <c r="KD114" s="83"/>
      <c r="KE114" s="83"/>
      <c r="KF114" s="83"/>
      <c r="KG114" s="83"/>
      <c r="KH114" s="83"/>
      <c r="KI114" s="83"/>
      <c r="KJ114" s="83"/>
      <c r="KK114" s="83"/>
      <c r="KL114" s="83"/>
      <c r="KM114" s="83"/>
      <c r="KN114" s="83"/>
      <c r="KO114" s="83"/>
      <c r="KP114" s="83"/>
      <c r="KQ114" s="83"/>
      <c r="KR114" s="83"/>
      <c r="KS114" s="83"/>
      <c r="KT114" s="83"/>
      <c r="KU114" s="83"/>
      <c r="KV114" s="83"/>
      <c r="KW114" s="83"/>
      <c r="KX114" s="83"/>
      <c r="KY114" s="83"/>
      <c r="KZ114" s="83"/>
      <c r="LA114" s="83"/>
      <c r="LB114" s="83"/>
      <c r="LC114" s="83"/>
      <c r="LD114" s="83"/>
      <c r="LE114" s="83"/>
      <c r="LF114" s="83"/>
      <c r="LG114" s="83"/>
      <c r="LH114" s="83"/>
      <c r="LI114" s="83"/>
      <c r="LJ114" s="83"/>
      <c r="LK114" s="83"/>
      <c r="LL114" s="83"/>
      <c r="LM114" s="83"/>
      <c r="LN114" s="83"/>
      <c r="LO114" s="83"/>
      <c r="LP114" s="83"/>
      <c r="LQ114" s="83"/>
      <c r="LR114" s="83"/>
      <c r="LS114" s="83"/>
      <c r="LT114" s="83"/>
      <c r="LU114" s="83"/>
      <c r="LV114" s="83"/>
      <c r="LW114" s="83"/>
      <c r="LX114" s="83"/>
      <c r="LY114" s="83"/>
      <c r="LZ114" s="83"/>
      <c r="MA114" s="83"/>
      <c r="MB114" s="83"/>
      <c r="MC114" s="83"/>
      <c r="MD114" s="83"/>
      <c r="ME114" s="83"/>
      <c r="MF114" s="83"/>
      <c r="MG114" s="83"/>
      <c r="MH114" s="83"/>
      <c r="MI114" s="83"/>
      <c r="MJ114" s="83"/>
      <c r="MK114" s="83"/>
      <c r="ML114" s="83"/>
      <c r="MM114" s="83"/>
      <c r="MN114" s="83"/>
      <c r="MO114" s="83"/>
      <c r="MP114" s="83"/>
      <c r="MQ114" s="83"/>
      <c r="MR114" s="83"/>
      <c r="MS114" s="83"/>
      <c r="MT114" s="83"/>
      <c r="MU114" s="83"/>
      <c r="MV114" s="83"/>
      <c r="MW114" s="83"/>
      <c r="MX114" s="83"/>
      <c r="MY114" s="83"/>
      <c r="MZ114" s="83"/>
      <c r="NA114" s="83"/>
      <c r="NB114" s="83"/>
      <c r="NC114" s="83"/>
      <c r="ND114" s="83"/>
      <c r="NE114" s="83"/>
      <c r="NF114" s="83"/>
      <c r="NG114" s="83"/>
      <c r="NH114" s="83"/>
      <c r="NI114" s="83"/>
      <c r="NJ114" s="83"/>
      <c r="NK114" s="83"/>
      <c r="NL114" s="83"/>
      <c r="NM114" s="83"/>
      <c r="NN114" s="83"/>
      <c r="NO114" s="83"/>
      <c r="NP114" s="83"/>
      <c r="NQ114" s="83"/>
      <c r="NR114" s="83"/>
      <c r="NS114" s="83"/>
      <c r="NT114" s="83"/>
      <c r="NU114" s="83"/>
      <c r="NV114" s="83"/>
      <c r="NW114" s="83"/>
      <c r="NX114" s="83"/>
    </row>
    <row r="115" spans="1:388" s="101" customFormat="1" ht="25.5" customHeight="1">
      <c r="A115" s="83"/>
      <c r="B115" s="84"/>
      <c r="C115" s="83"/>
      <c r="D115" s="83"/>
      <c r="E115" s="85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83"/>
      <c r="DF115" s="83"/>
      <c r="DG115" s="83"/>
      <c r="DH115" s="83"/>
      <c r="DI115" s="83"/>
      <c r="DJ115" s="83"/>
      <c r="DK115" s="83"/>
      <c r="DL115" s="83"/>
      <c r="DM115" s="83"/>
      <c r="DN115" s="83"/>
      <c r="DO115" s="83"/>
      <c r="DP115" s="83"/>
      <c r="DQ115" s="83"/>
      <c r="DR115" s="83"/>
      <c r="DS115" s="83"/>
      <c r="DT115" s="83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83"/>
      <c r="EH115" s="83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83"/>
      <c r="HT115" s="83"/>
      <c r="HU115" s="83"/>
      <c r="HV115" s="83"/>
      <c r="HW115" s="83"/>
      <c r="HX115" s="83"/>
      <c r="HY115" s="83"/>
      <c r="HZ115" s="83"/>
      <c r="IA115" s="83"/>
      <c r="IB115" s="83"/>
      <c r="IC115" s="83"/>
      <c r="ID115" s="83"/>
      <c r="IE115" s="83"/>
      <c r="IF115" s="83"/>
      <c r="IG115" s="83"/>
      <c r="IH115" s="83"/>
      <c r="II115" s="83"/>
      <c r="IJ115" s="83"/>
      <c r="IK115" s="83"/>
      <c r="IL115" s="83"/>
      <c r="IM115" s="83"/>
      <c r="IN115" s="83"/>
      <c r="IO115" s="83"/>
      <c r="IP115" s="83"/>
      <c r="IQ115" s="83"/>
      <c r="IR115" s="83"/>
      <c r="IS115" s="83"/>
      <c r="IT115" s="83"/>
      <c r="IU115" s="83"/>
      <c r="IV115" s="83"/>
      <c r="IW115" s="83"/>
      <c r="IX115" s="83"/>
      <c r="IY115" s="83"/>
      <c r="IZ115" s="83"/>
      <c r="JA115" s="83"/>
      <c r="JB115" s="83"/>
      <c r="JC115" s="83"/>
      <c r="JD115" s="83"/>
      <c r="JE115" s="83"/>
      <c r="JF115" s="83"/>
      <c r="JG115" s="83"/>
      <c r="JH115" s="83"/>
      <c r="JI115" s="83"/>
      <c r="JJ115" s="83"/>
      <c r="JK115" s="83"/>
      <c r="JL115" s="83"/>
      <c r="JM115" s="83"/>
      <c r="JN115" s="83"/>
      <c r="JO115" s="83"/>
      <c r="JP115" s="83"/>
      <c r="JQ115" s="83"/>
      <c r="JR115" s="83"/>
      <c r="JS115" s="83"/>
      <c r="JT115" s="83"/>
      <c r="JU115" s="83"/>
      <c r="JV115" s="83"/>
      <c r="JW115" s="83"/>
      <c r="JX115" s="83"/>
      <c r="JY115" s="83"/>
      <c r="JZ115" s="83"/>
      <c r="KA115" s="83"/>
      <c r="KB115" s="83"/>
      <c r="KC115" s="83"/>
      <c r="KD115" s="83"/>
      <c r="KE115" s="83"/>
      <c r="KF115" s="83"/>
      <c r="KG115" s="83"/>
      <c r="KH115" s="83"/>
      <c r="KI115" s="83"/>
      <c r="KJ115" s="83"/>
      <c r="KK115" s="83"/>
      <c r="KL115" s="83"/>
      <c r="KM115" s="83"/>
      <c r="KN115" s="83"/>
      <c r="KO115" s="83"/>
      <c r="KP115" s="83"/>
      <c r="KQ115" s="83"/>
      <c r="KR115" s="83"/>
      <c r="KS115" s="83"/>
      <c r="KT115" s="83"/>
      <c r="KU115" s="83"/>
      <c r="KV115" s="83"/>
      <c r="KW115" s="83"/>
      <c r="KX115" s="83"/>
      <c r="KY115" s="83"/>
      <c r="KZ115" s="83"/>
      <c r="LA115" s="83"/>
      <c r="LB115" s="83"/>
      <c r="LC115" s="83"/>
      <c r="LD115" s="83"/>
      <c r="LE115" s="83"/>
      <c r="LF115" s="83"/>
      <c r="LG115" s="83"/>
      <c r="LH115" s="83"/>
      <c r="LI115" s="83"/>
      <c r="LJ115" s="83"/>
      <c r="LK115" s="83"/>
      <c r="LL115" s="83"/>
      <c r="LM115" s="83"/>
      <c r="LN115" s="83"/>
      <c r="LO115" s="83"/>
      <c r="LP115" s="83"/>
      <c r="LQ115" s="83"/>
      <c r="LR115" s="83"/>
      <c r="LS115" s="83"/>
      <c r="LT115" s="83"/>
      <c r="LU115" s="83"/>
      <c r="LV115" s="83"/>
      <c r="LW115" s="83"/>
      <c r="LX115" s="83"/>
      <c r="LY115" s="83"/>
      <c r="LZ115" s="83"/>
      <c r="MA115" s="83"/>
      <c r="MB115" s="83"/>
      <c r="MC115" s="83"/>
      <c r="MD115" s="83"/>
      <c r="ME115" s="83"/>
      <c r="MF115" s="83"/>
      <c r="MG115" s="83"/>
      <c r="MH115" s="83"/>
      <c r="MI115" s="83"/>
      <c r="MJ115" s="83"/>
      <c r="MK115" s="83"/>
      <c r="ML115" s="83"/>
      <c r="MM115" s="83"/>
      <c r="MN115" s="83"/>
      <c r="MO115" s="83"/>
      <c r="MP115" s="83"/>
      <c r="MQ115" s="83"/>
      <c r="MR115" s="83"/>
      <c r="MS115" s="83"/>
      <c r="MT115" s="83"/>
      <c r="MU115" s="83"/>
      <c r="MV115" s="83"/>
      <c r="MW115" s="83"/>
      <c r="MX115" s="83"/>
      <c r="MY115" s="83"/>
      <c r="MZ115" s="83"/>
      <c r="NA115" s="83"/>
      <c r="NB115" s="83"/>
      <c r="NC115" s="83"/>
      <c r="ND115" s="83"/>
      <c r="NE115" s="83"/>
      <c r="NF115" s="83"/>
      <c r="NG115" s="83"/>
      <c r="NH115" s="83"/>
      <c r="NI115" s="83"/>
      <c r="NJ115" s="83"/>
      <c r="NK115" s="83"/>
      <c r="NL115" s="83"/>
      <c r="NM115" s="83"/>
      <c r="NN115" s="83"/>
      <c r="NO115" s="83"/>
      <c r="NP115" s="83"/>
      <c r="NQ115" s="83"/>
      <c r="NR115" s="83"/>
      <c r="NS115" s="83"/>
      <c r="NT115" s="83"/>
      <c r="NU115" s="83"/>
      <c r="NV115" s="83"/>
      <c r="NW115" s="83"/>
      <c r="NX115" s="83"/>
    </row>
    <row r="116" spans="1:388" s="101" customFormat="1" ht="25.5" customHeight="1">
      <c r="A116" s="83"/>
      <c r="B116" s="84"/>
      <c r="C116" s="83"/>
      <c r="D116" s="83"/>
      <c r="E116" s="85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</row>
    <row r="117" spans="1:388" s="101" customFormat="1" ht="25.5" customHeight="1">
      <c r="A117" s="83"/>
      <c r="B117" s="84"/>
      <c r="C117" s="83"/>
      <c r="D117" s="83"/>
      <c r="E117" s="85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  <c r="IW117" s="83"/>
      <c r="IX117" s="83"/>
      <c r="IY117" s="83"/>
      <c r="IZ117" s="83"/>
      <c r="JA117" s="83"/>
      <c r="JB117" s="83"/>
      <c r="JC117" s="83"/>
      <c r="JD117" s="83"/>
      <c r="JE117" s="83"/>
      <c r="JF117" s="83"/>
      <c r="JG117" s="83"/>
      <c r="JH117" s="83"/>
      <c r="JI117" s="83"/>
      <c r="JJ117" s="83"/>
      <c r="JK117" s="83"/>
      <c r="JL117" s="83"/>
      <c r="JM117" s="83"/>
      <c r="JN117" s="83"/>
      <c r="JO117" s="83"/>
      <c r="JP117" s="83"/>
      <c r="JQ117" s="83"/>
      <c r="JR117" s="83"/>
      <c r="JS117" s="83"/>
      <c r="JT117" s="83"/>
      <c r="JU117" s="83"/>
      <c r="JV117" s="83"/>
      <c r="JW117" s="83"/>
      <c r="JX117" s="83"/>
      <c r="JY117" s="83"/>
      <c r="JZ117" s="83"/>
      <c r="KA117" s="83"/>
      <c r="KB117" s="83"/>
      <c r="KC117" s="83"/>
      <c r="KD117" s="83"/>
      <c r="KE117" s="83"/>
      <c r="KF117" s="83"/>
      <c r="KG117" s="83"/>
      <c r="KH117" s="83"/>
      <c r="KI117" s="83"/>
      <c r="KJ117" s="83"/>
      <c r="KK117" s="83"/>
      <c r="KL117" s="83"/>
      <c r="KM117" s="83"/>
      <c r="KN117" s="83"/>
      <c r="KO117" s="83"/>
      <c r="KP117" s="83"/>
      <c r="KQ117" s="83"/>
      <c r="KR117" s="83"/>
      <c r="KS117" s="83"/>
      <c r="KT117" s="83"/>
      <c r="KU117" s="83"/>
      <c r="KV117" s="83"/>
      <c r="KW117" s="83"/>
      <c r="KX117" s="83"/>
      <c r="KY117" s="83"/>
      <c r="KZ117" s="83"/>
      <c r="LA117" s="83"/>
      <c r="LB117" s="83"/>
      <c r="LC117" s="83"/>
      <c r="LD117" s="83"/>
      <c r="LE117" s="83"/>
      <c r="LF117" s="83"/>
      <c r="LG117" s="83"/>
      <c r="LH117" s="83"/>
      <c r="LI117" s="83"/>
      <c r="LJ117" s="83"/>
      <c r="LK117" s="83"/>
      <c r="LL117" s="83"/>
      <c r="LM117" s="83"/>
      <c r="LN117" s="83"/>
      <c r="LO117" s="83"/>
      <c r="LP117" s="83"/>
      <c r="LQ117" s="83"/>
      <c r="LR117" s="83"/>
      <c r="LS117" s="83"/>
      <c r="LT117" s="83"/>
      <c r="LU117" s="83"/>
      <c r="LV117" s="83"/>
      <c r="LW117" s="83"/>
      <c r="LX117" s="83"/>
      <c r="LY117" s="83"/>
      <c r="LZ117" s="83"/>
      <c r="MA117" s="83"/>
      <c r="MB117" s="83"/>
      <c r="MC117" s="83"/>
      <c r="MD117" s="83"/>
      <c r="ME117" s="83"/>
      <c r="MF117" s="83"/>
      <c r="MG117" s="83"/>
      <c r="MH117" s="83"/>
      <c r="MI117" s="83"/>
      <c r="MJ117" s="83"/>
      <c r="MK117" s="83"/>
      <c r="ML117" s="83"/>
      <c r="MM117" s="83"/>
      <c r="MN117" s="83"/>
      <c r="MO117" s="83"/>
      <c r="MP117" s="83"/>
      <c r="MQ117" s="83"/>
      <c r="MR117" s="83"/>
      <c r="MS117" s="83"/>
      <c r="MT117" s="83"/>
      <c r="MU117" s="83"/>
      <c r="MV117" s="83"/>
      <c r="MW117" s="83"/>
      <c r="MX117" s="83"/>
      <c r="MY117" s="83"/>
      <c r="MZ117" s="83"/>
      <c r="NA117" s="83"/>
      <c r="NB117" s="83"/>
      <c r="NC117" s="83"/>
      <c r="ND117" s="83"/>
      <c r="NE117" s="83"/>
      <c r="NF117" s="83"/>
      <c r="NG117" s="83"/>
      <c r="NH117" s="83"/>
      <c r="NI117" s="83"/>
      <c r="NJ117" s="83"/>
      <c r="NK117" s="83"/>
      <c r="NL117" s="83"/>
      <c r="NM117" s="83"/>
      <c r="NN117" s="83"/>
      <c r="NO117" s="83"/>
      <c r="NP117" s="83"/>
      <c r="NQ117" s="83"/>
      <c r="NR117" s="83"/>
      <c r="NS117" s="83"/>
      <c r="NT117" s="83"/>
      <c r="NU117" s="83"/>
      <c r="NV117" s="83"/>
      <c r="NW117" s="83"/>
      <c r="NX117" s="83"/>
    </row>
    <row r="118" spans="1:388" s="101" customFormat="1" ht="44.25" customHeight="1">
      <c r="A118" s="83"/>
      <c r="B118" s="84"/>
      <c r="C118" s="83"/>
      <c r="D118" s="83"/>
      <c r="E118" s="85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83"/>
      <c r="HU118" s="83"/>
      <c r="HV118" s="83"/>
      <c r="HW118" s="83"/>
      <c r="HX118" s="83"/>
      <c r="HY118" s="83"/>
      <c r="HZ118" s="83"/>
      <c r="IA118" s="83"/>
      <c r="IB118" s="83"/>
      <c r="IC118" s="83"/>
      <c r="ID118" s="83"/>
      <c r="IE118" s="83"/>
      <c r="IF118" s="83"/>
      <c r="IG118" s="83"/>
      <c r="IH118" s="83"/>
      <c r="II118" s="83"/>
      <c r="IJ118" s="83"/>
      <c r="IK118" s="83"/>
      <c r="IL118" s="83"/>
      <c r="IM118" s="83"/>
      <c r="IN118" s="83"/>
      <c r="IO118" s="83"/>
      <c r="IP118" s="83"/>
      <c r="IQ118" s="83"/>
      <c r="IR118" s="83"/>
      <c r="IS118" s="83"/>
      <c r="IT118" s="83"/>
      <c r="IU118" s="83"/>
      <c r="IV118" s="83"/>
      <c r="IW118" s="83"/>
      <c r="IX118" s="83"/>
      <c r="IY118" s="83"/>
      <c r="IZ118" s="83"/>
      <c r="JA118" s="83"/>
      <c r="JB118" s="83"/>
      <c r="JC118" s="83"/>
      <c r="JD118" s="83"/>
      <c r="JE118" s="83"/>
      <c r="JF118" s="83"/>
      <c r="JG118" s="83"/>
      <c r="JH118" s="83"/>
      <c r="JI118" s="83"/>
      <c r="JJ118" s="83"/>
      <c r="JK118" s="83"/>
      <c r="JL118" s="83"/>
      <c r="JM118" s="83"/>
      <c r="JN118" s="83"/>
      <c r="JO118" s="83"/>
      <c r="JP118" s="83"/>
      <c r="JQ118" s="83"/>
      <c r="JR118" s="83"/>
      <c r="JS118" s="83"/>
      <c r="JT118" s="83"/>
      <c r="JU118" s="83"/>
      <c r="JV118" s="83"/>
      <c r="JW118" s="83"/>
      <c r="JX118" s="83"/>
      <c r="JY118" s="83"/>
      <c r="JZ118" s="83"/>
      <c r="KA118" s="83"/>
      <c r="KB118" s="83"/>
      <c r="KC118" s="83"/>
      <c r="KD118" s="83"/>
      <c r="KE118" s="83"/>
      <c r="KF118" s="83"/>
      <c r="KG118" s="83"/>
      <c r="KH118" s="83"/>
      <c r="KI118" s="83"/>
      <c r="KJ118" s="83"/>
      <c r="KK118" s="83"/>
      <c r="KL118" s="83"/>
      <c r="KM118" s="83"/>
      <c r="KN118" s="83"/>
      <c r="KO118" s="83"/>
      <c r="KP118" s="83"/>
      <c r="KQ118" s="83"/>
      <c r="KR118" s="83"/>
      <c r="KS118" s="83"/>
      <c r="KT118" s="83"/>
      <c r="KU118" s="83"/>
      <c r="KV118" s="83"/>
      <c r="KW118" s="83"/>
      <c r="KX118" s="83"/>
      <c r="KY118" s="83"/>
      <c r="KZ118" s="83"/>
      <c r="LA118" s="83"/>
      <c r="LB118" s="83"/>
      <c r="LC118" s="83"/>
      <c r="LD118" s="83"/>
      <c r="LE118" s="83"/>
      <c r="LF118" s="83"/>
      <c r="LG118" s="83"/>
      <c r="LH118" s="83"/>
      <c r="LI118" s="83"/>
      <c r="LJ118" s="83"/>
      <c r="LK118" s="83"/>
      <c r="LL118" s="83"/>
      <c r="LM118" s="83"/>
      <c r="LN118" s="83"/>
      <c r="LO118" s="83"/>
      <c r="LP118" s="83"/>
      <c r="LQ118" s="83"/>
      <c r="LR118" s="83"/>
      <c r="LS118" s="83"/>
      <c r="LT118" s="83"/>
      <c r="LU118" s="83"/>
      <c r="LV118" s="83"/>
      <c r="LW118" s="83"/>
      <c r="LX118" s="83"/>
      <c r="LY118" s="83"/>
      <c r="LZ118" s="83"/>
      <c r="MA118" s="83"/>
      <c r="MB118" s="83"/>
      <c r="MC118" s="83"/>
      <c r="MD118" s="83"/>
      <c r="ME118" s="83"/>
      <c r="MF118" s="83"/>
      <c r="MG118" s="83"/>
      <c r="MH118" s="83"/>
      <c r="MI118" s="83"/>
      <c r="MJ118" s="83"/>
      <c r="MK118" s="83"/>
      <c r="ML118" s="83"/>
      <c r="MM118" s="83"/>
      <c r="MN118" s="83"/>
      <c r="MO118" s="83"/>
      <c r="MP118" s="83"/>
      <c r="MQ118" s="83"/>
      <c r="MR118" s="83"/>
      <c r="MS118" s="83"/>
      <c r="MT118" s="83"/>
      <c r="MU118" s="83"/>
      <c r="MV118" s="83"/>
      <c r="MW118" s="83"/>
      <c r="MX118" s="83"/>
      <c r="MY118" s="83"/>
      <c r="MZ118" s="83"/>
      <c r="NA118" s="83"/>
      <c r="NB118" s="83"/>
      <c r="NC118" s="83"/>
      <c r="ND118" s="83"/>
      <c r="NE118" s="83"/>
      <c r="NF118" s="83"/>
      <c r="NG118" s="83"/>
      <c r="NH118" s="83"/>
      <c r="NI118" s="83"/>
      <c r="NJ118" s="83"/>
      <c r="NK118" s="83"/>
      <c r="NL118" s="83"/>
      <c r="NM118" s="83"/>
      <c r="NN118" s="83"/>
      <c r="NO118" s="83"/>
      <c r="NP118" s="83"/>
      <c r="NQ118" s="83"/>
      <c r="NR118" s="83"/>
      <c r="NS118" s="83"/>
      <c r="NT118" s="83"/>
      <c r="NU118" s="83"/>
      <c r="NV118" s="83"/>
      <c r="NW118" s="83"/>
      <c r="NX118" s="83"/>
    </row>
    <row r="119" spans="1:388" s="101" customFormat="1" ht="38.25" customHeight="1">
      <c r="A119" s="83"/>
      <c r="B119" s="84"/>
      <c r="C119" s="83"/>
      <c r="D119" s="83"/>
      <c r="E119" s="85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/>
      <c r="IM119" s="83"/>
      <c r="IN119" s="83"/>
      <c r="IO119" s="83"/>
      <c r="IP119" s="83"/>
      <c r="IQ119" s="83"/>
      <c r="IR119" s="83"/>
      <c r="IS119" s="83"/>
      <c r="IT119" s="83"/>
      <c r="IU119" s="83"/>
      <c r="IV119" s="83"/>
      <c r="IW119" s="83"/>
      <c r="IX119" s="83"/>
      <c r="IY119" s="83"/>
      <c r="IZ119" s="83"/>
      <c r="JA119" s="83"/>
      <c r="JB119" s="83"/>
      <c r="JC119" s="83"/>
      <c r="JD119" s="83"/>
      <c r="JE119" s="83"/>
      <c r="JF119" s="83"/>
      <c r="JG119" s="83"/>
      <c r="JH119" s="83"/>
      <c r="JI119" s="83"/>
      <c r="JJ119" s="83"/>
      <c r="JK119" s="83"/>
      <c r="JL119" s="83"/>
      <c r="JM119" s="83"/>
      <c r="JN119" s="83"/>
      <c r="JO119" s="83"/>
      <c r="JP119" s="83"/>
      <c r="JQ119" s="83"/>
      <c r="JR119" s="83"/>
      <c r="JS119" s="83"/>
      <c r="JT119" s="83"/>
      <c r="JU119" s="83"/>
      <c r="JV119" s="83"/>
      <c r="JW119" s="83"/>
      <c r="JX119" s="83"/>
      <c r="JY119" s="83"/>
      <c r="JZ119" s="83"/>
      <c r="KA119" s="83"/>
      <c r="KB119" s="83"/>
      <c r="KC119" s="83"/>
      <c r="KD119" s="83"/>
      <c r="KE119" s="83"/>
      <c r="KF119" s="83"/>
      <c r="KG119" s="83"/>
      <c r="KH119" s="83"/>
      <c r="KI119" s="83"/>
      <c r="KJ119" s="83"/>
      <c r="KK119" s="83"/>
      <c r="KL119" s="83"/>
      <c r="KM119" s="83"/>
      <c r="KN119" s="83"/>
      <c r="KO119" s="83"/>
      <c r="KP119" s="83"/>
      <c r="KQ119" s="83"/>
      <c r="KR119" s="83"/>
      <c r="KS119" s="83"/>
      <c r="KT119" s="83"/>
      <c r="KU119" s="83"/>
      <c r="KV119" s="83"/>
      <c r="KW119" s="83"/>
      <c r="KX119" s="83"/>
      <c r="KY119" s="83"/>
      <c r="KZ119" s="83"/>
      <c r="LA119" s="83"/>
      <c r="LB119" s="83"/>
      <c r="LC119" s="83"/>
      <c r="LD119" s="83"/>
      <c r="LE119" s="83"/>
      <c r="LF119" s="83"/>
      <c r="LG119" s="83"/>
      <c r="LH119" s="83"/>
      <c r="LI119" s="83"/>
      <c r="LJ119" s="83"/>
      <c r="LK119" s="83"/>
      <c r="LL119" s="83"/>
      <c r="LM119" s="83"/>
      <c r="LN119" s="83"/>
      <c r="LO119" s="83"/>
      <c r="LP119" s="83"/>
      <c r="LQ119" s="83"/>
      <c r="LR119" s="83"/>
      <c r="LS119" s="83"/>
      <c r="LT119" s="83"/>
      <c r="LU119" s="83"/>
      <c r="LV119" s="83"/>
      <c r="LW119" s="83"/>
      <c r="LX119" s="83"/>
      <c r="LY119" s="83"/>
      <c r="LZ119" s="83"/>
      <c r="MA119" s="83"/>
      <c r="MB119" s="83"/>
      <c r="MC119" s="83"/>
      <c r="MD119" s="83"/>
      <c r="ME119" s="83"/>
      <c r="MF119" s="83"/>
      <c r="MG119" s="83"/>
      <c r="MH119" s="83"/>
      <c r="MI119" s="83"/>
      <c r="MJ119" s="83"/>
      <c r="MK119" s="83"/>
      <c r="ML119" s="83"/>
      <c r="MM119" s="83"/>
      <c r="MN119" s="83"/>
      <c r="MO119" s="83"/>
      <c r="MP119" s="83"/>
      <c r="MQ119" s="83"/>
      <c r="MR119" s="83"/>
      <c r="MS119" s="83"/>
      <c r="MT119" s="83"/>
      <c r="MU119" s="83"/>
      <c r="MV119" s="83"/>
      <c r="MW119" s="83"/>
      <c r="MX119" s="83"/>
      <c r="MY119" s="83"/>
      <c r="MZ119" s="83"/>
      <c r="NA119" s="83"/>
      <c r="NB119" s="83"/>
      <c r="NC119" s="83"/>
      <c r="ND119" s="83"/>
      <c r="NE119" s="83"/>
      <c r="NF119" s="83"/>
      <c r="NG119" s="83"/>
      <c r="NH119" s="83"/>
      <c r="NI119" s="83"/>
      <c r="NJ119" s="83"/>
      <c r="NK119" s="83"/>
      <c r="NL119" s="83"/>
      <c r="NM119" s="83"/>
      <c r="NN119" s="83"/>
      <c r="NO119" s="83"/>
      <c r="NP119" s="83"/>
      <c r="NQ119" s="83"/>
      <c r="NR119" s="83"/>
      <c r="NS119" s="83"/>
      <c r="NT119" s="83"/>
      <c r="NU119" s="83"/>
      <c r="NV119" s="83"/>
      <c r="NW119" s="83"/>
      <c r="NX119" s="83"/>
    </row>
    <row r="120" spans="1:388" s="101" customFormat="1" ht="45" customHeight="1">
      <c r="A120" s="83"/>
      <c r="B120" s="84"/>
      <c r="C120" s="83"/>
      <c r="D120" s="83"/>
      <c r="E120" s="85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/>
      <c r="IM120" s="83"/>
      <c r="IN120" s="83"/>
      <c r="IO120" s="83"/>
      <c r="IP120" s="83"/>
      <c r="IQ120" s="83"/>
      <c r="IR120" s="83"/>
      <c r="IS120" s="83"/>
      <c r="IT120" s="83"/>
      <c r="IU120" s="83"/>
      <c r="IV120" s="83"/>
      <c r="IW120" s="83"/>
      <c r="IX120" s="83"/>
      <c r="IY120" s="83"/>
      <c r="IZ120" s="83"/>
      <c r="JA120" s="83"/>
      <c r="JB120" s="83"/>
      <c r="JC120" s="83"/>
      <c r="JD120" s="83"/>
      <c r="JE120" s="83"/>
      <c r="JF120" s="83"/>
      <c r="JG120" s="83"/>
      <c r="JH120" s="83"/>
      <c r="JI120" s="83"/>
      <c r="JJ120" s="83"/>
      <c r="JK120" s="83"/>
      <c r="JL120" s="83"/>
      <c r="JM120" s="83"/>
      <c r="JN120" s="83"/>
      <c r="JO120" s="83"/>
      <c r="JP120" s="83"/>
      <c r="JQ120" s="83"/>
      <c r="JR120" s="83"/>
      <c r="JS120" s="83"/>
      <c r="JT120" s="83"/>
      <c r="JU120" s="83"/>
      <c r="JV120" s="83"/>
      <c r="JW120" s="83"/>
      <c r="JX120" s="83"/>
      <c r="JY120" s="83"/>
      <c r="JZ120" s="83"/>
      <c r="KA120" s="83"/>
      <c r="KB120" s="83"/>
      <c r="KC120" s="83"/>
      <c r="KD120" s="83"/>
      <c r="KE120" s="83"/>
      <c r="KF120" s="83"/>
      <c r="KG120" s="83"/>
      <c r="KH120" s="83"/>
      <c r="KI120" s="83"/>
      <c r="KJ120" s="83"/>
      <c r="KK120" s="83"/>
      <c r="KL120" s="83"/>
      <c r="KM120" s="83"/>
      <c r="KN120" s="83"/>
      <c r="KO120" s="83"/>
      <c r="KP120" s="83"/>
      <c r="KQ120" s="83"/>
      <c r="KR120" s="83"/>
      <c r="KS120" s="83"/>
      <c r="KT120" s="83"/>
      <c r="KU120" s="83"/>
      <c r="KV120" s="83"/>
      <c r="KW120" s="83"/>
      <c r="KX120" s="83"/>
      <c r="KY120" s="83"/>
      <c r="KZ120" s="83"/>
      <c r="LA120" s="83"/>
      <c r="LB120" s="83"/>
      <c r="LC120" s="83"/>
      <c r="LD120" s="83"/>
      <c r="LE120" s="83"/>
      <c r="LF120" s="83"/>
      <c r="LG120" s="83"/>
      <c r="LH120" s="83"/>
      <c r="LI120" s="83"/>
      <c r="LJ120" s="83"/>
      <c r="LK120" s="83"/>
      <c r="LL120" s="83"/>
      <c r="LM120" s="83"/>
      <c r="LN120" s="83"/>
      <c r="LO120" s="83"/>
      <c r="LP120" s="83"/>
      <c r="LQ120" s="83"/>
      <c r="LR120" s="83"/>
      <c r="LS120" s="83"/>
      <c r="LT120" s="83"/>
      <c r="LU120" s="83"/>
      <c r="LV120" s="83"/>
      <c r="LW120" s="83"/>
      <c r="LX120" s="83"/>
      <c r="LY120" s="83"/>
      <c r="LZ120" s="83"/>
      <c r="MA120" s="83"/>
      <c r="MB120" s="83"/>
      <c r="MC120" s="83"/>
      <c r="MD120" s="83"/>
      <c r="ME120" s="83"/>
      <c r="MF120" s="83"/>
      <c r="MG120" s="83"/>
      <c r="MH120" s="83"/>
      <c r="MI120" s="83"/>
      <c r="MJ120" s="83"/>
      <c r="MK120" s="83"/>
      <c r="ML120" s="83"/>
      <c r="MM120" s="83"/>
      <c r="MN120" s="83"/>
      <c r="MO120" s="83"/>
      <c r="MP120" s="83"/>
      <c r="MQ120" s="83"/>
      <c r="MR120" s="83"/>
      <c r="MS120" s="83"/>
      <c r="MT120" s="83"/>
      <c r="MU120" s="83"/>
      <c r="MV120" s="83"/>
      <c r="MW120" s="83"/>
      <c r="MX120" s="83"/>
      <c r="MY120" s="83"/>
      <c r="MZ120" s="83"/>
      <c r="NA120" s="83"/>
      <c r="NB120" s="83"/>
      <c r="NC120" s="83"/>
      <c r="ND120" s="83"/>
      <c r="NE120" s="83"/>
      <c r="NF120" s="83"/>
      <c r="NG120" s="83"/>
      <c r="NH120" s="83"/>
      <c r="NI120" s="83"/>
      <c r="NJ120" s="83"/>
      <c r="NK120" s="83"/>
      <c r="NL120" s="83"/>
      <c r="NM120" s="83"/>
      <c r="NN120" s="83"/>
      <c r="NO120" s="83"/>
      <c r="NP120" s="83"/>
      <c r="NQ120" s="83"/>
      <c r="NR120" s="83"/>
      <c r="NS120" s="83"/>
      <c r="NT120" s="83"/>
      <c r="NU120" s="83"/>
      <c r="NV120" s="83"/>
      <c r="NW120" s="83"/>
      <c r="NX120" s="83"/>
    </row>
    <row r="121" spans="1:388" s="101" customFormat="1" ht="25.5" customHeight="1">
      <c r="A121" s="83"/>
      <c r="B121" s="84"/>
      <c r="C121" s="83"/>
      <c r="D121" s="83"/>
      <c r="E121" s="85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/>
      <c r="IM121" s="83"/>
      <c r="IN121" s="83"/>
      <c r="IO121" s="83"/>
      <c r="IP121" s="83"/>
      <c r="IQ121" s="83"/>
      <c r="IR121" s="83"/>
      <c r="IS121" s="83"/>
      <c r="IT121" s="83"/>
      <c r="IU121" s="83"/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/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/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/>
      <c r="KX121" s="83"/>
      <c r="KY121" s="83"/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/>
      <c r="LO121" s="83"/>
      <c r="LP121" s="83"/>
      <c r="LQ121" s="83"/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/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/>
      <c r="MP121" s="83"/>
      <c r="MQ121" s="83"/>
      <c r="MR121" s="83"/>
      <c r="MS121" s="83"/>
      <c r="MT121" s="83"/>
      <c r="MU121" s="83"/>
      <c r="MV121" s="83"/>
      <c r="MW121" s="83"/>
      <c r="MX121" s="83"/>
      <c r="MY121" s="83"/>
      <c r="MZ121" s="83"/>
      <c r="NA121" s="83"/>
      <c r="NB121" s="83"/>
      <c r="NC121" s="83"/>
      <c r="ND121" s="83"/>
      <c r="NE121" s="83"/>
      <c r="NF121" s="83"/>
      <c r="NG121" s="83"/>
      <c r="NH121" s="83"/>
      <c r="NI121" s="83"/>
      <c r="NJ121" s="83"/>
      <c r="NK121" s="83"/>
      <c r="NL121" s="83"/>
      <c r="NM121" s="83"/>
      <c r="NN121" s="83"/>
      <c r="NO121" s="83"/>
      <c r="NP121" s="83"/>
      <c r="NQ121" s="83"/>
      <c r="NR121" s="83"/>
      <c r="NS121" s="83"/>
      <c r="NT121" s="83"/>
      <c r="NU121" s="83"/>
      <c r="NV121" s="83"/>
      <c r="NW121" s="83"/>
      <c r="NX121" s="83"/>
    </row>
    <row r="122" spans="1:388" s="101" customFormat="1" ht="25.5" customHeight="1">
      <c r="A122" s="83"/>
      <c r="B122" s="84"/>
      <c r="C122" s="83"/>
      <c r="D122" s="83"/>
      <c r="E122" s="85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83"/>
      <c r="DF122" s="83"/>
      <c r="DG122" s="83"/>
      <c r="DH122" s="83"/>
      <c r="DI122" s="83"/>
      <c r="DJ122" s="83"/>
      <c r="DK122" s="83"/>
      <c r="DL122" s="83"/>
      <c r="DM122" s="83"/>
      <c r="DN122" s="83"/>
      <c r="DO122" s="83"/>
      <c r="DP122" s="83"/>
      <c r="DQ122" s="83"/>
      <c r="DR122" s="83"/>
      <c r="DS122" s="83"/>
      <c r="DT122" s="83"/>
      <c r="DU122" s="83"/>
      <c r="DV122" s="83"/>
      <c r="DW122" s="83"/>
      <c r="DX122" s="83"/>
      <c r="DY122" s="83"/>
      <c r="DZ122" s="83"/>
      <c r="EA122" s="83"/>
      <c r="EB122" s="83"/>
      <c r="EC122" s="83"/>
      <c r="ED122" s="83"/>
      <c r="EE122" s="83"/>
      <c r="EF122" s="83"/>
      <c r="EG122" s="83"/>
      <c r="EH122" s="83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83"/>
      <c r="HU122" s="83"/>
      <c r="HV122" s="83"/>
      <c r="HW122" s="83"/>
      <c r="HX122" s="83"/>
      <c r="HY122" s="83"/>
      <c r="HZ122" s="83"/>
      <c r="IA122" s="83"/>
      <c r="IB122" s="83"/>
      <c r="IC122" s="83"/>
      <c r="ID122" s="83"/>
      <c r="IE122" s="83"/>
      <c r="IF122" s="83"/>
      <c r="IG122" s="83"/>
      <c r="IH122" s="83"/>
      <c r="II122" s="83"/>
      <c r="IJ122" s="83"/>
      <c r="IK122" s="83"/>
      <c r="IL122" s="83"/>
      <c r="IM122" s="83"/>
      <c r="IN122" s="83"/>
      <c r="IO122" s="83"/>
      <c r="IP122" s="83"/>
      <c r="IQ122" s="83"/>
      <c r="IR122" s="83"/>
      <c r="IS122" s="83"/>
      <c r="IT122" s="83"/>
      <c r="IU122" s="83"/>
      <c r="IV122" s="83"/>
      <c r="IW122" s="83"/>
      <c r="IX122" s="83"/>
      <c r="IY122" s="83"/>
      <c r="IZ122" s="83"/>
      <c r="JA122" s="83"/>
      <c r="JB122" s="83"/>
      <c r="JC122" s="83"/>
      <c r="JD122" s="83"/>
      <c r="JE122" s="83"/>
      <c r="JF122" s="83"/>
      <c r="JG122" s="83"/>
      <c r="JH122" s="83"/>
      <c r="JI122" s="83"/>
      <c r="JJ122" s="83"/>
      <c r="JK122" s="83"/>
      <c r="JL122" s="83"/>
      <c r="JM122" s="83"/>
      <c r="JN122" s="83"/>
      <c r="JO122" s="83"/>
      <c r="JP122" s="83"/>
      <c r="JQ122" s="83"/>
      <c r="JR122" s="83"/>
      <c r="JS122" s="83"/>
      <c r="JT122" s="83"/>
      <c r="JU122" s="83"/>
      <c r="JV122" s="83"/>
      <c r="JW122" s="83"/>
      <c r="JX122" s="83"/>
      <c r="JY122" s="83"/>
      <c r="JZ122" s="83"/>
      <c r="KA122" s="83"/>
      <c r="KB122" s="83"/>
      <c r="KC122" s="83"/>
      <c r="KD122" s="83"/>
      <c r="KE122" s="83"/>
      <c r="KF122" s="83"/>
      <c r="KG122" s="83"/>
      <c r="KH122" s="83"/>
      <c r="KI122" s="83"/>
      <c r="KJ122" s="83"/>
      <c r="KK122" s="83"/>
      <c r="KL122" s="83"/>
      <c r="KM122" s="83"/>
      <c r="KN122" s="83"/>
      <c r="KO122" s="83"/>
      <c r="KP122" s="83"/>
      <c r="KQ122" s="83"/>
      <c r="KR122" s="83"/>
      <c r="KS122" s="83"/>
      <c r="KT122" s="83"/>
      <c r="KU122" s="83"/>
      <c r="KV122" s="83"/>
      <c r="KW122" s="83"/>
      <c r="KX122" s="83"/>
      <c r="KY122" s="83"/>
      <c r="KZ122" s="83"/>
      <c r="LA122" s="83"/>
      <c r="LB122" s="83"/>
      <c r="LC122" s="83"/>
      <c r="LD122" s="83"/>
      <c r="LE122" s="83"/>
      <c r="LF122" s="83"/>
      <c r="LG122" s="83"/>
      <c r="LH122" s="83"/>
      <c r="LI122" s="83"/>
      <c r="LJ122" s="83"/>
      <c r="LK122" s="83"/>
      <c r="LL122" s="83"/>
      <c r="LM122" s="83"/>
      <c r="LN122" s="83"/>
      <c r="LO122" s="83"/>
      <c r="LP122" s="83"/>
      <c r="LQ122" s="83"/>
      <c r="LR122" s="83"/>
      <c r="LS122" s="83"/>
      <c r="LT122" s="83"/>
      <c r="LU122" s="83"/>
      <c r="LV122" s="83"/>
      <c r="LW122" s="83"/>
      <c r="LX122" s="83"/>
      <c r="LY122" s="83"/>
      <c r="LZ122" s="83"/>
      <c r="MA122" s="83"/>
      <c r="MB122" s="83"/>
      <c r="MC122" s="83"/>
      <c r="MD122" s="83"/>
      <c r="ME122" s="83"/>
      <c r="MF122" s="83"/>
      <c r="MG122" s="83"/>
      <c r="MH122" s="83"/>
      <c r="MI122" s="83"/>
      <c r="MJ122" s="83"/>
      <c r="MK122" s="83"/>
      <c r="ML122" s="83"/>
      <c r="MM122" s="83"/>
      <c r="MN122" s="83"/>
      <c r="MO122" s="83"/>
      <c r="MP122" s="83"/>
      <c r="MQ122" s="83"/>
      <c r="MR122" s="83"/>
      <c r="MS122" s="83"/>
      <c r="MT122" s="83"/>
      <c r="MU122" s="83"/>
      <c r="MV122" s="83"/>
      <c r="MW122" s="83"/>
      <c r="MX122" s="83"/>
      <c r="MY122" s="83"/>
      <c r="MZ122" s="83"/>
      <c r="NA122" s="83"/>
      <c r="NB122" s="83"/>
      <c r="NC122" s="83"/>
      <c r="ND122" s="83"/>
      <c r="NE122" s="83"/>
      <c r="NF122" s="83"/>
      <c r="NG122" s="83"/>
      <c r="NH122" s="83"/>
      <c r="NI122" s="83"/>
      <c r="NJ122" s="83"/>
      <c r="NK122" s="83"/>
      <c r="NL122" s="83"/>
      <c r="NM122" s="83"/>
      <c r="NN122" s="83"/>
      <c r="NO122" s="83"/>
      <c r="NP122" s="83"/>
      <c r="NQ122" s="83"/>
      <c r="NR122" s="83"/>
      <c r="NS122" s="83"/>
      <c r="NT122" s="83"/>
      <c r="NU122" s="83"/>
      <c r="NV122" s="83"/>
      <c r="NW122" s="83"/>
      <c r="NX122" s="83"/>
    </row>
    <row r="123" spans="1:388" s="101" customFormat="1" ht="25.5" customHeight="1">
      <c r="A123" s="83"/>
      <c r="B123" s="84"/>
      <c r="C123" s="83"/>
      <c r="D123" s="83"/>
      <c r="E123" s="85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83"/>
      <c r="JE123" s="83"/>
      <c r="JF123" s="83"/>
      <c r="JG123" s="83"/>
      <c r="JH123" s="83"/>
      <c r="JI123" s="83"/>
      <c r="JJ123" s="83"/>
      <c r="JK123" s="83"/>
      <c r="JL123" s="83"/>
      <c r="JM123" s="83"/>
      <c r="JN123" s="83"/>
      <c r="JO123" s="83"/>
      <c r="JP123" s="83"/>
      <c r="JQ123" s="83"/>
      <c r="JR123" s="83"/>
      <c r="JS123" s="83"/>
      <c r="JT123" s="83"/>
      <c r="JU123" s="83"/>
      <c r="JV123" s="83"/>
      <c r="JW123" s="83"/>
      <c r="JX123" s="83"/>
      <c r="JY123" s="83"/>
      <c r="JZ123" s="83"/>
      <c r="KA123" s="83"/>
      <c r="KB123" s="83"/>
      <c r="KC123" s="83"/>
      <c r="KD123" s="83"/>
      <c r="KE123" s="83"/>
      <c r="KF123" s="83"/>
      <c r="KG123" s="83"/>
      <c r="KH123" s="83"/>
      <c r="KI123" s="83"/>
      <c r="KJ123" s="83"/>
      <c r="KK123" s="83"/>
      <c r="KL123" s="83"/>
      <c r="KM123" s="83"/>
      <c r="KN123" s="83"/>
      <c r="KO123" s="83"/>
      <c r="KP123" s="83"/>
      <c r="KQ123" s="83"/>
      <c r="KR123" s="83"/>
      <c r="KS123" s="83"/>
      <c r="KT123" s="83"/>
      <c r="KU123" s="83"/>
      <c r="KV123" s="83"/>
      <c r="KW123" s="83"/>
      <c r="KX123" s="83"/>
      <c r="KY123" s="83"/>
      <c r="KZ123" s="83"/>
      <c r="LA123" s="83"/>
      <c r="LB123" s="83"/>
      <c r="LC123" s="83"/>
      <c r="LD123" s="83"/>
      <c r="LE123" s="83"/>
      <c r="LF123" s="83"/>
      <c r="LG123" s="83"/>
      <c r="LH123" s="83"/>
      <c r="LI123" s="83"/>
      <c r="LJ123" s="83"/>
      <c r="LK123" s="83"/>
      <c r="LL123" s="83"/>
      <c r="LM123" s="83"/>
      <c r="LN123" s="83"/>
      <c r="LO123" s="83"/>
      <c r="LP123" s="83"/>
      <c r="LQ123" s="83"/>
      <c r="LR123" s="83"/>
      <c r="LS123" s="83"/>
      <c r="LT123" s="83"/>
      <c r="LU123" s="83"/>
      <c r="LV123" s="83"/>
      <c r="LW123" s="83"/>
      <c r="LX123" s="83"/>
      <c r="LY123" s="83"/>
      <c r="LZ123" s="83"/>
      <c r="MA123" s="83"/>
      <c r="MB123" s="83"/>
      <c r="MC123" s="83"/>
      <c r="MD123" s="83"/>
      <c r="ME123" s="83"/>
      <c r="MF123" s="83"/>
      <c r="MG123" s="83"/>
      <c r="MH123" s="83"/>
      <c r="MI123" s="83"/>
      <c r="MJ123" s="83"/>
      <c r="MK123" s="83"/>
      <c r="ML123" s="83"/>
      <c r="MM123" s="83"/>
      <c r="MN123" s="83"/>
      <c r="MO123" s="83"/>
      <c r="MP123" s="83"/>
      <c r="MQ123" s="83"/>
      <c r="MR123" s="83"/>
      <c r="MS123" s="83"/>
      <c r="MT123" s="83"/>
      <c r="MU123" s="83"/>
      <c r="MV123" s="83"/>
      <c r="MW123" s="83"/>
      <c r="MX123" s="83"/>
      <c r="MY123" s="83"/>
      <c r="MZ123" s="83"/>
      <c r="NA123" s="83"/>
      <c r="NB123" s="83"/>
      <c r="NC123" s="83"/>
      <c r="ND123" s="83"/>
      <c r="NE123" s="83"/>
      <c r="NF123" s="83"/>
      <c r="NG123" s="83"/>
      <c r="NH123" s="83"/>
      <c r="NI123" s="83"/>
      <c r="NJ123" s="83"/>
      <c r="NK123" s="83"/>
      <c r="NL123" s="83"/>
      <c r="NM123" s="83"/>
      <c r="NN123" s="83"/>
      <c r="NO123" s="83"/>
      <c r="NP123" s="83"/>
      <c r="NQ123" s="83"/>
      <c r="NR123" s="83"/>
      <c r="NS123" s="83"/>
      <c r="NT123" s="83"/>
      <c r="NU123" s="83"/>
      <c r="NV123" s="83"/>
      <c r="NW123" s="83"/>
      <c r="NX123" s="83"/>
    </row>
    <row r="124" spans="1:388" s="101" customFormat="1" ht="25.5" customHeight="1">
      <c r="A124" s="83"/>
      <c r="B124" s="84"/>
      <c r="C124" s="83"/>
      <c r="D124" s="83"/>
      <c r="E124" s="85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3"/>
      <c r="DB124" s="83"/>
      <c r="DC124" s="83"/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3"/>
      <c r="DO124" s="83"/>
      <c r="DP124" s="83"/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3"/>
      <c r="EB124" s="83"/>
      <c r="EC124" s="83"/>
      <c r="ED124" s="83"/>
      <c r="EE124" s="83"/>
      <c r="EF124" s="83"/>
      <c r="EG124" s="83"/>
      <c r="EH124" s="83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83"/>
      <c r="HT124" s="83"/>
      <c r="HU124" s="83"/>
      <c r="HV124" s="83"/>
      <c r="HW124" s="83"/>
      <c r="HX124" s="83"/>
      <c r="HY124" s="83"/>
      <c r="HZ124" s="83"/>
      <c r="IA124" s="83"/>
      <c r="IB124" s="83"/>
      <c r="IC124" s="83"/>
      <c r="ID124" s="83"/>
      <c r="IE124" s="83"/>
      <c r="IF124" s="83"/>
      <c r="IG124" s="83"/>
      <c r="IH124" s="83"/>
      <c r="II124" s="83"/>
      <c r="IJ124" s="83"/>
      <c r="IK124" s="83"/>
      <c r="IL124" s="83"/>
      <c r="IM124" s="83"/>
      <c r="IN124" s="83"/>
      <c r="IO124" s="83"/>
      <c r="IP124" s="83"/>
      <c r="IQ124" s="83"/>
      <c r="IR124" s="83"/>
      <c r="IS124" s="83"/>
      <c r="IT124" s="83"/>
      <c r="IU124" s="83"/>
      <c r="IV124" s="83"/>
      <c r="IW124" s="83"/>
      <c r="IX124" s="83"/>
      <c r="IY124" s="83"/>
      <c r="IZ124" s="83"/>
      <c r="JA124" s="83"/>
      <c r="JB124" s="83"/>
      <c r="JC124" s="83"/>
      <c r="JD124" s="83"/>
      <c r="JE124" s="83"/>
      <c r="JF124" s="83"/>
      <c r="JG124" s="83"/>
      <c r="JH124" s="83"/>
      <c r="JI124" s="83"/>
      <c r="JJ124" s="83"/>
      <c r="JK124" s="83"/>
      <c r="JL124" s="83"/>
      <c r="JM124" s="83"/>
      <c r="JN124" s="83"/>
      <c r="JO124" s="83"/>
      <c r="JP124" s="83"/>
      <c r="JQ124" s="83"/>
      <c r="JR124" s="83"/>
      <c r="JS124" s="83"/>
      <c r="JT124" s="83"/>
      <c r="JU124" s="83"/>
      <c r="JV124" s="83"/>
      <c r="JW124" s="83"/>
      <c r="JX124" s="83"/>
      <c r="JY124" s="83"/>
      <c r="JZ124" s="83"/>
      <c r="KA124" s="83"/>
      <c r="KB124" s="83"/>
      <c r="KC124" s="83"/>
      <c r="KD124" s="83"/>
      <c r="KE124" s="83"/>
      <c r="KF124" s="83"/>
      <c r="KG124" s="83"/>
      <c r="KH124" s="83"/>
      <c r="KI124" s="83"/>
      <c r="KJ124" s="83"/>
      <c r="KK124" s="83"/>
      <c r="KL124" s="83"/>
      <c r="KM124" s="83"/>
      <c r="KN124" s="83"/>
      <c r="KO124" s="83"/>
      <c r="KP124" s="83"/>
      <c r="KQ124" s="83"/>
      <c r="KR124" s="83"/>
      <c r="KS124" s="83"/>
      <c r="KT124" s="83"/>
      <c r="KU124" s="83"/>
      <c r="KV124" s="83"/>
      <c r="KW124" s="83"/>
      <c r="KX124" s="83"/>
      <c r="KY124" s="83"/>
      <c r="KZ124" s="83"/>
      <c r="LA124" s="83"/>
      <c r="LB124" s="83"/>
      <c r="LC124" s="83"/>
      <c r="LD124" s="83"/>
      <c r="LE124" s="83"/>
      <c r="LF124" s="83"/>
      <c r="LG124" s="83"/>
      <c r="LH124" s="83"/>
      <c r="LI124" s="83"/>
      <c r="LJ124" s="83"/>
      <c r="LK124" s="83"/>
      <c r="LL124" s="83"/>
      <c r="LM124" s="83"/>
      <c r="LN124" s="83"/>
      <c r="LO124" s="83"/>
      <c r="LP124" s="83"/>
      <c r="LQ124" s="83"/>
      <c r="LR124" s="83"/>
      <c r="LS124" s="83"/>
      <c r="LT124" s="83"/>
      <c r="LU124" s="83"/>
      <c r="LV124" s="83"/>
      <c r="LW124" s="83"/>
      <c r="LX124" s="83"/>
      <c r="LY124" s="83"/>
      <c r="LZ124" s="83"/>
      <c r="MA124" s="83"/>
      <c r="MB124" s="83"/>
      <c r="MC124" s="83"/>
      <c r="MD124" s="83"/>
      <c r="ME124" s="83"/>
      <c r="MF124" s="83"/>
      <c r="MG124" s="83"/>
      <c r="MH124" s="83"/>
      <c r="MI124" s="83"/>
      <c r="MJ124" s="83"/>
      <c r="MK124" s="83"/>
      <c r="ML124" s="83"/>
      <c r="MM124" s="83"/>
      <c r="MN124" s="83"/>
      <c r="MO124" s="83"/>
      <c r="MP124" s="83"/>
      <c r="MQ124" s="83"/>
      <c r="MR124" s="83"/>
      <c r="MS124" s="83"/>
      <c r="MT124" s="83"/>
      <c r="MU124" s="83"/>
      <c r="MV124" s="83"/>
      <c r="MW124" s="83"/>
      <c r="MX124" s="83"/>
      <c r="MY124" s="83"/>
      <c r="MZ124" s="83"/>
      <c r="NA124" s="83"/>
      <c r="NB124" s="83"/>
      <c r="NC124" s="83"/>
      <c r="ND124" s="83"/>
      <c r="NE124" s="83"/>
      <c r="NF124" s="83"/>
      <c r="NG124" s="83"/>
      <c r="NH124" s="83"/>
      <c r="NI124" s="83"/>
      <c r="NJ124" s="83"/>
      <c r="NK124" s="83"/>
      <c r="NL124" s="83"/>
      <c r="NM124" s="83"/>
      <c r="NN124" s="83"/>
      <c r="NO124" s="83"/>
      <c r="NP124" s="83"/>
      <c r="NQ124" s="83"/>
      <c r="NR124" s="83"/>
      <c r="NS124" s="83"/>
      <c r="NT124" s="83"/>
      <c r="NU124" s="83"/>
      <c r="NV124" s="83"/>
      <c r="NW124" s="83"/>
      <c r="NX124" s="83"/>
    </row>
    <row r="125" spans="1:388" s="101" customFormat="1" ht="25.5" customHeight="1">
      <c r="A125" s="83"/>
      <c r="B125" s="84"/>
      <c r="C125" s="83"/>
      <c r="D125" s="83"/>
      <c r="E125" s="85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83"/>
      <c r="NC125" s="83"/>
      <c r="ND125" s="83"/>
      <c r="NE125" s="83"/>
      <c r="NF125" s="83"/>
      <c r="NG125" s="83"/>
      <c r="NH125" s="83"/>
      <c r="NI125" s="83"/>
      <c r="NJ125" s="83"/>
      <c r="NK125" s="83"/>
      <c r="NL125" s="83"/>
      <c r="NM125" s="83"/>
      <c r="NN125" s="83"/>
      <c r="NO125" s="83"/>
      <c r="NP125" s="83"/>
      <c r="NQ125" s="83"/>
      <c r="NR125" s="83"/>
      <c r="NS125" s="83"/>
      <c r="NT125" s="83"/>
      <c r="NU125" s="83"/>
      <c r="NV125" s="83"/>
      <c r="NW125" s="83"/>
      <c r="NX125" s="83"/>
    </row>
    <row r="126" spans="1:388" s="101" customFormat="1" ht="25.5" customHeight="1">
      <c r="A126" s="83"/>
      <c r="B126" s="84"/>
      <c r="C126" s="83"/>
      <c r="D126" s="83"/>
      <c r="E126" s="85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3"/>
      <c r="NC126" s="83"/>
      <c r="ND126" s="83"/>
      <c r="NE126" s="83"/>
      <c r="NF126" s="83"/>
      <c r="NG126" s="83"/>
      <c r="NH126" s="83"/>
      <c r="NI126" s="83"/>
      <c r="NJ126" s="83"/>
      <c r="NK126" s="83"/>
      <c r="NL126" s="83"/>
      <c r="NM126" s="83"/>
      <c r="NN126" s="83"/>
      <c r="NO126" s="83"/>
      <c r="NP126" s="83"/>
      <c r="NQ126" s="83"/>
      <c r="NR126" s="83"/>
      <c r="NS126" s="83"/>
      <c r="NT126" s="83"/>
      <c r="NU126" s="83"/>
      <c r="NV126" s="83"/>
      <c r="NW126" s="83"/>
      <c r="NX126" s="83"/>
    </row>
    <row r="127" spans="1:388" s="101" customFormat="1" ht="25.5" customHeight="1">
      <c r="A127" s="83"/>
      <c r="B127" s="84"/>
      <c r="C127" s="83"/>
      <c r="D127" s="83"/>
      <c r="E127" s="85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  <c r="JB127" s="83"/>
      <c r="JC127" s="83"/>
      <c r="JD127" s="83"/>
      <c r="JE127" s="83"/>
      <c r="JF127" s="83"/>
      <c r="JG127" s="83"/>
      <c r="JH127" s="83"/>
      <c r="JI127" s="83"/>
      <c r="JJ127" s="83"/>
      <c r="JK127" s="83"/>
      <c r="JL127" s="83"/>
      <c r="JM127" s="83"/>
      <c r="JN127" s="83"/>
      <c r="JO127" s="83"/>
      <c r="JP127" s="83"/>
      <c r="JQ127" s="83"/>
      <c r="JR127" s="83"/>
      <c r="JS127" s="83"/>
      <c r="JT127" s="83"/>
      <c r="JU127" s="83"/>
      <c r="JV127" s="83"/>
      <c r="JW127" s="83"/>
      <c r="JX127" s="83"/>
      <c r="JY127" s="83"/>
      <c r="JZ127" s="83"/>
      <c r="KA127" s="83"/>
      <c r="KB127" s="83"/>
      <c r="KC127" s="83"/>
      <c r="KD127" s="83"/>
      <c r="KE127" s="83"/>
      <c r="KF127" s="83"/>
      <c r="KG127" s="83"/>
      <c r="KH127" s="83"/>
      <c r="KI127" s="83"/>
      <c r="KJ127" s="83"/>
      <c r="KK127" s="83"/>
      <c r="KL127" s="83"/>
      <c r="KM127" s="83"/>
      <c r="KN127" s="83"/>
      <c r="KO127" s="83"/>
      <c r="KP127" s="83"/>
      <c r="KQ127" s="83"/>
      <c r="KR127" s="83"/>
      <c r="KS127" s="83"/>
      <c r="KT127" s="83"/>
      <c r="KU127" s="83"/>
      <c r="KV127" s="83"/>
      <c r="KW127" s="83"/>
      <c r="KX127" s="83"/>
      <c r="KY127" s="83"/>
      <c r="KZ127" s="83"/>
      <c r="LA127" s="83"/>
      <c r="LB127" s="83"/>
      <c r="LC127" s="83"/>
      <c r="LD127" s="83"/>
      <c r="LE127" s="83"/>
      <c r="LF127" s="83"/>
      <c r="LG127" s="83"/>
      <c r="LH127" s="83"/>
      <c r="LI127" s="83"/>
      <c r="LJ127" s="83"/>
      <c r="LK127" s="83"/>
      <c r="LL127" s="83"/>
      <c r="LM127" s="83"/>
      <c r="LN127" s="83"/>
      <c r="LO127" s="83"/>
      <c r="LP127" s="83"/>
      <c r="LQ127" s="83"/>
      <c r="LR127" s="83"/>
      <c r="LS127" s="83"/>
      <c r="LT127" s="83"/>
      <c r="LU127" s="83"/>
      <c r="LV127" s="83"/>
      <c r="LW127" s="83"/>
      <c r="LX127" s="83"/>
      <c r="LY127" s="83"/>
      <c r="LZ127" s="83"/>
      <c r="MA127" s="83"/>
      <c r="MB127" s="83"/>
      <c r="MC127" s="83"/>
      <c r="MD127" s="83"/>
      <c r="ME127" s="83"/>
      <c r="MF127" s="83"/>
      <c r="MG127" s="83"/>
      <c r="MH127" s="83"/>
      <c r="MI127" s="83"/>
      <c r="MJ127" s="83"/>
      <c r="MK127" s="83"/>
      <c r="ML127" s="83"/>
      <c r="MM127" s="83"/>
      <c r="MN127" s="83"/>
      <c r="MO127" s="83"/>
      <c r="MP127" s="83"/>
      <c r="MQ127" s="83"/>
      <c r="MR127" s="83"/>
      <c r="MS127" s="83"/>
      <c r="MT127" s="83"/>
      <c r="MU127" s="83"/>
      <c r="MV127" s="83"/>
      <c r="MW127" s="83"/>
      <c r="MX127" s="83"/>
      <c r="MY127" s="83"/>
      <c r="MZ127" s="83"/>
      <c r="NA127" s="83"/>
      <c r="NB127" s="83"/>
      <c r="NC127" s="83"/>
      <c r="ND127" s="83"/>
      <c r="NE127" s="83"/>
      <c r="NF127" s="83"/>
      <c r="NG127" s="83"/>
      <c r="NH127" s="83"/>
      <c r="NI127" s="83"/>
      <c r="NJ127" s="83"/>
      <c r="NK127" s="83"/>
      <c r="NL127" s="83"/>
      <c r="NM127" s="83"/>
      <c r="NN127" s="83"/>
      <c r="NO127" s="83"/>
      <c r="NP127" s="83"/>
      <c r="NQ127" s="83"/>
      <c r="NR127" s="83"/>
      <c r="NS127" s="83"/>
      <c r="NT127" s="83"/>
      <c r="NU127" s="83"/>
      <c r="NV127" s="83"/>
      <c r="NW127" s="83"/>
      <c r="NX127" s="83"/>
    </row>
    <row r="128" spans="1:388" s="94" customFormat="1" ht="14.25">
      <c r="A128" s="83"/>
      <c r="B128" s="84"/>
      <c r="C128" s="83"/>
      <c r="D128" s="83"/>
      <c r="E128" s="85"/>
      <c r="F128" s="83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  <c r="IZ128" s="90"/>
      <c r="JA128" s="90"/>
      <c r="JB128" s="90"/>
      <c r="JC128" s="90"/>
      <c r="JD128" s="90"/>
      <c r="JE128" s="90"/>
      <c r="JF128" s="90"/>
      <c r="JG128" s="90"/>
      <c r="JH128" s="90"/>
      <c r="JI128" s="90"/>
      <c r="JJ128" s="90"/>
      <c r="JK128" s="90"/>
      <c r="JL128" s="90"/>
      <c r="JM128" s="90"/>
      <c r="JN128" s="90"/>
      <c r="JO128" s="90"/>
      <c r="JP128" s="90"/>
      <c r="JQ128" s="90"/>
      <c r="JR128" s="90"/>
      <c r="JS128" s="90"/>
      <c r="JT128" s="90"/>
      <c r="JU128" s="90"/>
      <c r="JV128" s="90"/>
      <c r="JW128" s="90"/>
      <c r="JX128" s="90"/>
      <c r="JY128" s="90"/>
      <c r="JZ128" s="90"/>
      <c r="KA128" s="90"/>
      <c r="KB128" s="90"/>
      <c r="KC128" s="90"/>
      <c r="KD128" s="90"/>
      <c r="KE128" s="90"/>
      <c r="KF128" s="90"/>
      <c r="KG128" s="90"/>
      <c r="KH128" s="90"/>
      <c r="KI128" s="90"/>
      <c r="KJ128" s="90"/>
      <c r="KK128" s="90"/>
      <c r="KL128" s="90"/>
      <c r="KM128" s="90"/>
      <c r="KN128" s="90"/>
      <c r="KO128" s="90"/>
      <c r="KP128" s="90"/>
      <c r="KQ128" s="90"/>
      <c r="KR128" s="90"/>
      <c r="KS128" s="90"/>
      <c r="KT128" s="90"/>
      <c r="KU128" s="90"/>
      <c r="KV128" s="90"/>
      <c r="KW128" s="90"/>
      <c r="KX128" s="90"/>
      <c r="KY128" s="90"/>
      <c r="KZ128" s="90"/>
      <c r="LA128" s="90"/>
      <c r="LB128" s="90"/>
      <c r="LC128" s="90"/>
      <c r="LD128" s="90"/>
      <c r="LE128" s="90"/>
      <c r="LF128" s="90"/>
      <c r="LG128" s="90"/>
      <c r="LH128" s="90"/>
      <c r="LI128" s="90"/>
      <c r="LJ128" s="90"/>
      <c r="LK128" s="90"/>
      <c r="LL128" s="90"/>
      <c r="LM128" s="90"/>
      <c r="LN128" s="90"/>
      <c r="LO128" s="90"/>
      <c r="LP128" s="90"/>
      <c r="LQ128" s="90"/>
      <c r="LR128" s="90"/>
      <c r="LS128" s="90"/>
      <c r="LT128" s="90"/>
      <c r="LU128" s="90"/>
      <c r="LV128" s="90"/>
      <c r="LW128" s="90"/>
      <c r="LX128" s="90"/>
      <c r="LY128" s="90"/>
      <c r="LZ128" s="90"/>
      <c r="MA128" s="90"/>
      <c r="MB128" s="90"/>
      <c r="MC128" s="90"/>
      <c r="MD128" s="90"/>
      <c r="ME128" s="90"/>
      <c r="MF128" s="90"/>
      <c r="MG128" s="90"/>
      <c r="MH128" s="90"/>
      <c r="MI128" s="90"/>
      <c r="MJ128" s="90"/>
      <c r="MK128" s="90"/>
      <c r="ML128" s="90"/>
      <c r="MM128" s="90"/>
      <c r="MN128" s="90"/>
      <c r="MO128" s="90"/>
      <c r="MP128" s="90"/>
      <c r="MQ128" s="90"/>
      <c r="MR128" s="90"/>
      <c r="MS128" s="90"/>
      <c r="MT128" s="90"/>
      <c r="MU128" s="90"/>
      <c r="MV128" s="90"/>
      <c r="MW128" s="90"/>
      <c r="MX128" s="90"/>
      <c r="MY128" s="90"/>
      <c r="MZ128" s="90"/>
      <c r="NA128" s="90"/>
      <c r="NB128" s="90"/>
      <c r="NC128" s="90"/>
      <c r="ND128" s="90"/>
      <c r="NE128" s="90"/>
      <c r="NF128" s="90"/>
      <c r="NG128" s="90"/>
      <c r="NH128" s="90"/>
      <c r="NI128" s="90"/>
      <c r="NJ128" s="90"/>
      <c r="NK128" s="90"/>
      <c r="NL128" s="90"/>
      <c r="NM128" s="90"/>
      <c r="NN128" s="90"/>
      <c r="NO128" s="90"/>
      <c r="NP128" s="90"/>
      <c r="NQ128" s="90"/>
      <c r="NR128" s="90"/>
      <c r="NS128" s="90"/>
      <c r="NT128" s="90"/>
      <c r="NU128" s="90"/>
      <c r="NV128" s="90"/>
      <c r="NW128" s="90"/>
      <c r="NX128" s="90"/>
    </row>
    <row r="129" spans="1:388" s="94" customFormat="1" ht="25.5" customHeight="1">
      <c r="A129" s="83"/>
      <c r="B129" s="84"/>
      <c r="C129" s="83"/>
      <c r="D129" s="83"/>
      <c r="E129" s="85"/>
      <c r="F129" s="83"/>
      <c r="G129" s="90"/>
      <c r="H129" s="90"/>
      <c r="I129" s="90"/>
      <c r="J129" s="90"/>
      <c r="K129" s="102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90"/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0"/>
      <c r="LT129" s="90"/>
      <c r="LU129" s="90"/>
      <c r="LV129" s="90"/>
      <c r="LW129" s="90"/>
      <c r="LX129" s="90"/>
      <c r="LY129" s="90"/>
      <c r="LZ129" s="90"/>
      <c r="MA129" s="90"/>
      <c r="MB129" s="90"/>
      <c r="MC129" s="90"/>
      <c r="MD129" s="90"/>
      <c r="ME129" s="90"/>
      <c r="MF129" s="90"/>
      <c r="MG129" s="90"/>
      <c r="MH129" s="90"/>
      <c r="MI129" s="90"/>
      <c r="MJ129" s="90"/>
      <c r="MK129" s="90"/>
      <c r="ML129" s="90"/>
      <c r="MM129" s="90"/>
      <c r="MN129" s="90"/>
      <c r="MO129" s="90"/>
      <c r="MP129" s="90"/>
      <c r="MQ129" s="90"/>
      <c r="MR129" s="90"/>
      <c r="MS129" s="90"/>
      <c r="MT129" s="90"/>
      <c r="MU129" s="90"/>
      <c r="MV129" s="90"/>
      <c r="MW129" s="90"/>
      <c r="MX129" s="90"/>
      <c r="MY129" s="90"/>
      <c r="MZ129" s="90"/>
      <c r="NA129" s="90"/>
      <c r="NB129" s="90"/>
      <c r="NC129" s="90"/>
      <c r="ND129" s="90"/>
      <c r="NE129" s="90"/>
      <c r="NF129" s="90"/>
      <c r="NG129" s="90"/>
      <c r="NH129" s="90"/>
      <c r="NI129" s="90"/>
      <c r="NJ129" s="90"/>
      <c r="NK129" s="90"/>
      <c r="NL129" s="90"/>
      <c r="NM129" s="90"/>
      <c r="NN129" s="90"/>
      <c r="NO129" s="90"/>
      <c r="NP129" s="90"/>
      <c r="NQ129" s="90"/>
      <c r="NR129" s="90"/>
      <c r="NS129" s="90"/>
      <c r="NT129" s="90"/>
      <c r="NU129" s="90"/>
      <c r="NV129" s="90"/>
      <c r="NW129" s="90"/>
      <c r="NX129" s="90"/>
    </row>
    <row r="130" spans="1:388" s="104" customFormat="1" ht="25.5" customHeight="1">
      <c r="A130" s="83"/>
      <c r="B130" s="84"/>
      <c r="C130" s="83"/>
      <c r="D130" s="83"/>
      <c r="E130" s="85"/>
      <c r="F130" s="83"/>
      <c r="G130" s="103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  <c r="IZ130" s="90"/>
      <c r="JA130" s="90"/>
      <c r="JB130" s="90"/>
      <c r="JC130" s="90"/>
      <c r="JD130" s="90"/>
      <c r="JE130" s="90"/>
      <c r="JF130" s="90"/>
      <c r="JG130" s="90"/>
      <c r="JH130" s="90"/>
      <c r="JI130" s="90"/>
      <c r="JJ130" s="90"/>
      <c r="JK130" s="90"/>
      <c r="JL130" s="90"/>
      <c r="JM130" s="90"/>
      <c r="JN130" s="90"/>
      <c r="JO130" s="90"/>
      <c r="JP130" s="90"/>
      <c r="JQ130" s="90"/>
      <c r="JR130" s="90"/>
      <c r="JS130" s="90"/>
      <c r="JT130" s="90"/>
      <c r="JU130" s="90"/>
      <c r="JV130" s="90"/>
      <c r="JW130" s="90"/>
      <c r="JX130" s="90"/>
      <c r="JY130" s="90"/>
      <c r="JZ130" s="90"/>
      <c r="KA130" s="90"/>
      <c r="KB130" s="90"/>
      <c r="KC130" s="90"/>
      <c r="KD130" s="90"/>
      <c r="KE130" s="90"/>
      <c r="KF130" s="90"/>
      <c r="KG130" s="90"/>
      <c r="KH130" s="90"/>
      <c r="KI130" s="90"/>
      <c r="KJ130" s="90"/>
      <c r="KK130" s="90"/>
      <c r="KL130" s="90"/>
      <c r="KM130" s="90"/>
      <c r="KN130" s="90"/>
      <c r="KO130" s="90"/>
      <c r="KP130" s="90"/>
      <c r="KQ130" s="90"/>
      <c r="KR130" s="90"/>
      <c r="KS130" s="90"/>
      <c r="KT130" s="90"/>
      <c r="KU130" s="90"/>
      <c r="KV130" s="90"/>
      <c r="KW130" s="90"/>
      <c r="KX130" s="90"/>
      <c r="KY130" s="90"/>
      <c r="KZ130" s="90"/>
      <c r="LA130" s="90"/>
      <c r="LB130" s="90"/>
      <c r="LC130" s="90"/>
      <c r="LD130" s="90"/>
      <c r="LE130" s="90"/>
      <c r="LF130" s="90"/>
      <c r="LG130" s="90"/>
      <c r="LH130" s="90"/>
      <c r="LI130" s="90"/>
      <c r="LJ130" s="90"/>
      <c r="LK130" s="90"/>
      <c r="LL130" s="90"/>
      <c r="LM130" s="90"/>
      <c r="LN130" s="90"/>
      <c r="LO130" s="90"/>
      <c r="LP130" s="90"/>
      <c r="LQ130" s="90"/>
      <c r="LR130" s="90"/>
      <c r="LS130" s="90"/>
      <c r="LT130" s="90"/>
      <c r="LU130" s="90"/>
      <c r="LV130" s="90"/>
      <c r="LW130" s="90"/>
      <c r="LX130" s="90"/>
      <c r="LY130" s="90"/>
      <c r="LZ130" s="90"/>
      <c r="MA130" s="90"/>
      <c r="MB130" s="90"/>
      <c r="MC130" s="90"/>
      <c r="MD130" s="90"/>
      <c r="ME130" s="90"/>
      <c r="MF130" s="90"/>
      <c r="MG130" s="90"/>
      <c r="MH130" s="90"/>
      <c r="MI130" s="90"/>
      <c r="MJ130" s="90"/>
      <c r="MK130" s="90"/>
      <c r="ML130" s="90"/>
      <c r="MM130" s="90"/>
      <c r="MN130" s="90"/>
      <c r="MO130" s="90"/>
      <c r="MP130" s="90"/>
      <c r="MQ130" s="90"/>
      <c r="MR130" s="90"/>
      <c r="MS130" s="90"/>
      <c r="MT130" s="90"/>
      <c r="MU130" s="90"/>
      <c r="MV130" s="90"/>
      <c r="MW130" s="90"/>
      <c r="MX130" s="90"/>
      <c r="MY130" s="90"/>
      <c r="MZ130" s="90"/>
      <c r="NA130" s="90"/>
      <c r="NB130" s="90"/>
      <c r="NC130" s="90"/>
      <c r="ND130" s="90"/>
      <c r="NE130" s="90"/>
      <c r="NF130" s="90"/>
      <c r="NG130" s="90"/>
      <c r="NH130" s="90"/>
      <c r="NI130" s="90"/>
      <c r="NJ130" s="90"/>
      <c r="NK130" s="90"/>
      <c r="NL130" s="90"/>
      <c r="NM130" s="90"/>
      <c r="NN130" s="90"/>
      <c r="NO130" s="90"/>
      <c r="NP130" s="90"/>
      <c r="NQ130" s="90"/>
      <c r="NR130" s="90"/>
      <c r="NS130" s="90"/>
      <c r="NT130" s="90"/>
      <c r="NU130" s="90"/>
      <c r="NV130" s="90"/>
      <c r="NW130" s="90"/>
      <c r="NX130" s="90"/>
    </row>
    <row r="131" spans="1:388" s="105" customFormat="1" ht="25.5" customHeight="1">
      <c r="A131" s="83"/>
      <c r="B131" s="84"/>
      <c r="C131" s="83"/>
      <c r="D131" s="83"/>
      <c r="E131" s="85"/>
      <c r="F131" s="83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/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0"/>
      <c r="NC131" s="90"/>
      <c r="ND131" s="90"/>
      <c r="NE131" s="90"/>
      <c r="NF131" s="90"/>
      <c r="NG131" s="90"/>
      <c r="NH131" s="90"/>
      <c r="NI131" s="90"/>
      <c r="NJ131" s="90"/>
      <c r="NK131" s="90"/>
      <c r="NL131" s="90"/>
      <c r="NM131" s="90"/>
      <c r="NN131" s="90"/>
      <c r="NO131" s="90"/>
      <c r="NP131" s="90"/>
      <c r="NQ131" s="90"/>
      <c r="NR131" s="90"/>
      <c r="NS131" s="90"/>
      <c r="NT131" s="90"/>
      <c r="NU131" s="90"/>
      <c r="NV131" s="90"/>
      <c r="NW131" s="90"/>
      <c r="NX131" s="90"/>
    </row>
    <row r="132" spans="1:388" s="106" customFormat="1" ht="25.5" customHeight="1">
      <c r="A132" s="83"/>
      <c r="B132" s="84"/>
      <c r="C132" s="83"/>
      <c r="D132" s="83"/>
      <c r="E132" s="85"/>
      <c r="F132" s="83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  <c r="IZ132" s="90"/>
      <c r="JA132" s="90"/>
      <c r="JB132" s="90"/>
      <c r="JC132" s="90"/>
      <c r="JD132" s="90"/>
      <c r="JE132" s="90"/>
      <c r="JF132" s="90"/>
      <c r="JG132" s="90"/>
      <c r="JH132" s="90"/>
      <c r="JI132" s="90"/>
      <c r="JJ132" s="90"/>
      <c r="JK132" s="90"/>
      <c r="JL132" s="90"/>
      <c r="JM132" s="90"/>
      <c r="JN132" s="90"/>
      <c r="JO132" s="90"/>
      <c r="JP132" s="90"/>
      <c r="JQ132" s="90"/>
      <c r="JR132" s="90"/>
      <c r="JS132" s="90"/>
      <c r="JT132" s="90"/>
      <c r="JU132" s="90"/>
      <c r="JV132" s="90"/>
      <c r="JW132" s="90"/>
      <c r="JX132" s="90"/>
      <c r="JY132" s="90"/>
      <c r="JZ132" s="90"/>
      <c r="KA132" s="90"/>
      <c r="KB132" s="90"/>
      <c r="KC132" s="90"/>
      <c r="KD132" s="90"/>
      <c r="KE132" s="90"/>
      <c r="KF132" s="90"/>
      <c r="KG132" s="90"/>
      <c r="KH132" s="90"/>
      <c r="KI132" s="90"/>
      <c r="KJ132" s="90"/>
      <c r="KK132" s="90"/>
      <c r="KL132" s="90"/>
      <c r="KM132" s="90"/>
      <c r="KN132" s="90"/>
      <c r="KO132" s="90"/>
      <c r="KP132" s="90"/>
      <c r="KQ132" s="90"/>
      <c r="KR132" s="90"/>
      <c r="KS132" s="90"/>
      <c r="KT132" s="90"/>
      <c r="KU132" s="90"/>
      <c r="KV132" s="90"/>
      <c r="KW132" s="90"/>
      <c r="KX132" s="90"/>
      <c r="KY132" s="90"/>
      <c r="KZ132" s="90"/>
      <c r="LA132" s="90"/>
      <c r="LB132" s="90"/>
      <c r="LC132" s="90"/>
      <c r="LD132" s="90"/>
      <c r="LE132" s="90"/>
      <c r="LF132" s="90"/>
      <c r="LG132" s="90"/>
      <c r="LH132" s="90"/>
      <c r="LI132" s="90"/>
      <c r="LJ132" s="90"/>
      <c r="LK132" s="90"/>
      <c r="LL132" s="90"/>
      <c r="LM132" s="90"/>
      <c r="LN132" s="90"/>
      <c r="LO132" s="90"/>
      <c r="LP132" s="90"/>
      <c r="LQ132" s="90"/>
      <c r="LR132" s="90"/>
      <c r="LS132" s="90"/>
      <c r="LT132" s="90"/>
      <c r="LU132" s="90"/>
      <c r="LV132" s="90"/>
      <c r="LW132" s="90"/>
      <c r="LX132" s="90"/>
      <c r="LY132" s="90"/>
      <c r="LZ132" s="90"/>
      <c r="MA132" s="90"/>
      <c r="MB132" s="90"/>
      <c r="MC132" s="90"/>
      <c r="MD132" s="90"/>
      <c r="ME132" s="90"/>
      <c r="MF132" s="90"/>
      <c r="MG132" s="90"/>
      <c r="MH132" s="90"/>
      <c r="MI132" s="90"/>
      <c r="MJ132" s="90"/>
      <c r="MK132" s="90"/>
      <c r="ML132" s="90"/>
      <c r="MM132" s="90"/>
      <c r="MN132" s="90"/>
      <c r="MO132" s="90"/>
      <c r="MP132" s="90"/>
      <c r="MQ132" s="90"/>
      <c r="MR132" s="90"/>
      <c r="MS132" s="90"/>
      <c r="MT132" s="90"/>
      <c r="MU132" s="90"/>
      <c r="MV132" s="90"/>
      <c r="MW132" s="90"/>
      <c r="MX132" s="90"/>
      <c r="MY132" s="90"/>
      <c r="MZ132" s="90"/>
      <c r="NA132" s="90"/>
      <c r="NB132" s="90"/>
      <c r="NC132" s="90"/>
      <c r="ND132" s="90"/>
      <c r="NE132" s="90"/>
      <c r="NF132" s="90"/>
      <c r="NG132" s="90"/>
      <c r="NH132" s="90"/>
      <c r="NI132" s="90"/>
      <c r="NJ132" s="90"/>
      <c r="NK132" s="90"/>
      <c r="NL132" s="90"/>
      <c r="NM132" s="90"/>
      <c r="NN132" s="90"/>
      <c r="NO132" s="90"/>
      <c r="NP132" s="90"/>
      <c r="NQ132" s="90"/>
      <c r="NR132" s="90"/>
      <c r="NS132" s="90"/>
      <c r="NT132" s="90"/>
      <c r="NU132" s="90"/>
      <c r="NV132" s="90"/>
      <c r="NW132" s="90"/>
      <c r="NX132" s="90"/>
    </row>
    <row r="133" spans="1:388" s="94" customFormat="1" ht="25.5" customHeight="1">
      <c r="A133" s="83"/>
      <c r="B133" s="84"/>
      <c r="C133" s="83"/>
      <c r="D133" s="83"/>
      <c r="E133" s="85"/>
      <c r="F133" s="83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/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/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0"/>
      <c r="NC133" s="90"/>
      <c r="ND133" s="90"/>
      <c r="NE133" s="90"/>
      <c r="NF133" s="90"/>
      <c r="NG133" s="90"/>
      <c r="NH133" s="90"/>
      <c r="NI133" s="90"/>
      <c r="NJ133" s="90"/>
      <c r="NK133" s="90"/>
      <c r="NL133" s="90"/>
      <c r="NM133" s="90"/>
      <c r="NN133" s="90"/>
      <c r="NO133" s="90"/>
      <c r="NP133" s="90"/>
      <c r="NQ133" s="90"/>
      <c r="NR133" s="90"/>
      <c r="NS133" s="90"/>
      <c r="NT133" s="90"/>
      <c r="NU133" s="90"/>
      <c r="NV133" s="90"/>
      <c r="NW133" s="90"/>
      <c r="NX133" s="90"/>
    </row>
    <row r="134" spans="1:388" s="106" customFormat="1" ht="24.75" customHeight="1">
      <c r="A134" s="83"/>
      <c r="B134" s="84"/>
      <c r="C134" s="83"/>
      <c r="D134" s="83"/>
      <c r="E134" s="85"/>
      <c r="F134" s="83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/>
      <c r="DG134" s="90"/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  <c r="IW134" s="90"/>
      <c r="IX134" s="90"/>
      <c r="IY134" s="90"/>
      <c r="IZ134" s="90"/>
      <c r="JA134" s="90"/>
      <c r="JB134" s="90"/>
      <c r="JC134" s="90"/>
      <c r="JD134" s="90"/>
      <c r="JE134" s="90"/>
      <c r="JF134" s="90"/>
      <c r="JG134" s="90"/>
      <c r="JH134" s="90"/>
      <c r="JI134" s="90"/>
      <c r="JJ134" s="90"/>
      <c r="JK134" s="90"/>
      <c r="JL134" s="90"/>
      <c r="JM134" s="90"/>
      <c r="JN134" s="90"/>
      <c r="JO134" s="90"/>
      <c r="JP134" s="90"/>
      <c r="JQ134" s="90"/>
      <c r="JR134" s="90"/>
      <c r="JS134" s="90"/>
      <c r="JT134" s="90"/>
      <c r="JU134" s="90"/>
      <c r="JV134" s="90"/>
      <c r="JW134" s="90"/>
      <c r="JX134" s="90"/>
      <c r="JY134" s="90"/>
      <c r="JZ134" s="90"/>
      <c r="KA134" s="90"/>
      <c r="KB134" s="90"/>
      <c r="KC134" s="90"/>
      <c r="KD134" s="90"/>
      <c r="KE134" s="90"/>
      <c r="KF134" s="90"/>
      <c r="KG134" s="90"/>
      <c r="KH134" s="90"/>
      <c r="KI134" s="90"/>
      <c r="KJ134" s="90"/>
      <c r="KK134" s="90"/>
      <c r="KL134" s="90"/>
      <c r="KM134" s="90"/>
      <c r="KN134" s="90"/>
      <c r="KO134" s="90"/>
      <c r="KP134" s="90"/>
      <c r="KQ134" s="90"/>
      <c r="KR134" s="90"/>
      <c r="KS134" s="90"/>
      <c r="KT134" s="90"/>
      <c r="KU134" s="90"/>
      <c r="KV134" s="90"/>
      <c r="KW134" s="90"/>
      <c r="KX134" s="90"/>
      <c r="KY134" s="90"/>
      <c r="KZ134" s="90"/>
      <c r="LA134" s="90"/>
      <c r="LB134" s="90"/>
      <c r="LC134" s="90"/>
      <c r="LD134" s="90"/>
      <c r="LE134" s="90"/>
      <c r="LF134" s="90"/>
      <c r="LG134" s="90"/>
      <c r="LH134" s="90"/>
      <c r="LI134" s="90"/>
      <c r="LJ134" s="90"/>
      <c r="LK134" s="90"/>
      <c r="LL134" s="90"/>
      <c r="LM134" s="90"/>
      <c r="LN134" s="90"/>
      <c r="LO134" s="90"/>
      <c r="LP134" s="90"/>
      <c r="LQ134" s="90"/>
      <c r="LR134" s="90"/>
      <c r="LS134" s="90"/>
      <c r="LT134" s="90"/>
      <c r="LU134" s="90"/>
      <c r="LV134" s="90"/>
      <c r="LW134" s="90"/>
      <c r="LX134" s="90"/>
      <c r="LY134" s="90"/>
      <c r="LZ134" s="90"/>
      <c r="MA134" s="90"/>
      <c r="MB134" s="90"/>
      <c r="MC134" s="90"/>
      <c r="MD134" s="90"/>
      <c r="ME134" s="90"/>
      <c r="MF134" s="90"/>
      <c r="MG134" s="90"/>
      <c r="MH134" s="90"/>
      <c r="MI134" s="90"/>
      <c r="MJ134" s="90"/>
      <c r="MK134" s="90"/>
      <c r="ML134" s="90"/>
      <c r="MM134" s="90"/>
      <c r="MN134" s="90"/>
      <c r="MO134" s="90"/>
      <c r="MP134" s="90"/>
      <c r="MQ134" s="90"/>
      <c r="MR134" s="90"/>
      <c r="MS134" s="90"/>
      <c r="MT134" s="90"/>
      <c r="MU134" s="90"/>
      <c r="MV134" s="90"/>
      <c r="MW134" s="90"/>
      <c r="MX134" s="90"/>
      <c r="MY134" s="90"/>
      <c r="MZ134" s="90"/>
      <c r="NA134" s="90"/>
      <c r="NB134" s="90"/>
      <c r="NC134" s="90"/>
      <c r="ND134" s="90"/>
      <c r="NE134" s="90"/>
      <c r="NF134" s="90"/>
      <c r="NG134" s="90"/>
      <c r="NH134" s="90"/>
      <c r="NI134" s="90"/>
      <c r="NJ134" s="90"/>
      <c r="NK134" s="90"/>
      <c r="NL134" s="90"/>
      <c r="NM134" s="90"/>
      <c r="NN134" s="90"/>
      <c r="NO134" s="90"/>
      <c r="NP134" s="90"/>
      <c r="NQ134" s="90"/>
      <c r="NR134" s="90"/>
      <c r="NS134" s="90"/>
      <c r="NT134" s="90"/>
      <c r="NU134" s="90"/>
      <c r="NV134" s="90"/>
      <c r="NW134" s="90"/>
      <c r="NX134" s="90"/>
    </row>
    <row r="135" spans="1:388" s="106" customFormat="1" ht="24.75" customHeight="1">
      <c r="A135" s="83"/>
      <c r="B135" s="84"/>
      <c r="C135" s="83"/>
      <c r="D135" s="83"/>
      <c r="E135" s="85"/>
      <c r="F135" s="83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  <c r="IW135" s="90"/>
      <c r="IX135" s="90"/>
      <c r="IY135" s="90"/>
      <c r="IZ135" s="90"/>
      <c r="JA135" s="90"/>
      <c r="JB135" s="90"/>
      <c r="JC135" s="90"/>
      <c r="JD135" s="90"/>
      <c r="JE135" s="90"/>
      <c r="JF135" s="90"/>
      <c r="JG135" s="90"/>
      <c r="JH135" s="90"/>
      <c r="JI135" s="90"/>
      <c r="JJ135" s="90"/>
      <c r="JK135" s="90"/>
      <c r="JL135" s="90"/>
      <c r="JM135" s="90"/>
      <c r="JN135" s="90"/>
      <c r="JO135" s="90"/>
      <c r="JP135" s="90"/>
      <c r="JQ135" s="90"/>
      <c r="JR135" s="90"/>
      <c r="JS135" s="90"/>
      <c r="JT135" s="90"/>
      <c r="JU135" s="90"/>
      <c r="JV135" s="90"/>
      <c r="JW135" s="90"/>
      <c r="JX135" s="90"/>
      <c r="JY135" s="90"/>
      <c r="JZ135" s="90"/>
      <c r="KA135" s="90"/>
      <c r="KB135" s="90"/>
      <c r="KC135" s="90"/>
      <c r="KD135" s="90"/>
      <c r="KE135" s="90"/>
      <c r="KF135" s="90"/>
      <c r="KG135" s="90"/>
      <c r="KH135" s="90"/>
      <c r="KI135" s="90"/>
      <c r="KJ135" s="90"/>
      <c r="KK135" s="90"/>
      <c r="KL135" s="90"/>
      <c r="KM135" s="90"/>
      <c r="KN135" s="90"/>
      <c r="KO135" s="90"/>
      <c r="KP135" s="90"/>
      <c r="KQ135" s="90"/>
      <c r="KR135" s="90"/>
      <c r="KS135" s="90"/>
      <c r="KT135" s="90"/>
      <c r="KU135" s="90"/>
      <c r="KV135" s="90"/>
      <c r="KW135" s="90"/>
      <c r="KX135" s="90"/>
      <c r="KY135" s="90"/>
      <c r="KZ135" s="90"/>
      <c r="LA135" s="90"/>
      <c r="LB135" s="90"/>
      <c r="LC135" s="90"/>
      <c r="LD135" s="90"/>
      <c r="LE135" s="90"/>
      <c r="LF135" s="90"/>
      <c r="LG135" s="90"/>
      <c r="LH135" s="90"/>
      <c r="LI135" s="90"/>
      <c r="LJ135" s="90"/>
      <c r="LK135" s="90"/>
      <c r="LL135" s="90"/>
      <c r="LM135" s="90"/>
      <c r="LN135" s="90"/>
      <c r="LO135" s="90"/>
      <c r="LP135" s="90"/>
      <c r="LQ135" s="90"/>
      <c r="LR135" s="90"/>
      <c r="LS135" s="90"/>
      <c r="LT135" s="90"/>
      <c r="LU135" s="90"/>
      <c r="LV135" s="90"/>
      <c r="LW135" s="90"/>
      <c r="LX135" s="90"/>
      <c r="LY135" s="90"/>
      <c r="LZ135" s="90"/>
      <c r="MA135" s="90"/>
      <c r="MB135" s="90"/>
      <c r="MC135" s="90"/>
      <c r="MD135" s="90"/>
      <c r="ME135" s="90"/>
      <c r="MF135" s="90"/>
      <c r="MG135" s="90"/>
      <c r="MH135" s="90"/>
      <c r="MI135" s="90"/>
      <c r="MJ135" s="90"/>
      <c r="MK135" s="90"/>
      <c r="ML135" s="90"/>
      <c r="MM135" s="90"/>
      <c r="MN135" s="90"/>
      <c r="MO135" s="90"/>
      <c r="MP135" s="90"/>
      <c r="MQ135" s="90"/>
      <c r="MR135" s="90"/>
      <c r="MS135" s="90"/>
      <c r="MT135" s="90"/>
      <c r="MU135" s="90"/>
      <c r="MV135" s="90"/>
      <c r="MW135" s="90"/>
      <c r="MX135" s="90"/>
      <c r="MY135" s="90"/>
      <c r="MZ135" s="90"/>
      <c r="NA135" s="90"/>
      <c r="NB135" s="90"/>
      <c r="NC135" s="90"/>
      <c r="ND135" s="90"/>
      <c r="NE135" s="90"/>
      <c r="NF135" s="90"/>
      <c r="NG135" s="90"/>
      <c r="NH135" s="90"/>
      <c r="NI135" s="90"/>
      <c r="NJ135" s="90"/>
      <c r="NK135" s="90"/>
      <c r="NL135" s="90"/>
      <c r="NM135" s="90"/>
      <c r="NN135" s="90"/>
      <c r="NO135" s="90"/>
      <c r="NP135" s="90"/>
      <c r="NQ135" s="90"/>
      <c r="NR135" s="90"/>
      <c r="NS135" s="90"/>
      <c r="NT135" s="90"/>
      <c r="NU135" s="90"/>
      <c r="NV135" s="90"/>
      <c r="NW135" s="90"/>
      <c r="NX135" s="90"/>
    </row>
    <row r="136" spans="1:388" s="92" customFormat="1" ht="25.5" customHeight="1">
      <c r="A136" s="83"/>
      <c r="B136" s="84"/>
      <c r="C136" s="83"/>
      <c r="D136" s="83"/>
      <c r="E136" s="85"/>
      <c r="F136" s="83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90"/>
      <c r="EJ136" s="90"/>
      <c r="EK136" s="90"/>
      <c r="EL136" s="90"/>
      <c r="EM136" s="90"/>
      <c r="EN136" s="90"/>
      <c r="EO136" s="90"/>
      <c r="EP136" s="90"/>
      <c r="EQ136" s="90"/>
      <c r="ER136" s="90"/>
      <c r="ES136" s="90"/>
      <c r="ET136" s="90"/>
      <c r="EU136" s="90"/>
      <c r="EV136" s="90"/>
      <c r="EW136" s="90"/>
      <c r="EX136" s="90"/>
      <c r="EY136" s="90"/>
      <c r="EZ136" s="90"/>
      <c r="FA136" s="90"/>
      <c r="FB136" s="90"/>
      <c r="FC136" s="90"/>
      <c r="FD136" s="90"/>
      <c r="FE136" s="90"/>
      <c r="FF136" s="90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  <c r="HA136" s="90"/>
      <c r="HB136" s="90"/>
      <c r="HC136" s="90"/>
      <c r="HD136" s="90"/>
      <c r="HE136" s="90"/>
      <c r="HF136" s="90"/>
      <c r="HG136" s="90"/>
      <c r="HH136" s="90"/>
      <c r="HI136" s="90"/>
      <c r="HJ136" s="90"/>
      <c r="HK136" s="90"/>
      <c r="HL136" s="90"/>
      <c r="HM136" s="90"/>
      <c r="HN136" s="90"/>
      <c r="HO136" s="90"/>
      <c r="HP136" s="90"/>
      <c r="HQ136" s="90"/>
      <c r="HR136" s="90"/>
      <c r="HS136" s="90"/>
      <c r="HT136" s="90"/>
      <c r="HU136" s="90"/>
      <c r="HV136" s="90"/>
      <c r="HW136" s="90"/>
      <c r="HX136" s="90"/>
      <c r="HY136" s="90"/>
      <c r="HZ136" s="90"/>
      <c r="IA136" s="90"/>
      <c r="IB136" s="90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  <c r="IW136" s="90"/>
      <c r="IX136" s="90"/>
      <c r="IY136" s="90"/>
      <c r="IZ136" s="90"/>
      <c r="JA136" s="90"/>
      <c r="JB136" s="90"/>
      <c r="JC136" s="90"/>
      <c r="JD136" s="90"/>
      <c r="JE136" s="90"/>
      <c r="JF136" s="90"/>
      <c r="JG136" s="90"/>
      <c r="JH136" s="90"/>
      <c r="JI136" s="90"/>
      <c r="JJ136" s="90"/>
      <c r="JK136" s="90"/>
      <c r="JL136" s="90"/>
      <c r="JM136" s="90"/>
      <c r="JN136" s="90"/>
      <c r="JO136" s="90"/>
      <c r="JP136" s="90"/>
      <c r="JQ136" s="90"/>
      <c r="JR136" s="90"/>
      <c r="JS136" s="90"/>
      <c r="JT136" s="90"/>
      <c r="JU136" s="90"/>
      <c r="JV136" s="90"/>
      <c r="JW136" s="90"/>
      <c r="JX136" s="90"/>
      <c r="JY136" s="90"/>
      <c r="JZ136" s="90"/>
      <c r="KA136" s="90"/>
      <c r="KB136" s="90"/>
      <c r="KC136" s="90"/>
      <c r="KD136" s="90"/>
      <c r="KE136" s="90"/>
      <c r="KF136" s="90"/>
      <c r="KG136" s="90"/>
      <c r="KH136" s="90"/>
      <c r="KI136" s="90"/>
      <c r="KJ136" s="90"/>
      <c r="KK136" s="90"/>
      <c r="KL136" s="90"/>
      <c r="KM136" s="90"/>
      <c r="KN136" s="90"/>
      <c r="KO136" s="90"/>
      <c r="KP136" s="90"/>
      <c r="KQ136" s="90"/>
      <c r="KR136" s="90"/>
      <c r="KS136" s="90"/>
      <c r="KT136" s="90"/>
      <c r="KU136" s="90"/>
      <c r="KV136" s="90"/>
      <c r="KW136" s="90"/>
      <c r="KX136" s="90"/>
      <c r="KY136" s="90"/>
      <c r="KZ136" s="90"/>
      <c r="LA136" s="90"/>
      <c r="LB136" s="90"/>
      <c r="LC136" s="90"/>
      <c r="LD136" s="90"/>
      <c r="LE136" s="90"/>
      <c r="LF136" s="90"/>
      <c r="LG136" s="90"/>
      <c r="LH136" s="90"/>
      <c r="LI136" s="90"/>
      <c r="LJ136" s="90"/>
      <c r="LK136" s="90"/>
      <c r="LL136" s="90"/>
      <c r="LM136" s="90"/>
      <c r="LN136" s="90"/>
      <c r="LO136" s="90"/>
      <c r="LP136" s="90"/>
      <c r="LQ136" s="90"/>
      <c r="LR136" s="90"/>
      <c r="LS136" s="90"/>
      <c r="LT136" s="90"/>
      <c r="LU136" s="90"/>
      <c r="LV136" s="90"/>
      <c r="LW136" s="90"/>
      <c r="LX136" s="90"/>
      <c r="LY136" s="90"/>
      <c r="LZ136" s="90"/>
      <c r="MA136" s="90"/>
      <c r="MB136" s="90"/>
      <c r="MC136" s="90"/>
      <c r="MD136" s="90"/>
      <c r="ME136" s="90"/>
      <c r="MF136" s="90"/>
      <c r="MG136" s="90"/>
      <c r="MH136" s="90"/>
      <c r="MI136" s="90"/>
      <c r="MJ136" s="90"/>
      <c r="MK136" s="90"/>
      <c r="ML136" s="90"/>
      <c r="MM136" s="90"/>
      <c r="MN136" s="90"/>
      <c r="MO136" s="90"/>
      <c r="MP136" s="90"/>
      <c r="MQ136" s="90"/>
      <c r="MR136" s="90"/>
      <c r="MS136" s="90"/>
      <c r="MT136" s="90"/>
      <c r="MU136" s="90"/>
      <c r="MV136" s="90"/>
      <c r="MW136" s="90"/>
      <c r="MX136" s="90"/>
      <c r="MY136" s="90"/>
      <c r="MZ136" s="90"/>
      <c r="NA136" s="90"/>
      <c r="NB136" s="90"/>
      <c r="NC136" s="90"/>
      <c r="ND136" s="90"/>
      <c r="NE136" s="90"/>
      <c r="NF136" s="90"/>
      <c r="NG136" s="90"/>
      <c r="NH136" s="90"/>
      <c r="NI136" s="90"/>
      <c r="NJ136" s="90"/>
      <c r="NK136" s="90"/>
      <c r="NL136" s="90"/>
      <c r="NM136" s="90"/>
      <c r="NN136" s="90"/>
      <c r="NO136" s="90"/>
      <c r="NP136" s="90"/>
      <c r="NQ136" s="90"/>
      <c r="NR136" s="90"/>
      <c r="NS136" s="90"/>
      <c r="NT136" s="90"/>
      <c r="NU136" s="90"/>
      <c r="NV136" s="90"/>
      <c r="NW136" s="90"/>
      <c r="NX136" s="90"/>
    </row>
    <row r="137" spans="1:388" s="92" customFormat="1" ht="25.5" customHeight="1">
      <c r="A137" s="83"/>
      <c r="B137" s="84"/>
      <c r="C137" s="83"/>
      <c r="D137" s="83"/>
      <c r="E137" s="85"/>
      <c r="F137" s="83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90"/>
      <c r="EZ137" s="90"/>
      <c r="FA137" s="90"/>
      <c r="FB137" s="90"/>
      <c r="FC137" s="90"/>
      <c r="FD137" s="90"/>
      <c r="FE137" s="90"/>
      <c r="FF137" s="90"/>
      <c r="FG137" s="90"/>
      <c r="FH137" s="90"/>
      <c r="FI137" s="90"/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  <c r="HA137" s="90"/>
      <c r="HB137" s="90"/>
      <c r="HC137" s="90"/>
      <c r="HD137" s="90"/>
      <c r="HE137" s="90"/>
      <c r="HF137" s="90"/>
      <c r="HG137" s="90"/>
      <c r="HH137" s="90"/>
      <c r="HI137" s="90"/>
      <c r="HJ137" s="90"/>
      <c r="HK137" s="90"/>
      <c r="HL137" s="90"/>
      <c r="HM137" s="90"/>
      <c r="HN137" s="90"/>
      <c r="HO137" s="90"/>
      <c r="HP137" s="90"/>
      <c r="HQ137" s="90"/>
      <c r="HR137" s="90"/>
      <c r="HS137" s="90"/>
      <c r="HT137" s="90"/>
      <c r="HU137" s="90"/>
      <c r="HV137" s="90"/>
      <c r="HW137" s="90"/>
      <c r="HX137" s="90"/>
      <c r="HY137" s="90"/>
      <c r="HZ137" s="90"/>
      <c r="IA137" s="90"/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  <c r="IW137" s="90"/>
      <c r="IX137" s="90"/>
      <c r="IY137" s="90"/>
      <c r="IZ137" s="90"/>
      <c r="JA137" s="90"/>
      <c r="JB137" s="90"/>
      <c r="JC137" s="90"/>
      <c r="JD137" s="90"/>
      <c r="JE137" s="90"/>
      <c r="JF137" s="90"/>
      <c r="JG137" s="90"/>
      <c r="JH137" s="90"/>
      <c r="JI137" s="90"/>
      <c r="JJ137" s="90"/>
      <c r="JK137" s="90"/>
      <c r="JL137" s="90"/>
      <c r="JM137" s="90"/>
      <c r="JN137" s="90"/>
      <c r="JO137" s="90"/>
      <c r="JP137" s="90"/>
      <c r="JQ137" s="90"/>
      <c r="JR137" s="90"/>
      <c r="JS137" s="90"/>
      <c r="JT137" s="90"/>
      <c r="JU137" s="90"/>
      <c r="JV137" s="90"/>
      <c r="JW137" s="90"/>
      <c r="JX137" s="90"/>
      <c r="JY137" s="90"/>
      <c r="JZ137" s="90"/>
      <c r="KA137" s="90"/>
      <c r="KB137" s="90"/>
      <c r="KC137" s="90"/>
      <c r="KD137" s="90"/>
      <c r="KE137" s="90"/>
      <c r="KF137" s="90"/>
      <c r="KG137" s="90"/>
      <c r="KH137" s="90"/>
      <c r="KI137" s="90"/>
      <c r="KJ137" s="90"/>
      <c r="KK137" s="90"/>
      <c r="KL137" s="90"/>
      <c r="KM137" s="90"/>
      <c r="KN137" s="90"/>
      <c r="KO137" s="90"/>
      <c r="KP137" s="90"/>
      <c r="KQ137" s="90"/>
      <c r="KR137" s="90"/>
      <c r="KS137" s="90"/>
      <c r="KT137" s="90"/>
      <c r="KU137" s="90"/>
      <c r="KV137" s="90"/>
      <c r="KW137" s="90"/>
      <c r="KX137" s="90"/>
      <c r="KY137" s="90"/>
      <c r="KZ137" s="90"/>
      <c r="LA137" s="90"/>
      <c r="LB137" s="90"/>
      <c r="LC137" s="90"/>
      <c r="LD137" s="90"/>
      <c r="LE137" s="90"/>
      <c r="LF137" s="90"/>
      <c r="LG137" s="90"/>
      <c r="LH137" s="90"/>
      <c r="LI137" s="90"/>
      <c r="LJ137" s="90"/>
      <c r="LK137" s="90"/>
      <c r="LL137" s="90"/>
      <c r="LM137" s="90"/>
      <c r="LN137" s="90"/>
      <c r="LO137" s="90"/>
      <c r="LP137" s="90"/>
      <c r="LQ137" s="90"/>
      <c r="LR137" s="90"/>
      <c r="LS137" s="90"/>
      <c r="LT137" s="90"/>
      <c r="LU137" s="90"/>
      <c r="LV137" s="90"/>
      <c r="LW137" s="90"/>
      <c r="LX137" s="90"/>
      <c r="LY137" s="90"/>
      <c r="LZ137" s="90"/>
      <c r="MA137" s="90"/>
      <c r="MB137" s="90"/>
      <c r="MC137" s="90"/>
      <c r="MD137" s="90"/>
      <c r="ME137" s="90"/>
      <c r="MF137" s="90"/>
      <c r="MG137" s="90"/>
      <c r="MH137" s="90"/>
      <c r="MI137" s="90"/>
      <c r="MJ137" s="90"/>
      <c r="MK137" s="90"/>
      <c r="ML137" s="90"/>
      <c r="MM137" s="90"/>
      <c r="MN137" s="90"/>
      <c r="MO137" s="90"/>
      <c r="MP137" s="90"/>
      <c r="MQ137" s="90"/>
      <c r="MR137" s="90"/>
      <c r="MS137" s="90"/>
      <c r="MT137" s="90"/>
      <c r="MU137" s="90"/>
      <c r="MV137" s="90"/>
      <c r="MW137" s="90"/>
      <c r="MX137" s="90"/>
      <c r="MY137" s="90"/>
      <c r="MZ137" s="90"/>
      <c r="NA137" s="90"/>
      <c r="NB137" s="90"/>
      <c r="NC137" s="90"/>
      <c r="ND137" s="90"/>
      <c r="NE137" s="90"/>
      <c r="NF137" s="90"/>
      <c r="NG137" s="90"/>
      <c r="NH137" s="90"/>
      <c r="NI137" s="90"/>
      <c r="NJ137" s="90"/>
      <c r="NK137" s="90"/>
      <c r="NL137" s="90"/>
      <c r="NM137" s="90"/>
      <c r="NN137" s="90"/>
      <c r="NO137" s="90"/>
      <c r="NP137" s="90"/>
      <c r="NQ137" s="90"/>
      <c r="NR137" s="90"/>
      <c r="NS137" s="90"/>
      <c r="NT137" s="90"/>
      <c r="NU137" s="90"/>
      <c r="NV137" s="90"/>
      <c r="NW137" s="90"/>
      <c r="NX137" s="90"/>
    </row>
    <row r="138" spans="1:388" s="93" customFormat="1">
      <c r="A138" s="83"/>
      <c r="B138" s="84"/>
      <c r="C138" s="83"/>
      <c r="D138" s="83"/>
      <c r="E138" s="85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83"/>
      <c r="JO138" s="83"/>
      <c r="JP138" s="83"/>
      <c r="JQ138" s="83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83"/>
      <c r="KC138" s="83"/>
      <c r="KD138" s="83"/>
      <c r="KE138" s="83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83"/>
      <c r="KQ138" s="83"/>
      <c r="KR138" s="83"/>
      <c r="KS138" s="83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83"/>
      <c r="LE138" s="83"/>
      <c r="LF138" s="83"/>
      <c r="LG138" s="83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83"/>
      <c r="LS138" s="83"/>
      <c r="LT138" s="83"/>
      <c r="LU138" s="83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83"/>
      <c r="MG138" s="83"/>
      <c r="MH138" s="83"/>
      <c r="MI138" s="83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83"/>
      <c r="MU138" s="83"/>
      <c r="MV138" s="83"/>
      <c r="MW138" s="83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83"/>
      <c r="NI138" s="83"/>
      <c r="NJ138" s="83"/>
      <c r="NK138" s="83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83"/>
      <c r="NW138" s="83"/>
      <c r="NX138" s="83"/>
    </row>
    <row r="139" spans="1:388" s="93" customFormat="1">
      <c r="A139" s="83"/>
      <c r="B139" s="84"/>
      <c r="C139" s="83"/>
      <c r="D139" s="83"/>
      <c r="E139" s="85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83"/>
      <c r="JE139" s="83"/>
      <c r="JF139" s="83"/>
      <c r="JG139" s="83"/>
      <c r="JH139" s="83"/>
      <c r="JI139" s="83"/>
      <c r="JJ139" s="83"/>
      <c r="JK139" s="83"/>
      <c r="JL139" s="83"/>
      <c r="JM139" s="83"/>
      <c r="JN139" s="83"/>
      <c r="JO139" s="83"/>
      <c r="JP139" s="83"/>
      <c r="JQ139" s="83"/>
      <c r="JR139" s="83"/>
      <c r="JS139" s="83"/>
      <c r="JT139" s="83"/>
      <c r="JU139" s="83"/>
      <c r="JV139" s="83"/>
      <c r="JW139" s="83"/>
      <c r="JX139" s="83"/>
      <c r="JY139" s="83"/>
      <c r="JZ139" s="83"/>
      <c r="KA139" s="83"/>
      <c r="KB139" s="83"/>
      <c r="KC139" s="83"/>
      <c r="KD139" s="83"/>
      <c r="KE139" s="83"/>
      <c r="KF139" s="83"/>
      <c r="KG139" s="83"/>
      <c r="KH139" s="83"/>
      <c r="KI139" s="83"/>
      <c r="KJ139" s="83"/>
      <c r="KK139" s="83"/>
      <c r="KL139" s="83"/>
      <c r="KM139" s="83"/>
      <c r="KN139" s="83"/>
      <c r="KO139" s="83"/>
      <c r="KP139" s="83"/>
      <c r="KQ139" s="83"/>
      <c r="KR139" s="83"/>
      <c r="KS139" s="83"/>
      <c r="KT139" s="83"/>
      <c r="KU139" s="83"/>
      <c r="KV139" s="83"/>
      <c r="KW139" s="83"/>
      <c r="KX139" s="83"/>
      <c r="KY139" s="83"/>
      <c r="KZ139" s="83"/>
      <c r="LA139" s="83"/>
      <c r="LB139" s="83"/>
      <c r="LC139" s="83"/>
      <c r="LD139" s="83"/>
      <c r="LE139" s="83"/>
      <c r="LF139" s="83"/>
      <c r="LG139" s="83"/>
      <c r="LH139" s="83"/>
      <c r="LI139" s="83"/>
      <c r="LJ139" s="83"/>
      <c r="LK139" s="83"/>
      <c r="LL139" s="83"/>
      <c r="LM139" s="83"/>
      <c r="LN139" s="83"/>
      <c r="LO139" s="83"/>
      <c r="LP139" s="83"/>
      <c r="LQ139" s="83"/>
      <c r="LR139" s="83"/>
      <c r="LS139" s="83"/>
      <c r="LT139" s="83"/>
      <c r="LU139" s="83"/>
      <c r="LV139" s="83"/>
      <c r="LW139" s="83"/>
      <c r="LX139" s="83"/>
      <c r="LY139" s="83"/>
      <c r="LZ139" s="83"/>
      <c r="MA139" s="83"/>
      <c r="MB139" s="83"/>
      <c r="MC139" s="83"/>
      <c r="MD139" s="83"/>
      <c r="ME139" s="83"/>
      <c r="MF139" s="83"/>
      <c r="MG139" s="83"/>
      <c r="MH139" s="83"/>
      <c r="MI139" s="83"/>
      <c r="MJ139" s="83"/>
      <c r="MK139" s="83"/>
      <c r="ML139" s="83"/>
      <c r="MM139" s="83"/>
      <c r="MN139" s="83"/>
      <c r="MO139" s="83"/>
      <c r="MP139" s="83"/>
      <c r="MQ139" s="83"/>
      <c r="MR139" s="83"/>
      <c r="MS139" s="83"/>
      <c r="MT139" s="83"/>
      <c r="MU139" s="83"/>
      <c r="MV139" s="83"/>
      <c r="MW139" s="83"/>
      <c r="MX139" s="83"/>
      <c r="MY139" s="83"/>
      <c r="MZ139" s="83"/>
      <c r="NA139" s="83"/>
      <c r="NB139" s="83"/>
      <c r="NC139" s="83"/>
      <c r="ND139" s="83"/>
      <c r="NE139" s="83"/>
      <c r="NF139" s="83"/>
      <c r="NG139" s="83"/>
      <c r="NH139" s="83"/>
      <c r="NI139" s="83"/>
      <c r="NJ139" s="83"/>
      <c r="NK139" s="83"/>
      <c r="NL139" s="83"/>
      <c r="NM139" s="83"/>
      <c r="NN139" s="83"/>
      <c r="NO139" s="83"/>
      <c r="NP139" s="83"/>
      <c r="NQ139" s="83"/>
      <c r="NR139" s="83"/>
      <c r="NS139" s="83"/>
      <c r="NT139" s="83"/>
      <c r="NU139" s="83"/>
      <c r="NV139" s="83"/>
      <c r="NW139" s="83"/>
      <c r="NX139" s="83"/>
    </row>
    <row r="140" spans="1:388" s="93" customFormat="1">
      <c r="A140" s="83"/>
      <c r="B140" s="84"/>
      <c r="C140" s="83"/>
      <c r="D140" s="83"/>
      <c r="E140" s="85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83"/>
      <c r="KC140" s="83"/>
      <c r="KD140" s="83"/>
      <c r="KE140" s="83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83"/>
      <c r="KQ140" s="83"/>
      <c r="KR140" s="83"/>
      <c r="KS140" s="83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83"/>
      <c r="LE140" s="83"/>
      <c r="LF140" s="83"/>
      <c r="LG140" s="83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83"/>
      <c r="LS140" s="83"/>
      <c r="LT140" s="83"/>
      <c r="LU140" s="83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83"/>
      <c r="MG140" s="83"/>
      <c r="MH140" s="83"/>
      <c r="MI140" s="83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83"/>
      <c r="MU140" s="83"/>
      <c r="MV140" s="83"/>
      <c r="MW140" s="83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83"/>
      <c r="NI140" s="83"/>
      <c r="NJ140" s="83"/>
      <c r="NK140" s="83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83"/>
      <c r="NW140" s="83"/>
      <c r="NX140" s="83"/>
    </row>
    <row r="141" spans="1:388" s="93" customFormat="1">
      <c r="A141" s="83"/>
      <c r="B141" s="84"/>
      <c r="C141" s="83"/>
      <c r="D141" s="83"/>
      <c r="E141" s="85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83"/>
      <c r="JO141" s="83"/>
      <c r="JP141" s="83"/>
      <c r="JQ141" s="83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83"/>
      <c r="KC141" s="83"/>
      <c r="KD141" s="83"/>
      <c r="KE141" s="83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83"/>
      <c r="KQ141" s="83"/>
      <c r="KR141" s="83"/>
      <c r="KS141" s="83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83"/>
      <c r="LE141" s="83"/>
      <c r="LF141" s="83"/>
      <c r="LG141" s="83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83"/>
      <c r="LS141" s="83"/>
      <c r="LT141" s="83"/>
      <c r="LU141" s="83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83"/>
      <c r="MG141" s="83"/>
      <c r="MH141" s="83"/>
      <c r="MI141" s="83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83"/>
      <c r="MU141" s="83"/>
      <c r="MV141" s="83"/>
      <c r="MW141" s="83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83"/>
      <c r="NI141" s="83"/>
      <c r="NJ141" s="83"/>
      <c r="NK141" s="83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83"/>
      <c r="NW141" s="83"/>
      <c r="NX141" s="83"/>
    </row>
    <row r="142" spans="1:388" s="93" customFormat="1">
      <c r="A142" s="83"/>
      <c r="B142" s="84"/>
      <c r="C142" s="83"/>
      <c r="D142" s="83"/>
      <c r="E142" s="85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  <c r="JB142" s="83"/>
      <c r="JC142" s="83"/>
      <c r="JD142" s="83"/>
      <c r="JE142" s="83"/>
      <c r="JF142" s="83"/>
      <c r="JG142" s="83"/>
      <c r="JH142" s="83"/>
      <c r="JI142" s="83"/>
      <c r="JJ142" s="83"/>
      <c r="JK142" s="83"/>
      <c r="JL142" s="83"/>
      <c r="JM142" s="83"/>
      <c r="JN142" s="83"/>
      <c r="JO142" s="83"/>
      <c r="JP142" s="83"/>
      <c r="JQ142" s="83"/>
      <c r="JR142" s="83"/>
      <c r="JS142" s="83"/>
      <c r="JT142" s="83"/>
      <c r="JU142" s="83"/>
      <c r="JV142" s="83"/>
      <c r="JW142" s="83"/>
      <c r="JX142" s="83"/>
      <c r="JY142" s="83"/>
      <c r="JZ142" s="83"/>
      <c r="KA142" s="83"/>
      <c r="KB142" s="83"/>
      <c r="KC142" s="83"/>
      <c r="KD142" s="83"/>
      <c r="KE142" s="83"/>
      <c r="KF142" s="83"/>
      <c r="KG142" s="83"/>
      <c r="KH142" s="83"/>
      <c r="KI142" s="83"/>
      <c r="KJ142" s="83"/>
      <c r="KK142" s="83"/>
      <c r="KL142" s="83"/>
      <c r="KM142" s="83"/>
      <c r="KN142" s="83"/>
      <c r="KO142" s="83"/>
      <c r="KP142" s="83"/>
      <c r="KQ142" s="83"/>
      <c r="KR142" s="83"/>
      <c r="KS142" s="83"/>
      <c r="KT142" s="83"/>
      <c r="KU142" s="83"/>
      <c r="KV142" s="83"/>
      <c r="KW142" s="83"/>
      <c r="KX142" s="83"/>
      <c r="KY142" s="83"/>
      <c r="KZ142" s="83"/>
      <c r="LA142" s="83"/>
      <c r="LB142" s="83"/>
      <c r="LC142" s="83"/>
      <c r="LD142" s="83"/>
      <c r="LE142" s="83"/>
      <c r="LF142" s="83"/>
      <c r="LG142" s="83"/>
      <c r="LH142" s="83"/>
      <c r="LI142" s="83"/>
      <c r="LJ142" s="83"/>
      <c r="LK142" s="83"/>
      <c r="LL142" s="83"/>
      <c r="LM142" s="83"/>
      <c r="LN142" s="83"/>
      <c r="LO142" s="83"/>
      <c r="LP142" s="83"/>
      <c r="LQ142" s="83"/>
      <c r="LR142" s="83"/>
      <c r="LS142" s="83"/>
      <c r="LT142" s="83"/>
      <c r="LU142" s="83"/>
      <c r="LV142" s="83"/>
      <c r="LW142" s="83"/>
      <c r="LX142" s="83"/>
      <c r="LY142" s="83"/>
      <c r="LZ142" s="83"/>
      <c r="MA142" s="83"/>
      <c r="MB142" s="83"/>
      <c r="MC142" s="83"/>
      <c r="MD142" s="83"/>
      <c r="ME142" s="83"/>
      <c r="MF142" s="83"/>
      <c r="MG142" s="83"/>
      <c r="MH142" s="83"/>
      <c r="MI142" s="83"/>
      <c r="MJ142" s="83"/>
      <c r="MK142" s="83"/>
      <c r="ML142" s="83"/>
      <c r="MM142" s="83"/>
      <c r="MN142" s="83"/>
      <c r="MO142" s="83"/>
      <c r="MP142" s="83"/>
      <c r="MQ142" s="83"/>
      <c r="MR142" s="83"/>
      <c r="MS142" s="83"/>
      <c r="MT142" s="83"/>
      <c r="MU142" s="83"/>
      <c r="MV142" s="83"/>
      <c r="MW142" s="83"/>
      <c r="MX142" s="83"/>
      <c r="MY142" s="83"/>
      <c r="MZ142" s="83"/>
      <c r="NA142" s="83"/>
      <c r="NB142" s="83"/>
      <c r="NC142" s="83"/>
      <c r="ND142" s="83"/>
      <c r="NE142" s="83"/>
      <c r="NF142" s="83"/>
      <c r="NG142" s="83"/>
      <c r="NH142" s="83"/>
      <c r="NI142" s="83"/>
      <c r="NJ142" s="83"/>
      <c r="NK142" s="83"/>
      <c r="NL142" s="83"/>
      <c r="NM142" s="83"/>
      <c r="NN142" s="83"/>
      <c r="NO142" s="83"/>
      <c r="NP142" s="83"/>
      <c r="NQ142" s="83"/>
      <c r="NR142" s="83"/>
      <c r="NS142" s="83"/>
      <c r="NT142" s="83"/>
      <c r="NU142" s="83"/>
      <c r="NV142" s="83"/>
      <c r="NW142" s="83"/>
      <c r="NX142" s="83"/>
    </row>
    <row r="143" spans="1:388" s="93" customFormat="1">
      <c r="A143" s="83"/>
      <c r="B143" s="84"/>
      <c r="C143" s="83"/>
      <c r="D143" s="83"/>
      <c r="E143" s="85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  <c r="IC143" s="83"/>
      <c r="ID143" s="83"/>
      <c r="IE143" s="83"/>
      <c r="IF143" s="83"/>
      <c r="IG143" s="83"/>
      <c r="IH143" s="8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  <c r="IW143" s="83"/>
      <c r="IX143" s="83"/>
      <c r="IY143" s="83"/>
      <c r="IZ143" s="83"/>
      <c r="JA143" s="83"/>
      <c r="JB143" s="83"/>
      <c r="JC143" s="83"/>
      <c r="JD143" s="83"/>
      <c r="JE143" s="83"/>
      <c r="JF143" s="83"/>
      <c r="JG143" s="83"/>
      <c r="JH143" s="83"/>
      <c r="JI143" s="83"/>
      <c r="JJ143" s="83"/>
      <c r="JK143" s="83"/>
      <c r="JL143" s="83"/>
      <c r="JM143" s="83"/>
      <c r="JN143" s="83"/>
      <c r="JO143" s="83"/>
      <c r="JP143" s="83"/>
      <c r="JQ143" s="83"/>
      <c r="JR143" s="83"/>
      <c r="JS143" s="83"/>
      <c r="JT143" s="83"/>
      <c r="JU143" s="83"/>
      <c r="JV143" s="83"/>
      <c r="JW143" s="83"/>
      <c r="JX143" s="83"/>
      <c r="JY143" s="83"/>
      <c r="JZ143" s="83"/>
      <c r="KA143" s="83"/>
      <c r="KB143" s="83"/>
      <c r="KC143" s="83"/>
      <c r="KD143" s="83"/>
      <c r="KE143" s="83"/>
      <c r="KF143" s="83"/>
      <c r="KG143" s="83"/>
      <c r="KH143" s="83"/>
      <c r="KI143" s="83"/>
      <c r="KJ143" s="83"/>
      <c r="KK143" s="83"/>
      <c r="KL143" s="83"/>
      <c r="KM143" s="83"/>
      <c r="KN143" s="83"/>
      <c r="KO143" s="83"/>
      <c r="KP143" s="83"/>
      <c r="KQ143" s="83"/>
      <c r="KR143" s="83"/>
      <c r="KS143" s="83"/>
      <c r="KT143" s="83"/>
      <c r="KU143" s="83"/>
      <c r="KV143" s="83"/>
      <c r="KW143" s="83"/>
      <c r="KX143" s="83"/>
      <c r="KY143" s="83"/>
      <c r="KZ143" s="83"/>
      <c r="LA143" s="83"/>
      <c r="LB143" s="83"/>
      <c r="LC143" s="83"/>
      <c r="LD143" s="83"/>
      <c r="LE143" s="83"/>
      <c r="LF143" s="83"/>
      <c r="LG143" s="83"/>
      <c r="LH143" s="83"/>
      <c r="LI143" s="83"/>
      <c r="LJ143" s="83"/>
      <c r="LK143" s="83"/>
      <c r="LL143" s="83"/>
      <c r="LM143" s="83"/>
      <c r="LN143" s="83"/>
      <c r="LO143" s="83"/>
      <c r="LP143" s="83"/>
      <c r="LQ143" s="83"/>
      <c r="LR143" s="83"/>
      <c r="LS143" s="83"/>
      <c r="LT143" s="83"/>
      <c r="LU143" s="83"/>
      <c r="LV143" s="83"/>
      <c r="LW143" s="83"/>
      <c r="LX143" s="83"/>
      <c r="LY143" s="83"/>
      <c r="LZ143" s="83"/>
      <c r="MA143" s="83"/>
      <c r="MB143" s="83"/>
      <c r="MC143" s="83"/>
      <c r="MD143" s="83"/>
      <c r="ME143" s="83"/>
      <c r="MF143" s="83"/>
      <c r="MG143" s="83"/>
      <c r="MH143" s="83"/>
      <c r="MI143" s="83"/>
      <c r="MJ143" s="83"/>
      <c r="MK143" s="83"/>
      <c r="ML143" s="83"/>
      <c r="MM143" s="83"/>
      <c r="MN143" s="83"/>
      <c r="MO143" s="83"/>
      <c r="MP143" s="83"/>
      <c r="MQ143" s="83"/>
      <c r="MR143" s="83"/>
      <c r="MS143" s="83"/>
      <c r="MT143" s="83"/>
      <c r="MU143" s="83"/>
      <c r="MV143" s="83"/>
      <c r="MW143" s="83"/>
      <c r="MX143" s="83"/>
      <c r="MY143" s="83"/>
      <c r="MZ143" s="83"/>
      <c r="NA143" s="83"/>
      <c r="NB143" s="83"/>
      <c r="NC143" s="83"/>
      <c r="ND143" s="83"/>
      <c r="NE143" s="83"/>
      <c r="NF143" s="83"/>
      <c r="NG143" s="83"/>
      <c r="NH143" s="83"/>
      <c r="NI143" s="83"/>
      <c r="NJ143" s="83"/>
      <c r="NK143" s="83"/>
      <c r="NL143" s="83"/>
      <c r="NM143" s="83"/>
      <c r="NN143" s="83"/>
      <c r="NO143" s="83"/>
      <c r="NP143" s="83"/>
      <c r="NQ143" s="83"/>
      <c r="NR143" s="83"/>
      <c r="NS143" s="83"/>
      <c r="NT143" s="83"/>
      <c r="NU143" s="83"/>
      <c r="NV143" s="83"/>
      <c r="NW143" s="83"/>
      <c r="NX143" s="83"/>
    </row>
    <row r="144" spans="1:388" s="93" customFormat="1">
      <c r="A144" s="83"/>
      <c r="B144" s="84"/>
      <c r="C144" s="83"/>
      <c r="D144" s="83"/>
      <c r="E144" s="85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  <c r="JB144" s="83"/>
      <c r="JC144" s="83"/>
      <c r="JD144" s="83"/>
      <c r="JE144" s="83"/>
      <c r="JF144" s="83"/>
      <c r="JG144" s="83"/>
      <c r="JH144" s="83"/>
      <c r="JI144" s="83"/>
      <c r="JJ144" s="83"/>
      <c r="JK144" s="83"/>
      <c r="JL144" s="83"/>
      <c r="JM144" s="83"/>
      <c r="JN144" s="83"/>
      <c r="JO144" s="83"/>
      <c r="JP144" s="83"/>
      <c r="JQ144" s="83"/>
      <c r="JR144" s="83"/>
      <c r="JS144" s="83"/>
      <c r="JT144" s="83"/>
      <c r="JU144" s="83"/>
      <c r="JV144" s="83"/>
      <c r="JW144" s="83"/>
      <c r="JX144" s="83"/>
      <c r="JY144" s="83"/>
      <c r="JZ144" s="83"/>
      <c r="KA144" s="83"/>
      <c r="KB144" s="83"/>
      <c r="KC144" s="83"/>
      <c r="KD144" s="83"/>
      <c r="KE144" s="83"/>
      <c r="KF144" s="83"/>
      <c r="KG144" s="83"/>
      <c r="KH144" s="83"/>
      <c r="KI144" s="83"/>
      <c r="KJ144" s="83"/>
      <c r="KK144" s="83"/>
      <c r="KL144" s="83"/>
      <c r="KM144" s="83"/>
      <c r="KN144" s="83"/>
      <c r="KO144" s="83"/>
      <c r="KP144" s="83"/>
      <c r="KQ144" s="83"/>
      <c r="KR144" s="83"/>
      <c r="KS144" s="83"/>
      <c r="KT144" s="83"/>
      <c r="KU144" s="83"/>
      <c r="KV144" s="83"/>
      <c r="KW144" s="83"/>
      <c r="KX144" s="83"/>
      <c r="KY144" s="83"/>
      <c r="KZ144" s="83"/>
      <c r="LA144" s="83"/>
      <c r="LB144" s="83"/>
      <c r="LC144" s="83"/>
      <c r="LD144" s="83"/>
      <c r="LE144" s="83"/>
      <c r="LF144" s="83"/>
      <c r="LG144" s="83"/>
      <c r="LH144" s="83"/>
      <c r="LI144" s="83"/>
      <c r="LJ144" s="83"/>
      <c r="LK144" s="83"/>
      <c r="LL144" s="83"/>
      <c r="LM144" s="83"/>
      <c r="LN144" s="83"/>
      <c r="LO144" s="83"/>
      <c r="LP144" s="83"/>
      <c r="LQ144" s="83"/>
      <c r="LR144" s="83"/>
      <c r="LS144" s="83"/>
      <c r="LT144" s="83"/>
      <c r="LU144" s="83"/>
      <c r="LV144" s="83"/>
      <c r="LW144" s="83"/>
      <c r="LX144" s="83"/>
      <c r="LY144" s="83"/>
      <c r="LZ144" s="83"/>
      <c r="MA144" s="83"/>
      <c r="MB144" s="83"/>
      <c r="MC144" s="83"/>
      <c r="MD144" s="83"/>
      <c r="ME144" s="83"/>
      <c r="MF144" s="83"/>
      <c r="MG144" s="83"/>
      <c r="MH144" s="83"/>
      <c r="MI144" s="83"/>
      <c r="MJ144" s="83"/>
      <c r="MK144" s="83"/>
      <c r="ML144" s="83"/>
      <c r="MM144" s="83"/>
      <c r="MN144" s="83"/>
      <c r="MO144" s="83"/>
      <c r="MP144" s="83"/>
      <c r="MQ144" s="83"/>
      <c r="MR144" s="83"/>
      <c r="MS144" s="83"/>
      <c r="MT144" s="83"/>
      <c r="MU144" s="83"/>
      <c r="MV144" s="83"/>
      <c r="MW144" s="83"/>
      <c r="MX144" s="83"/>
      <c r="MY144" s="83"/>
      <c r="MZ144" s="83"/>
      <c r="NA144" s="83"/>
      <c r="NB144" s="83"/>
      <c r="NC144" s="83"/>
      <c r="ND144" s="83"/>
      <c r="NE144" s="83"/>
      <c r="NF144" s="83"/>
      <c r="NG144" s="83"/>
      <c r="NH144" s="83"/>
      <c r="NI144" s="83"/>
      <c r="NJ144" s="83"/>
      <c r="NK144" s="83"/>
      <c r="NL144" s="83"/>
      <c r="NM144" s="83"/>
      <c r="NN144" s="83"/>
      <c r="NO144" s="83"/>
      <c r="NP144" s="83"/>
      <c r="NQ144" s="83"/>
      <c r="NR144" s="83"/>
      <c r="NS144" s="83"/>
      <c r="NT144" s="83"/>
      <c r="NU144" s="83"/>
      <c r="NV144" s="83"/>
      <c r="NW144" s="83"/>
      <c r="NX144" s="83"/>
    </row>
    <row r="145" spans="1:388" s="93" customFormat="1">
      <c r="A145" s="83"/>
      <c r="B145" s="84"/>
      <c r="C145" s="83"/>
      <c r="D145" s="83"/>
      <c r="E145" s="85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83"/>
      <c r="JO145" s="83"/>
      <c r="JP145" s="83"/>
      <c r="JQ145" s="83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83"/>
      <c r="KC145" s="83"/>
      <c r="KD145" s="83"/>
      <c r="KE145" s="83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3"/>
      <c r="MW145" s="83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83"/>
      <c r="NI145" s="83"/>
      <c r="NJ145" s="83"/>
      <c r="NK145" s="83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83"/>
      <c r="NW145" s="83"/>
      <c r="NX145" s="83"/>
    </row>
    <row r="146" spans="1:388" s="93" customFormat="1">
      <c r="A146" s="83"/>
      <c r="B146" s="84"/>
      <c r="C146" s="83"/>
      <c r="D146" s="83"/>
      <c r="E146" s="85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</row>
    <row r="147" spans="1:388" s="93" customFormat="1">
      <c r="A147" s="83"/>
      <c r="B147" s="84"/>
      <c r="C147" s="83"/>
      <c r="D147" s="83"/>
      <c r="E147" s="85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</row>
    <row r="148" spans="1:388" s="93" customFormat="1">
      <c r="A148" s="83"/>
      <c r="B148" s="84"/>
      <c r="C148" s="83"/>
      <c r="D148" s="83"/>
      <c r="E148" s="85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</row>
    <row r="149" spans="1:388" s="106" customFormat="1" ht="25.5" customHeight="1">
      <c r="A149" s="83"/>
      <c r="B149" s="84"/>
      <c r="C149" s="83"/>
      <c r="D149" s="83"/>
      <c r="E149" s="85"/>
      <c r="F149" s="83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  <c r="EG149" s="90"/>
      <c r="EH149" s="90"/>
      <c r="EI149" s="90"/>
      <c r="EJ149" s="90"/>
      <c r="EK149" s="90"/>
      <c r="EL149" s="90"/>
      <c r="EM149" s="90"/>
      <c r="EN149" s="90"/>
      <c r="EO149" s="90"/>
      <c r="EP149" s="90"/>
      <c r="EQ149" s="90"/>
      <c r="ER149" s="90"/>
      <c r="ES149" s="90"/>
      <c r="ET149" s="90"/>
      <c r="EU149" s="90"/>
      <c r="EV149" s="90"/>
      <c r="EW149" s="90"/>
      <c r="EX149" s="90"/>
      <c r="EY149" s="90"/>
      <c r="EZ149" s="90"/>
      <c r="FA149" s="90"/>
      <c r="FB149" s="90"/>
      <c r="FC149" s="90"/>
      <c r="FD149" s="90"/>
      <c r="FE149" s="90"/>
      <c r="FF149" s="90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  <c r="HA149" s="90"/>
      <c r="HB149" s="90"/>
      <c r="HC149" s="90"/>
      <c r="HD149" s="90"/>
      <c r="HE149" s="90"/>
      <c r="HF149" s="90"/>
      <c r="HG149" s="90"/>
      <c r="HH149" s="90"/>
      <c r="HI149" s="90"/>
      <c r="HJ149" s="90"/>
      <c r="HK149" s="90"/>
      <c r="HL149" s="90"/>
      <c r="HM149" s="90"/>
      <c r="HN149" s="90"/>
      <c r="HO149" s="90"/>
      <c r="HP149" s="90"/>
      <c r="HQ149" s="90"/>
      <c r="HR149" s="90"/>
      <c r="HS149" s="90"/>
      <c r="HT149" s="90"/>
      <c r="HU149" s="90"/>
      <c r="HV149" s="90"/>
      <c r="HW149" s="90"/>
      <c r="HX149" s="90"/>
      <c r="HY149" s="90"/>
      <c r="HZ149" s="90"/>
      <c r="IA149" s="90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  <c r="IW149" s="90"/>
      <c r="IX149" s="90"/>
      <c r="IY149" s="90"/>
      <c r="IZ149" s="90"/>
      <c r="JA149" s="90"/>
      <c r="JB149" s="90"/>
      <c r="JC149" s="90"/>
      <c r="JD149" s="90"/>
      <c r="JE149" s="90"/>
      <c r="JF149" s="90"/>
      <c r="JG149" s="90"/>
      <c r="JH149" s="90"/>
      <c r="JI149" s="90"/>
      <c r="JJ149" s="90"/>
      <c r="JK149" s="90"/>
      <c r="JL149" s="90"/>
      <c r="JM149" s="90"/>
      <c r="JN149" s="90"/>
      <c r="JO149" s="90"/>
      <c r="JP149" s="90"/>
      <c r="JQ149" s="90"/>
      <c r="JR149" s="90"/>
      <c r="JS149" s="90"/>
      <c r="JT149" s="90"/>
      <c r="JU149" s="90"/>
      <c r="JV149" s="90"/>
      <c r="JW149" s="90"/>
      <c r="JX149" s="90"/>
      <c r="JY149" s="90"/>
      <c r="JZ149" s="90"/>
      <c r="KA149" s="90"/>
      <c r="KB149" s="90"/>
      <c r="KC149" s="90"/>
      <c r="KD149" s="90"/>
      <c r="KE149" s="90"/>
      <c r="KF149" s="90"/>
      <c r="KG149" s="90"/>
      <c r="KH149" s="90"/>
      <c r="KI149" s="90"/>
      <c r="KJ149" s="90"/>
      <c r="KK149" s="90"/>
      <c r="KL149" s="90"/>
      <c r="KM149" s="90"/>
      <c r="KN149" s="90"/>
      <c r="KO149" s="90"/>
      <c r="KP149" s="90"/>
      <c r="KQ149" s="90"/>
      <c r="KR149" s="90"/>
      <c r="KS149" s="90"/>
      <c r="KT149" s="90"/>
      <c r="KU149" s="90"/>
      <c r="KV149" s="90"/>
      <c r="KW149" s="90"/>
      <c r="KX149" s="90"/>
      <c r="KY149" s="90"/>
      <c r="KZ149" s="90"/>
      <c r="LA149" s="90"/>
      <c r="LB149" s="90"/>
      <c r="LC149" s="90"/>
      <c r="LD149" s="90"/>
      <c r="LE149" s="90"/>
      <c r="LF149" s="90"/>
      <c r="LG149" s="90"/>
      <c r="LH149" s="90"/>
      <c r="LI149" s="90"/>
      <c r="LJ149" s="90"/>
      <c r="LK149" s="90"/>
      <c r="LL149" s="90"/>
      <c r="LM149" s="90"/>
      <c r="LN149" s="90"/>
      <c r="LO149" s="90"/>
      <c r="LP149" s="90"/>
      <c r="LQ149" s="90"/>
      <c r="LR149" s="90"/>
      <c r="LS149" s="90"/>
      <c r="LT149" s="90"/>
      <c r="LU149" s="90"/>
      <c r="LV149" s="90"/>
      <c r="LW149" s="90"/>
      <c r="LX149" s="90"/>
      <c r="LY149" s="90"/>
      <c r="LZ149" s="90"/>
      <c r="MA149" s="90"/>
      <c r="MB149" s="90"/>
      <c r="MC149" s="90"/>
      <c r="MD149" s="90"/>
      <c r="ME149" s="90"/>
      <c r="MF149" s="90"/>
      <c r="MG149" s="90"/>
      <c r="MH149" s="90"/>
      <c r="MI149" s="90"/>
      <c r="MJ149" s="90"/>
      <c r="MK149" s="90"/>
      <c r="ML149" s="90"/>
      <c r="MM149" s="90"/>
      <c r="MN149" s="90"/>
      <c r="MO149" s="90"/>
      <c r="MP149" s="90"/>
      <c r="MQ149" s="90"/>
      <c r="MR149" s="90"/>
      <c r="MS149" s="90"/>
      <c r="MT149" s="90"/>
      <c r="MU149" s="90"/>
      <c r="MV149" s="90"/>
      <c r="MW149" s="90"/>
      <c r="MX149" s="90"/>
      <c r="MY149" s="90"/>
      <c r="MZ149" s="90"/>
      <c r="NA149" s="90"/>
      <c r="NB149" s="90"/>
      <c r="NC149" s="90"/>
      <c r="ND149" s="90"/>
      <c r="NE149" s="90"/>
      <c r="NF149" s="90"/>
      <c r="NG149" s="90"/>
      <c r="NH149" s="90"/>
      <c r="NI149" s="90"/>
      <c r="NJ149" s="90"/>
      <c r="NK149" s="90"/>
      <c r="NL149" s="90"/>
      <c r="NM149" s="90"/>
      <c r="NN149" s="90"/>
      <c r="NO149" s="90"/>
      <c r="NP149" s="90"/>
      <c r="NQ149" s="90"/>
      <c r="NR149" s="90"/>
      <c r="NS149" s="90"/>
      <c r="NT149" s="90"/>
      <c r="NU149" s="90"/>
      <c r="NV149" s="90"/>
      <c r="NW149" s="90"/>
      <c r="NX149" s="90"/>
    </row>
    <row r="150" spans="1:388" s="106" customFormat="1" ht="25.5" customHeight="1">
      <c r="A150" s="83"/>
      <c r="B150" s="84"/>
      <c r="C150" s="83"/>
      <c r="D150" s="83"/>
      <c r="E150" s="85"/>
      <c r="F150" s="83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  <c r="EG150" s="90"/>
      <c r="EH150" s="90"/>
      <c r="EI150" s="90"/>
      <c r="EJ150" s="90"/>
      <c r="EK150" s="90"/>
      <c r="EL150" s="90"/>
      <c r="EM150" s="90"/>
      <c r="EN150" s="90"/>
      <c r="EO150" s="90"/>
      <c r="EP150" s="90"/>
      <c r="EQ150" s="90"/>
      <c r="ER150" s="90"/>
      <c r="ES150" s="90"/>
      <c r="ET150" s="90"/>
      <c r="EU150" s="90"/>
      <c r="EV150" s="90"/>
      <c r="EW150" s="90"/>
      <c r="EX150" s="90"/>
      <c r="EY150" s="90"/>
      <c r="EZ150" s="90"/>
      <c r="FA150" s="90"/>
      <c r="FB150" s="90"/>
      <c r="FC150" s="90"/>
      <c r="FD150" s="90"/>
      <c r="FE150" s="90"/>
      <c r="FF150" s="90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  <c r="HA150" s="90"/>
      <c r="HB150" s="90"/>
      <c r="HC150" s="90"/>
      <c r="HD150" s="90"/>
      <c r="HE150" s="90"/>
      <c r="HF150" s="90"/>
      <c r="HG150" s="90"/>
      <c r="HH150" s="90"/>
      <c r="HI150" s="90"/>
      <c r="HJ150" s="90"/>
      <c r="HK150" s="90"/>
      <c r="HL150" s="90"/>
      <c r="HM150" s="90"/>
      <c r="HN150" s="90"/>
      <c r="HO150" s="90"/>
      <c r="HP150" s="90"/>
      <c r="HQ150" s="90"/>
      <c r="HR150" s="90"/>
      <c r="HS150" s="90"/>
      <c r="HT150" s="90"/>
      <c r="HU150" s="90"/>
      <c r="HV150" s="90"/>
      <c r="HW150" s="90"/>
      <c r="HX150" s="90"/>
      <c r="HY150" s="90"/>
      <c r="HZ150" s="90"/>
      <c r="IA150" s="90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  <c r="IW150" s="90"/>
      <c r="IX150" s="90"/>
      <c r="IY150" s="90"/>
      <c r="IZ150" s="90"/>
      <c r="JA150" s="90"/>
      <c r="JB150" s="90"/>
      <c r="JC150" s="90"/>
      <c r="JD150" s="90"/>
      <c r="JE150" s="90"/>
      <c r="JF150" s="90"/>
      <c r="JG150" s="90"/>
      <c r="JH150" s="90"/>
      <c r="JI150" s="90"/>
      <c r="JJ150" s="90"/>
      <c r="JK150" s="90"/>
      <c r="JL150" s="90"/>
      <c r="JM150" s="90"/>
      <c r="JN150" s="90"/>
      <c r="JO150" s="90"/>
      <c r="JP150" s="90"/>
      <c r="JQ150" s="90"/>
      <c r="JR150" s="90"/>
      <c r="JS150" s="90"/>
      <c r="JT150" s="90"/>
      <c r="JU150" s="90"/>
      <c r="JV150" s="90"/>
      <c r="JW150" s="90"/>
      <c r="JX150" s="90"/>
      <c r="JY150" s="90"/>
      <c r="JZ150" s="90"/>
      <c r="KA150" s="90"/>
      <c r="KB150" s="90"/>
      <c r="KC150" s="90"/>
      <c r="KD150" s="90"/>
      <c r="KE150" s="90"/>
      <c r="KF150" s="90"/>
      <c r="KG150" s="90"/>
      <c r="KH150" s="90"/>
      <c r="KI150" s="90"/>
      <c r="KJ150" s="90"/>
      <c r="KK150" s="90"/>
      <c r="KL150" s="90"/>
      <c r="KM150" s="90"/>
      <c r="KN150" s="90"/>
      <c r="KO150" s="90"/>
      <c r="KP150" s="90"/>
      <c r="KQ150" s="90"/>
      <c r="KR150" s="90"/>
      <c r="KS150" s="90"/>
      <c r="KT150" s="90"/>
      <c r="KU150" s="90"/>
      <c r="KV150" s="90"/>
      <c r="KW150" s="90"/>
      <c r="KX150" s="90"/>
      <c r="KY150" s="90"/>
      <c r="KZ150" s="90"/>
      <c r="LA150" s="90"/>
      <c r="LB150" s="90"/>
      <c r="LC150" s="90"/>
      <c r="LD150" s="90"/>
      <c r="LE150" s="90"/>
      <c r="LF150" s="90"/>
      <c r="LG150" s="90"/>
      <c r="LH150" s="90"/>
      <c r="LI150" s="90"/>
      <c r="LJ150" s="90"/>
      <c r="LK150" s="90"/>
      <c r="LL150" s="90"/>
      <c r="LM150" s="90"/>
      <c r="LN150" s="90"/>
      <c r="LO150" s="90"/>
      <c r="LP150" s="90"/>
      <c r="LQ150" s="90"/>
      <c r="LR150" s="90"/>
      <c r="LS150" s="90"/>
      <c r="LT150" s="90"/>
      <c r="LU150" s="90"/>
      <c r="LV150" s="90"/>
      <c r="LW150" s="90"/>
      <c r="LX150" s="90"/>
      <c r="LY150" s="90"/>
      <c r="LZ150" s="90"/>
      <c r="MA150" s="90"/>
      <c r="MB150" s="90"/>
      <c r="MC150" s="90"/>
      <c r="MD150" s="90"/>
      <c r="ME150" s="90"/>
      <c r="MF150" s="90"/>
      <c r="MG150" s="90"/>
      <c r="MH150" s="90"/>
      <c r="MI150" s="90"/>
      <c r="MJ150" s="90"/>
      <c r="MK150" s="90"/>
      <c r="ML150" s="90"/>
      <c r="MM150" s="90"/>
      <c r="MN150" s="90"/>
      <c r="MO150" s="90"/>
      <c r="MP150" s="90"/>
      <c r="MQ150" s="90"/>
      <c r="MR150" s="90"/>
      <c r="MS150" s="90"/>
      <c r="MT150" s="90"/>
      <c r="MU150" s="90"/>
      <c r="MV150" s="90"/>
      <c r="MW150" s="90"/>
      <c r="MX150" s="90"/>
      <c r="MY150" s="90"/>
      <c r="MZ150" s="90"/>
      <c r="NA150" s="90"/>
      <c r="NB150" s="90"/>
      <c r="NC150" s="90"/>
      <c r="ND150" s="90"/>
      <c r="NE150" s="90"/>
      <c r="NF150" s="90"/>
      <c r="NG150" s="90"/>
      <c r="NH150" s="90"/>
      <c r="NI150" s="90"/>
      <c r="NJ150" s="90"/>
      <c r="NK150" s="90"/>
      <c r="NL150" s="90"/>
      <c r="NM150" s="90"/>
      <c r="NN150" s="90"/>
      <c r="NO150" s="90"/>
      <c r="NP150" s="90"/>
      <c r="NQ150" s="90"/>
      <c r="NR150" s="90"/>
      <c r="NS150" s="90"/>
      <c r="NT150" s="90"/>
      <c r="NU150" s="90"/>
      <c r="NV150" s="90"/>
      <c r="NW150" s="90"/>
      <c r="NX150" s="90"/>
    </row>
    <row r="151" spans="1:388" s="92" customFormat="1" ht="25.5" customHeight="1">
      <c r="A151" s="83"/>
      <c r="B151" s="84"/>
      <c r="C151" s="83"/>
      <c r="D151" s="83"/>
      <c r="E151" s="85"/>
      <c r="F151" s="83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90"/>
      <c r="EW151" s="90"/>
      <c r="EX151" s="90"/>
      <c r="EY151" s="90"/>
      <c r="EZ151" s="90"/>
      <c r="FA151" s="90"/>
      <c r="FB151" s="90"/>
      <c r="FC151" s="90"/>
      <c r="FD151" s="90"/>
      <c r="FE151" s="90"/>
      <c r="FF151" s="90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  <c r="HA151" s="90"/>
      <c r="HB151" s="90"/>
      <c r="HC151" s="90"/>
      <c r="HD151" s="90"/>
      <c r="HE151" s="90"/>
      <c r="HF151" s="90"/>
      <c r="HG151" s="90"/>
      <c r="HH151" s="90"/>
      <c r="HI151" s="90"/>
      <c r="HJ151" s="90"/>
      <c r="HK151" s="90"/>
      <c r="HL151" s="90"/>
      <c r="HM151" s="90"/>
      <c r="HN151" s="90"/>
      <c r="HO151" s="90"/>
      <c r="HP151" s="90"/>
      <c r="HQ151" s="90"/>
      <c r="HR151" s="90"/>
      <c r="HS151" s="90"/>
      <c r="HT151" s="90"/>
      <c r="HU151" s="90"/>
      <c r="HV151" s="90"/>
      <c r="HW151" s="90"/>
      <c r="HX151" s="90"/>
      <c r="HY151" s="90"/>
      <c r="HZ151" s="90"/>
      <c r="IA151" s="90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  <c r="IW151" s="90"/>
      <c r="IX151" s="90"/>
      <c r="IY151" s="90"/>
      <c r="IZ151" s="90"/>
      <c r="JA151" s="90"/>
      <c r="JB151" s="90"/>
      <c r="JC151" s="90"/>
      <c r="JD151" s="90"/>
      <c r="JE151" s="90"/>
      <c r="JF151" s="90"/>
      <c r="JG151" s="90"/>
      <c r="JH151" s="90"/>
      <c r="JI151" s="90"/>
      <c r="JJ151" s="90"/>
      <c r="JK151" s="90"/>
      <c r="JL151" s="90"/>
      <c r="JM151" s="90"/>
      <c r="JN151" s="90"/>
      <c r="JO151" s="90"/>
      <c r="JP151" s="90"/>
      <c r="JQ151" s="90"/>
      <c r="JR151" s="90"/>
      <c r="JS151" s="90"/>
      <c r="JT151" s="90"/>
      <c r="JU151" s="90"/>
      <c r="JV151" s="90"/>
      <c r="JW151" s="90"/>
      <c r="JX151" s="90"/>
      <c r="JY151" s="90"/>
      <c r="JZ151" s="90"/>
      <c r="KA151" s="90"/>
      <c r="KB151" s="90"/>
      <c r="KC151" s="90"/>
      <c r="KD151" s="90"/>
      <c r="KE151" s="90"/>
      <c r="KF151" s="90"/>
      <c r="KG151" s="90"/>
      <c r="KH151" s="90"/>
      <c r="KI151" s="90"/>
      <c r="KJ151" s="90"/>
      <c r="KK151" s="90"/>
      <c r="KL151" s="90"/>
      <c r="KM151" s="90"/>
      <c r="KN151" s="90"/>
      <c r="KO151" s="90"/>
      <c r="KP151" s="90"/>
      <c r="KQ151" s="90"/>
      <c r="KR151" s="90"/>
      <c r="KS151" s="90"/>
      <c r="KT151" s="90"/>
      <c r="KU151" s="90"/>
      <c r="KV151" s="90"/>
      <c r="KW151" s="90"/>
      <c r="KX151" s="90"/>
      <c r="KY151" s="90"/>
      <c r="KZ151" s="90"/>
      <c r="LA151" s="90"/>
      <c r="LB151" s="90"/>
      <c r="LC151" s="90"/>
      <c r="LD151" s="90"/>
      <c r="LE151" s="90"/>
      <c r="LF151" s="90"/>
      <c r="LG151" s="90"/>
      <c r="LH151" s="90"/>
      <c r="LI151" s="90"/>
      <c r="LJ151" s="90"/>
      <c r="LK151" s="90"/>
      <c r="LL151" s="90"/>
      <c r="LM151" s="90"/>
      <c r="LN151" s="90"/>
      <c r="LO151" s="90"/>
      <c r="LP151" s="90"/>
      <c r="LQ151" s="90"/>
      <c r="LR151" s="90"/>
      <c r="LS151" s="90"/>
      <c r="LT151" s="90"/>
      <c r="LU151" s="90"/>
      <c r="LV151" s="90"/>
      <c r="LW151" s="90"/>
      <c r="LX151" s="90"/>
      <c r="LY151" s="90"/>
      <c r="LZ151" s="90"/>
      <c r="MA151" s="90"/>
      <c r="MB151" s="90"/>
      <c r="MC151" s="90"/>
      <c r="MD151" s="90"/>
      <c r="ME151" s="90"/>
      <c r="MF151" s="90"/>
      <c r="MG151" s="90"/>
      <c r="MH151" s="90"/>
      <c r="MI151" s="90"/>
      <c r="MJ151" s="90"/>
      <c r="MK151" s="90"/>
      <c r="ML151" s="90"/>
      <c r="MM151" s="90"/>
      <c r="MN151" s="90"/>
      <c r="MO151" s="90"/>
      <c r="MP151" s="90"/>
      <c r="MQ151" s="90"/>
      <c r="MR151" s="90"/>
      <c r="MS151" s="90"/>
      <c r="MT151" s="90"/>
      <c r="MU151" s="90"/>
      <c r="MV151" s="90"/>
      <c r="MW151" s="90"/>
      <c r="MX151" s="90"/>
      <c r="MY151" s="90"/>
      <c r="MZ151" s="90"/>
      <c r="NA151" s="90"/>
      <c r="NB151" s="90"/>
      <c r="NC151" s="90"/>
      <c r="ND151" s="90"/>
      <c r="NE151" s="90"/>
      <c r="NF151" s="90"/>
      <c r="NG151" s="90"/>
      <c r="NH151" s="90"/>
      <c r="NI151" s="90"/>
      <c r="NJ151" s="90"/>
      <c r="NK151" s="90"/>
      <c r="NL151" s="90"/>
      <c r="NM151" s="90"/>
      <c r="NN151" s="90"/>
      <c r="NO151" s="90"/>
      <c r="NP151" s="90"/>
      <c r="NQ151" s="90"/>
      <c r="NR151" s="90"/>
      <c r="NS151" s="90"/>
      <c r="NT151" s="90"/>
      <c r="NU151" s="90"/>
      <c r="NV151" s="90"/>
      <c r="NW151" s="90"/>
      <c r="NX151" s="90"/>
    </row>
    <row r="152" spans="1:388" s="93" customFormat="1">
      <c r="A152" s="83"/>
      <c r="B152" s="84"/>
      <c r="C152" s="83"/>
      <c r="D152" s="83"/>
      <c r="E152" s="85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</row>
    <row r="153" spans="1:388" s="93" customFormat="1">
      <c r="A153" s="83"/>
      <c r="B153" s="84"/>
      <c r="C153" s="83"/>
      <c r="D153" s="83"/>
      <c r="E153" s="85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</row>
    <row r="154" spans="1:388" s="93" customFormat="1">
      <c r="A154" s="83"/>
      <c r="B154" s="84"/>
      <c r="C154" s="83"/>
      <c r="D154" s="83"/>
      <c r="E154" s="85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</row>
    <row r="155" spans="1:388" s="93" customFormat="1">
      <c r="A155" s="83"/>
      <c r="B155" s="84"/>
      <c r="C155" s="83"/>
      <c r="D155" s="83"/>
      <c r="E155" s="85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</row>
    <row r="156" spans="1:388" s="93" customFormat="1">
      <c r="A156" s="83"/>
      <c r="B156" s="84"/>
      <c r="C156" s="83"/>
      <c r="D156" s="83"/>
      <c r="E156" s="85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</row>
    <row r="157" spans="1:388" s="106" customFormat="1" ht="25.5" customHeight="1">
      <c r="A157" s="83"/>
      <c r="B157" s="84"/>
      <c r="C157" s="83"/>
      <c r="D157" s="83"/>
      <c r="E157" s="85"/>
      <c r="F157" s="83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90"/>
      <c r="EZ157" s="90"/>
      <c r="FA157" s="90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  <c r="IW157" s="90"/>
      <c r="IX157" s="90"/>
      <c r="IY157" s="90"/>
      <c r="IZ157" s="90"/>
      <c r="JA157" s="90"/>
      <c r="JB157" s="90"/>
      <c r="JC157" s="90"/>
      <c r="JD157" s="90"/>
      <c r="JE157" s="90"/>
      <c r="JF157" s="90"/>
      <c r="JG157" s="90"/>
      <c r="JH157" s="90"/>
      <c r="JI157" s="90"/>
      <c r="JJ157" s="90"/>
      <c r="JK157" s="90"/>
      <c r="JL157" s="90"/>
      <c r="JM157" s="90"/>
      <c r="JN157" s="90"/>
      <c r="JO157" s="90"/>
      <c r="JP157" s="90"/>
      <c r="JQ157" s="90"/>
      <c r="JR157" s="90"/>
      <c r="JS157" s="90"/>
      <c r="JT157" s="90"/>
      <c r="JU157" s="90"/>
      <c r="JV157" s="90"/>
      <c r="JW157" s="90"/>
      <c r="JX157" s="90"/>
      <c r="JY157" s="90"/>
      <c r="JZ157" s="90"/>
      <c r="KA157" s="90"/>
      <c r="KB157" s="90"/>
      <c r="KC157" s="90"/>
      <c r="KD157" s="90"/>
      <c r="KE157" s="90"/>
      <c r="KF157" s="90"/>
      <c r="KG157" s="90"/>
      <c r="KH157" s="90"/>
      <c r="KI157" s="90"/>
      <c r="KJ157" s="90"/>
      <c r="KK157" s="90"/>
      <c r="KL157" s="90"/>
      <c r="KM157" s="90"/>
      <c r="KN157" s="90"/>
      <c r="KO157" s="90"/>
      <c r="KP157" s="90"/>
      <c r="KQ157" s="90"/>
      <c r="KR157" s="90"/>
      <c r="KS157" s="90"/>
      <c r="KT157" s="90"/>
      <c r="KU157" s="90"/>
      <c r="KV157" s="90"/>
      <c r="KW157" s="90"/>
      <c r="KX157" s="90"/>
      <c r="KY157" s="90"/>
      <c r="KZ157" s="90"/>
      <c r="LA157" s="90"/>
      <c r="LB157" s="90"/>
      <c r="LC157" s="90"/>
      <c r="LD157" s="90"/>
      <c r="LE157" s="90"/>
      <c r="LF157" s="90"/>
      <c r="LG157" s="90"/>
      <c r="LH157" s="90"/>
      <c r="LI157" s="90"/>
      <c r="LJ157" s="90"/>
      <c r="LK157" s="90"/>
      <c r="LL157" s="90"/>
      <c r="LM157" s="90"/>
      <c r="LN157" s="90"/>
      <c r="LO157" s="90"/>
      <c r="LP157" s="90"/>
      <c r="LQ157" s="90"/>
      <c r="LR157" s="90"/>
      <c r="LS157" s="90"/>
      <c r="LT157" s="90"/>
      <c r="LU157" s="90"/>
      <c r="LV157" s="90"/>
      <c r="LW157" s="90"/>
      <c r="LX157" s="90"/>
      <c r="LY157" s="90"/>
      <c r="LZ157" s="90"/>
      <c r="MA157" s="90"/>
      <c r="MB157" s="90"/>
      <c r="MC157" s="90"/>
      <c r="MD157" s="90"/>
      <c r="ME157" s="90"/>
      <c r="MF157" s="90"/>
      <c r="MG157" s="90"/>
      <c r="MH157" s="90"/>
      <c r="MI157" s="90"/>
      <c r="MJ157" s="90"/>
      <c r="MK157" s="90"/>
      <c r="ML157" s="90"/>
      <c r="MM157" s="90"/>
      <c r="MN157" s="90"/>
      <c r="MO157" s="90"/>
      <c r="MP157" s="90"/>
      <c r="MQ157" s="90"/>
      <c r="MR157" s="90"/>
      <c r="MS157" s="90"/>
      <c r="MT157" s="90"/>
      <c r="MU157" s="90"/>
      <c r="MV157" s="90"/>
      <c r="MW157" s="90"/>
      <c r="MX157" s="90"/>
      <c r="MY157" s="90"/>
      <c r="MZ157" s="90"/>
      <c r="NA157" s="90"/>
      <c r="NB157" s="90"/>
      <c r="NC157" s="90"/>
      <c r="ND157" s="90"/>
      <c r="NE157" s="90"/>
      <c r="NF157" s="90"/>
      <c r="NG157" s="90"/>
      <c r="NH157" s="90"/>
      <c r="NI157" s="90"/>
      <c r="NJ157" s="90"/>
      <c r="NK157" s="90"/>
      <c r="NL157" s="90"/>
      <c r="NM157" s="90"/>
      <c r="NN157" s="90"/>
      <c r="NO157" s="90"/>
      <c r="NP157" s="90"/>
      <c r="NQ157" s="90"/>
      <c r="NR157" s="90"/>
      <c r="NS157" s="90"/>
      <c r="NT157" s="90"/>
      <c r="NU157" s="90"/>
      <c r="NV157" s="90"/>
      <c r="NW157" s="90"/>
      <c r="NX157" s="90"/>
    </row>
    <row r="158" spans="1:388" s="106" customFormat="1" ht="25.5" customHeight="1">
      <c r="A158" s="83"/>
      <c r="B158" s="84"/>
      <c r="C158" s="83"/>
      <c r="D158" s="83"/>
      <c r="E158" s="85"/>
      <c r="F158" s="83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90"/>
      <c r="EZ158" s="90"/>
      <c r="FA158" s="90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/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  <c r="IW158" s="90"/>
      <c r="IX158" s="90"/>
      <c r="IY158" s="90"/>
      <c r="IZ158" s="90"/>
      <c r="JA158" s="90"/>
      <c r="JB158" s="90"/>
      <c r="JC158" s="90"/>
      <c r="JD158" s="90"/>
      <c r="JE158" s="90"/>
      <c r="JF158" s="90"/>
      <c r="JG158" s="90"/>
      <c r="JH158" s="90"/>
      <c r="JI158" s="90"/>
      <c r="JJ158" s="90"/>
      <c r="JK158" s="90"/>
      <c r="JL158" s="90"/>
      <c r="JM158" s="90"/>
      <c r="JN158" s="90"/>
      <c r="JO158" s="90"/>
      <c r="JP158" s="90"/>
      <c r="JQ158" s="90"/>
      <c r="JR158" s="90"/>
      <c r="JS158" s="90"/>
      <c r="JT158" s="90"/>
      <c r="JU158" s="90"/>
      <c r="JV158" s="90"/>
      <c r="JW158" s="90"/>
      <c r="JX158" s="90"/>
      <c r="JY158" s="90"/>
      <c r="JZ158" s="90"/>
      <c r="KA158" s="90"/>
      <c r="KB158" s="90"/>
      <c r="KC158" s="90"/>
      <c r="KD158" s="90"/>
      <c r="KE158" s="90"/>
      <c r="KF158" s="90"/>
      <c r="KG158" s="90"/>
      <c r="KH158" s="90"/>
      <c r="KI158" s="90"/>
      <c r="KJ158" s="90"/>
      <c r="KK158" s="90"/>
      <c r="KL158" s="90"/>
      <c r="KM158" s="90"/>
      <c r="KN158" s="90"/>
      <c r="KO158" s="90"/>
      <c r="KP158" s="90"/>
      <c r="KQ158" s="90"/>
      <c r="KR158" s="90"/>
      <c r="KS158" s="90"/>
      <c r="KT158" s="90"/>
      <c r="KU158" s="90"/>
      <c r="KV158" s="90"/>
      <c r="KW158" s="90"/>
      <c r="KX158" s="90"/>
      <c r="KY158" s="90"/>
      <c r="KZ158" s="90"/>
      <c r="LA158" s="90"/>
      <c r="LB158" s="90"/>
      <c r="LC158" s="90"/>
      <c r="LD158" s="90"/>
      <c r="LE158" s="90"/>
      <c r="LF158" s="90"/>
      <c r="LG158" s="90"/>
      <c r="LH158" s="90"/>
      <c r="LI158" s="90"/>
      <c r="LJ158" s="90"/>
      <c r="LK158" s="90"/>
      <c r="LL158" s="90"/>
      <c r="LM158" s="90"/>
      <c r="LN158" s="90"/>
      <c r="LO158" s="90"/>
      <c r="LP158" s="90"/>
      <c r="LQ158" s="90"/>
      <c r="LR158" s="90"/>
      <c r="LS158" s="90"/>
      <c r="LT158" s="90"/>
      <c r="LU158" s="90"/>
      <c r="LV158" s="90"/>
      <c r="LW158" s="90"/>
      <c r="LX158" s="90"/>
      <c r="LY158" s="90"/>
      <c r="LZ158" s="90"/>
      <c r="MA158" s="90"/>
      <c r="MB158" s="90"/>
      <c r="MC158" s="90"/>
      <c r="MD158" s="90"/>
      <c r="ME158" s="90"/>
      <c r="MF158" s="90"/>
      <c r="MG158" s="90"/>
      <c r="MH158" s="90"/>
      <c r="MI158" s="90"/>
      <c r="MJ158" s="90"/>
      <c r="MK158" s="90"/>
      <c r="ML158" s="90"/>
      <c r="MM158" s="90"/>
      <c r="MN158" s="90"/>
      <c r="MO158" s="90"/>
      <c r="MP158" s="90"/>
      <c r="MQ158" s="90"/>
      <c r="MR158" s="90"/>
      <c r="MS158" s="90"/>
      <c r="MT158" s="90"/>
      <c r="MU158" s="90"/>
      <c r="MV158" s="90"/>
      <c r="MW158" s="90"/>
      <c r="MX158" s="90"/>
      <c r="MY158" s="90"/>
      <c r="MZ158" s="90"/>
      <c r="NA158" s="90"/>
      <c r="NB158" s="90"/>
      <c r="NC158" s="90"/>
      <c r="ND158" s="90"/>
      <c r="NE158" s="90"/>
      <c r="NF158" s="90"/>
      <c r="NG158" s="90"/>
      <c r="NH158" s="90"/>
      <c r="NI158" s="90"/>
      <c r="NJ158" s="90"/>
      <c r="NK158" s="90"/>
      <c r="NL158" s="90"/>
      <c r="NM158" s="90"/>
      <c r="NN158" s="90"/>
      <c r="NO158" s="90"/>
      <c r="NP158" s="90"/>
      <c r="NQ158" s="90"/>
      <c r="NR158" s="90"/>
      <c r="NS158" s="90"/>
      <c r="NT158" s="90"/>
      <c r="NU158" s="90"/>
      <c r="NV158" s="90"/>
      <c r="NW158" s="90"/>
      <c r="NX158" s="90"/>
    </row>
    <row r="159" spans="1:388" s="92" customFormat="1" ht="25.5" customHeight="1">
      <c r="A159" s="83"/>
      <c r="B159" s="84"/>
      <c r="C159" s="83"/>
      <c r="D159" s="83"/>
      <c r="E159" s="85"/>
      <c r="F159" s="83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  <c r="EA159" s="90"/>
      <c r="EB159" s="90"/>
      <c r="EC159" s="90"/>
      <c r="ED159" s="90"/>
      <c r="EE159" s="90"/>
      <c r="EF159" s="90"/>
      <c r="EG159" s="90"/>
      <c r="EH159" s="90"/>
      <c r="EI159" s="90"/>
      <c r="EJ159" s="90"/>
      <c r="EK159" s="90"/>
      <c r="EL159" s="90"/>
      <c r="EM159" s="90"/>
      <c r="EN159" s="90"/>
      <c r="EO159" s="90"/>
      <c r="EP159" s="90"/>
      <c r="EQ159" s="90"/>
      <c r="ER159" s="90"/>
      <c r="ES159" s="90"/>
      <c r="ET159" s="90"/>
      <c r="EU159" s="90"/>
      <c r="EV159" s="90"/>
      <c r="EW159" s="90"/>
      <c r="EX159" s="90"/>
      <c r="EY159" s="90"/>
      <c r="EZ159" s="90"/>
      <c r="FA159" s="90"/>
      <c r="FB159" s="90"/>
      <c r="FC159" s="90"/>
      <c r="FD159" s="90"/>
      <c r="FE159" s="90"/>
      <c r="FF159" s="90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  <c r="HA159" s="90"/>
      <c r="HB159" s="90"/>
      <c r="HC159" s="90"/>
      <c r="HD159" s="90"/>
      <c r="HE159" s="90"/>
      <c r="HF159" s="90"/>
      <c r="HG159" s="90"/>
      <c r="HH159" s="90"/>
      <c r="HI159" s="90"/>
      <c r="HJ159" s="90"/>
      <c r="HK159" s="90"/>
      <c r="HL159" s="90"/>
      <c r="HM159" s="90"/>
      <c r="HN159" s="90"/>
      <c r="HO159" s="90"/>
      <c r="HP159" s="90"/>
      <c r="HQ159" s="90"/>
      <c r="HR159" s="90"/>
      <c r="HS159" s="90"/>
      <c r="HT159" s="90"/>
      <c r="HU159" s="90"/>
      <c r="HV159" s="90"/>
      <c r="HW159" s="90"/>
      <c r="HX159" s="90"/>
      <c r="HY159" s="90"/>
      <c r="HZ159" s="90"/>
      <c r="IA159" s="90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  <c r="IW159" s="90"/>
      <c r="IX159" s="90"/>
      <c r="IY159" s="90"/>
      <c r="IZ159" s="90"/>
      <c r="JA159" s="90"/>
      <c r="JB159" s="90"/>
      <c r="JC159" s="90"/>
      <c r="JD159" s="90"/>
      <c r="JE159" s="90"/>
      <c r="JF159" s="90"/>
      <c r="JG159" s="90"/>
      <c r="JH159" s="90"/>
      <c r="JI159" s="90"/>
      <c r="JJ159" s="90"/>
      <c r="JK159" s="90"/>
      <c r="JL159" s="90"/>
      <c r="JM159" s="90"/>
      <c r="JN159" s="90"/>
      <c r="JO159" s="90"/>
      <c r="JP159" s="90"/>
      <c r="JQ159" s="90"/>
      <c r="JR159" s="90"/>
      <c r="JS159" s="90"/>
      <c r="JT159" s="90"/>
      <c r="JU159" s="90"/>
      <c r="JV159" s="90"/>
      <c r="JW159" s="90"/>
      <c r="JX159" s="90"/>
      <c r="JY159" s="90"/>
      <c r="JZ159" s="90"/>
      <c r="KA159" s="90"/>
      <c r="KB159" s="90"/>
      <c r="KC159" s="90"/>
      <c r="KD159" s="90"/>
      <c r="KE159" s="90"/>
      <c r="KF159" s="90"/>
      <c r="KG159" s="90"/>
      <c r="KH159" s="90"/>
      <c r="KI159" s="90"/>
      <c r="KJ159" s="90"/>
      <c r="KK159" s="90"/>
      <c r="KL159" s="90"/>
      <c r="KM159" s="90"/>
      <c r="KN159" s="90"/>
      <c r="KO159" s="90"/>
      <c r="KP159" s="90"/>
      <c r="KQ159" s="90"/>
      <c r="KR159" s="90"/>
      <c r="KS159" s="90"/>
      <c r="KT159" s="90"/>
      <c r="KU159" s="90"/>
      <c r="KV159" s="90"/>
      <c r="KW159" s="90"/>
      <c r="KX159" s="90"/>
      <c r="KY159" s="90"/>
      <c r="KZ159" s="90"/>
      <c r="LA159" s="90"/>
      <c r="LB159" s="90"/>
      <c r="LC159" s="90"/>
      <c r="LD159" s="90"/>
      <c r="LE159" s="90"/>
      <c r="LF159" s="90"/>
      <c r="LG159" s="90"/>
      <c r="LH159" s="90"/>
      <c r="LI159" s="90"/>
      <c r="LJ159" s="90"/>
      <c r="LK159" s="90"/>
      <c r="LL159" s="90"/>
      <c r="LM159" s="90"/>
      <c r="LN159" s="90"/>
      <c r="LO159" s="90"/>
      <c r="LP159" s="90"/>
      <c r="LQ159" s="90"/>
      <c r="LR159" s="90"/>
      <c r="LS159" s="90"/>
      <c r="LT159" s="90"/>
      <c r="LU159" s="90"/>
      <c r="LV159" s="90"/>
      <c r="LW159" s="90"/>
      <c r="LX159" s="90"/>
      <c r="LY159" s="90"/>
      <c r="LZ159" s="90"/>
      <c r="MA159" s="90"/>
      <c r="MB159" s="90"/>
      <c r="MC159" s="90"/>
      <c r="MD159" s="90"/>
      <c r="ME159" s="90"/>
      <c r="MF159" s="90"/>
      <c r="MG159" s="90"/>
      <c r="MH159" s="90"/>
      <c r="MI159" s="90"/>
      <c r="MJ159" s="90"/>
      <c r="MK159" s="90"/>
      <c r="ML159" s="90"/>
      <c r="MM159" s="90"/>
      <c r="MN159" s="90"/>
      <c r="MO159" s="90"/>
      <c r="MP159" s="90"/>
      <c r="MQ159" s="90"/>
      <c r="MR159" s="90"/>
      <c r="MS159" s="90"/>
      <c r="MT159" s="90"/>
      <c r="MU159" s="90"/>
      <c r="MV159" s="90"/>
      <c r="MW159" s="90"/>
      <c r="MX159" s="90"/>
      <c r="MY159" s="90"/>
      <c r="MZ159" s="90"/>
      <c r="NA159" s="90"/>
      <c r="NB159" s="90"/>
      <c r="NC159" s="90"/>
      <c r="ND159" s="90"/>
      <c r="NE159" s="90"/>
      <c r="NF159" s="90"/>
      <c r="NG159" s="90"/>
      <c r="NH159" s="90"/>
      <c r="NI159" s="90"/>
      <c r="NJ159" s="90"/>
      <c r="NK159" s="90"/>
      <c r="NL159" s="90"/>
      <c r="NM159" s="90"/>
      <c r="NN159" s="90"/>
      <c r="NO159" s="90"/>
      <c r="NP159" s="90"/>
      <c r="NQ159" s="90"/>
      <c r="NR159" s="90"/>
      <c r="NS159" s="90"/>
      <c r="NT159" s="90"/>
      <c r="NU159" s="90"/>
      <c r="NV159" s="90"/>
      <c r="NW159" s="90"/>
      <c r="NX159" s="90"/>
    </row>
    <row r="160" spans="1:388" s="93" customFormat="1">
      <c r="A160" s="83"/>
      <c r="B160" s="84"/>
      <c r="C160" s="83"/>
      <c r="D160" s="83"/>
      <c r="E160" s="85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</row>
    <row r="161" spans="1:388" s="93" customFormat="1">
      <c r="A161" s="83"/>
      <c r="B161" s="84"/>
      <c r="C161" s="83"/>
      <c r="D161" s="83"/>
      <c r="E161" s="85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</row>
    <row r="162" spans="1:388" s="93" customFormat="1">
      <c r="A162" s="83"/>
      <c r="B162" s="84"/>
      <c r="C162" s="83"/>
      <c r="D162" s="83"/>
      <c r="E162" s="85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</row>
    <row r="163" spans="1:388" s="94" customFormat="1" ht="25.5" customHeight="1">
      <c r="A163" s="83"/>
      <c r="B163" s="84"/>
      <c r="C163" s="83"/>
      <c r="D163" s="83"/>
      <c r="E163" s="85"/>
      <c r="F163" s="83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  <c r="EG163" s="90"/>
      <c r="EH163" s="90"/>
      <c r="EI163" s="90"/>
      <c r="EJ163" s="90"/>
      <c r="EK163" s="90"/>
      <c r="EL163" s="90"/>
      <c r="EM163" s="90"/>
      <c r="EN163" s="90"/>
      <c r="EO163" s="90"/>
      <c r="EP163" s="90"/>
      <c r="EQ163" s="90"/>
      <c r="ER163" s="90"/>
      <c r="ES163" s="90"/>
      <c r="ET163" s="90"/>
      <c r="EU163" s="90"/>
      <c r="EV163" s="90"/>
      <c r="EW163" s="90"/>
      <c r="EX163" s="90"/>
      <c r="EY163" s="90"/>
      <c r="EZ163" s="90"/>
      <c r="FA163" s="90"/>
      <c r="FB163" s="90"/>
      <c r="FC163" s="90"/>
      <c r="FD163" s="90"/>
      <c r="FE163" s="90"/>
      <c r="FF163" s="90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  <c r="HA163" s="90"/>
      <c r="HB163" s="90"/>
      <c r="HC163" s="90"/>
      <c r="HD163" s="90"/>
      <c r="HE163" s="90"/>
      <c r="HF163" s="90"/>
      <c r="HG163" s="90"/>
      <c r="HH163" s="90"/>
      <c r="HI163" s="90"/>
      <c r="HJ163" s="90"/>
      <c r="HK163" s="90"/>
      <c r="HL163" s="90"/>
      <c r="HM163" s="90"/>
      <c r="HN163" s="90"/>
      <c r="HO163" s="90"/>
      <c r="HP163" s="90"/>
      <c r="HQ163" s="90"/>
      <c r="HR163" s="90"/>
      <c r="HS163" s="90"/>
      <c r="HT163" s="90"/>
      <c r="HU163" s="90"/>
      <c r="HV163" s="90"/>
      <c r="HW163" s="90"/>
      <c r="HX163" s="90"/>
      <c r="HY163" s="90"/>
      <c r="HZ163" s="90"/>
      <c r="IA163" s="90"/>
      <c r="IB163" s="90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/>
      <c r="IU163" s="90"/>
      <c r="IV163" s="90"/>
      <c r="IW163" s="90"/>
      <c r="IX163" s="90"/>
      <c r="IY163" s="90"/>
      <c r="IZ163" s="90"/>
      <c r="JA163" s="90"/>
      <c r="JB163" s="90"/>
      <c r="JC163" s="90"/>
      <c r="JD163" s="90"/>
      <c r="JE163" s="90"/>
      <c r="JF163" s="90"/>
      <c r="JG163" s="90"/>
      <c r="JH163" s="90"/>
      <c r="JI163" s="90"/>
      <c r="JJ163" s="90"/>
      <c r="JK163" s="90"/>
      <c r="JL163" s="90"/>
      <c r="JM163" s="90"/>
      <c r="JN163" s="90"/>
      <c r="JO163" s="90"/>
      <c r="JP163" s="90"/>
      <c r="JQ163" s="90"/>
      <c r="JR163" s="90"/>
      <c r="JS163" s="90"/>
      <c r="JT163" s="90"/>
      <c r="JU163" s="90"/>
      <c r="JV163" s="90"/>
      <c r="JW163" s="90"/>
      <c r="JX163" s="90"/>
      <c r="JY163" s="90"/>
      <c r="JZ163" s="90"/>
      <c r="KA163" s="90"/>
      <c r="KB163" s="90"/>
      <c r="KC163" s="90"/>
      <c r="KD163" s="90"/>
      <c r="KE163" s="90"/>
      <c r="KF163" s="90"/>
      <c r="KG163" s="90"/>
      <c r="KH163" s="90"/>
      <c r="KI163" s="90"/>
      <c r="KJ163" s="90"/>
      <c r="KK163" s="90"/>
      <c r="KL163" s="90"/>
      <c r="KM163" s="90"/>
      <c r="KN163" s="90"/>
      <c r="KO163" s="90"/>
      <c r="KP163" s="90"/>
      <c r="KQ163" s="90"/>
      <c r="KR163" s="90"/>
      <c r="KS163" s="90"/>
      <c r="KT163" s="90"/>
      <c r="KU163" s="90"/>
      <c r="KV163" s="90"/>
      <c r="KW163" s="90"/>
      <c r="KX163" s="90"/>
      <c r="KY163" s="90"/>
      <c r="KZ163" s="90"/>
      <c r="LA163" s="90"/>
      <c r="LB163" s="90"/>
      <c r="LC163" s="90"/>
      <c r="LD163" s="90"/>
      <c r="LE163" s="90"/>
      <c r="LF163" s="90"/>
      <c r="LG163" s="90"/>
      <c r="LH163" s="90"/>
      <c r="LI163" s="90"/>
      <c r="LJ163" s="90"/>
      <c r="LK163" s="90"/>
      <c r="LL163" s="90"/>
      <c r="LM163" s="90"/>
      <c r="LN163" s="90"/>
      <c r="LO163" s="90"/>
      <c r="LP163" s="90"/>
      <c r="LQ163" s="90"/>
      <c r="LR163" s="90"/>
      <c r="LS163" s="90"/>
      <c r="LT163" s="90"/>
      <c r="LU163" s="90"/>
      <c r="LV163" s="90"/>
      <c r="LW163" s="90"/>
      <c r="LX163" s="90"/>
      <c r="LY163" s="90"/>
      <c r="LZ163" s="90"/>
      <c r="MA163" s="90"/>
      <c r="MB163" s="90"/>
      <c r="MC163" s="90"/>
      <c r="MD163" s="90"/>
      <c r="ME163" s="90"/>
      <c r="MF163" s="90"/>
      <c r="MG163" s="90"/>
      <c r="MH163" s="90"/>
      <c r="MI163" s="90"/>
      <c r="MJ163" s="90"/>
      <c r="MK163" s="90"/>
      <c r="ML163" s="90"/>
      <c r="MM163" s="90"/>
      <c r="MN163" s="90"/>
      <c r="MO163" s="90"/>
      <c r="MP163" s="90"/>
      <c r="MQ163" s="90"/>
      <c r="MR163" s="90"/>
      <c r="MS163" s="90"/>
      <c r="MT163" s="90"/>
      <c r="MU163" s="90"/>
      <c r="MV163" s="90"/>
      <c r="MW163" s="90"/>
      <c r="MX163" s="90"/>
      <c r="MY163" s="90"/>
      <c r="MZ163" s="90"/>
      <c r="NA163" s="90"/>
      <c r="NB163" s="90"/>
      <c r="NC163" s="90"/>
      <c r="ND163" s="90"/>
      <c r="NE163" s="90"/>
      <c r="NF163" s="90"/>
      <c r="NG163" s="90"/>
      <c r="NH163" s="90"/>
      <c r="NI163" s="90"/>
      <c r="NJ163" s="90"/>
      <c r="NK163" s="90"/>
      <c r="NL163" s="90"/>
      <c r="NM163" s="90"/>
      <c r="NN163" s="90"/>
      <c r="NO163" s="90"/>
      <c r="NP163" s="90"/>
      <c r="NQ163" s="90"/>
      <c r="NR163" s="90"/>
      <c r="NS163" s="90"/>
      <c r="NT163" s="90"/>
      <c r="NU163" s="90"/>
      <c r="NV163" s="90"/>
      <c r="NW163" s="90"/>
      <c r="NX163" s="90"/>
    </row>
    <row r="164" spans="1:388" s="94" customFormat="1" ht="25.5" customHeight="1">
      <c r="A164" s="83"/>
      <c r="B164" s="84"/>
      <c r="C164" s="83"/>
      <c r="D164" s="83"/>
      <c r="E164" s="85"/>
      <c r="F164" s="83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  <c r="IW164" s="90"/>
      <c r="IX164" s="90"/>
      <c r="IY164" s="90"/>
      <c r="IZ164" s="90"/>
      <c r="JA164" s="90"/>
      <c r="JB164" s="90"/>
      <c r="JC164" s="90"/>
      <c r="JD164" s="90"/>
      <c r="JE164" s="90"/>
      <c r="JF164" s="90"/>
      <c r="JG164" s="90"/>
      <c r="JH164" s="90"/>
      <c r="JI164" s="90"/>
      <c r="JJ164" s="90"/>
      <c r="JK164" s="90"/>
      <c r="JL164" s="90"/>
      <c r="JM164" s="90"/>
      <c r="JN164" s="90"/>
      <c r="JO164" s="90"/>
      <c r="JP164" s="90"/>
      <c r="JQ164" s="90"/>
      <c r="JR164" s="90"/>
      <c r="JS164" s="90"/>
      <c r="JT164" s="90"/>
      <c r="JU164" s="90"/>
      <c r="JV164" s="90"/>
      <c r="JW164" s="90"/>
      <c r="JX164" s="90"/>
      <c r="JY164" s="90"/>
      <c r="JZ164" s="90"/>
      <c r="KA164" s="90"/>
      <c r="KB164" s="90"/>
      <c r="KC164" s="90"/>
      <c r="KD164" s="90"/>
      <c r="KE164" s="90"/>
      <c r="KF164" s="90"/>
      <c r="KG164" s="90"/>
      <c r="KH164" s="90"/>
      <c r="KI164" s="90"/>
      <c r="KJ164" s="90"/>
      <c r="KK164" s="90"/>
      <c r="KL164" s="90"/>
      <c r="KM164" s="90"/>
      <c r="KN164" s="90"/>
      <c r="KO164" s="90"/>
      <c r="KP164" s="90"/>
      <c r="KQ164" s="90"/>
      <c r="KR164" s="90"/>
      <c r="KS164" s="90"/>
      <c r="KT164" s="90"/>
      <c r="KU164" s="90"/>
      <c r="KV164" s="90"/>
      <c r="KW164" s="90"/>
      <c r="KX164" s="90"/>
      <c r="KY164" s="90"/>
      <c r="KZ164" s="90"/>
      <c r="LA164" s="90"/>
      <c r="LB164" s="90"/>
      <c r="LC164" s="90"/>
      <c r="LD164" s="90"/>
      <c r="LE164" s="90"/>
      <c r="LF164" s="90"/>
      <c r="LG164" s="90"/>
      <c r="LH164" s="90"/>
      <c r="LI164" s="90"/>
      <c r="LJ164" s="90"/>
      <c r="LK164" s="90"/>
      <c r="LL164" s="90"/>
      <c r="LM164" s="90"/>
      <c r="LN164" s="90"/>
      <c r="LO164" s="90"/>
      <c r="LP164" s="90"/>
      <c r="LQ164" s="90"/>
      <c r="LR164" s="90"/>
      <c r="LS164" s="90"/>
      <c r="LT164" s="90"/>
      <c r="LU164" s="90"/>
      <c r="LV164" s="90"/>
      <c r="LW164" s="90"/>
      <c r="LX164" s="90"/>
      <c r="LY164" s="90"/>
      <c r="LZ164" s="90"/>
      <c r="MA164" s="90"/>
      <c r="MB164" s="90"/>
      <c r="MC164" s="90"/>
      <c r="MD164" s="90"/>
      <c r="ME164" s="90"/>
      <c r="MF164" s="90"/>
      <c r="MG164" s="90"/>
      <c r="MH164" s="90"/>
      <c r="MI164" s="90"/>
      <c r="MJ164" s="90"/>
      <c r="MK164" s="90"/>
      <c r="ML164" s="90"/>
      <c r="MM164" s="90"/>
      <c r="MN164" s="90"/>
      <c r="MO164" s="90"/>
      <c r="MP164" s="90"/>
      <c r="MQ164" s="90"/>
      <c r="MR164" s="90"/>
      <c r="MS164" s="90"/>
      <c r="MT164" s="90"/>
      <c r="MU164" s="90"/>
      <c r="MV164" s="90"/>
      <c r="MW164" s="90"/>
      <c r="MX164" s="90"/>
      <c r="MY164" s="90"/>
      <c r="MZ164" s="90"/>
      <c r="NA164" s="90"/>
      <c r="NB164" s="90"/>
      <c r="NC164" s="90"/>
      <c r="ND164" s="90"/>
      <c r="NE164" s="90"/>
      <c r="NF164" s="90"/>
      <c r="NG164" s="90"/>
      <c r="NH164" s="90"/>
      <c r="NI164" s="90"/>
      <c r="NJ164" s="90"/>
      <c r="NK164" s="90"/>
      <c r="NL164" s="90"/>
      <c r="NM164" s="90"/>
      <c r="NN164" s="90"/>
      <c r="NO164" s="90"/>
      <c r="NP164" s="90"/>
      <c r="NQ164" s="90"/>
      <c r="NR164" s="90"/>
      <c r="NS164" s="90"/>
      <c r="NT164" s="90"/>
      <c r="NU164" s="90"/>
      <c r="NV164" s="90"/>
      <c r="NW164" s="90"/>
      <c r="NX164" s="90"/>
    </row>
    <row r="165" spans="1:388" s="92" customFormat="1" ht="25.5" customHeight="1">
      <c r="A165" s="83"/>
      <c r="B165" s="84"/>
      <c r="C165" s="83"/>
      <c r="D165" s="83"/>
      <c r="E165" s="85"/>
      <c r="F165" s="83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  <c r="EG165" s="90"/>
      <c r="EH165" s="90"/>
      <c r="EI165" s="90"/>
      <c r="EJ165" s="90"/>
      <c r="EK165" s="90"/>
      <c r="EL165" s="90"/>
      <c r="EM165" s="90"/>
      <c r="EN165" s="90"/>
      <c r="EO165" s="90"/>
      <c r="EP165" s="90"/>
      <c r="EQ165" s="90"/>
      <c r="ER165" s="90"/>
      <c r="ES165" s="90"/>
      <c r="ET165" s="90"/>
      <c r="EU165" s="90"/>
      <c r="EV165" s="90"/>
      <c r="EW165" s="90"/>
      <c r="EX165" s="90"/>
      <c r="EY165" s="90"/>
      <c r="EZ165" s="90"/>
      <c r="FA165" s="90"/>
      <c r="FB165" s="90"/>
      <c r="FC165" s="90"/>
      <c r="FD165" s="90"/>
      <c r="FE165" s="90"/>
      <c r="FF165" s="90"/>
      <c r="FG165" s="90"/>
      <c r="FH165" s="90"/>
      <c r="FI165" s="90"/>
      <c r="FJ165" s="90"/>
      <c r="FK165" s="90"/>
      <c r="FL165" s="90"/>
      <c r="FM165" s="90"/>
      <c r="FN165" s="90"/>
      <c r="FO165" s="90"/>
      <c r="FP165" s="90"/>
      <c r="FQ165" s="90"/>
      <c r="FR165" s="90"/>
      <c r="FS165" s="90"/>
      <c r="FT165" s="90"/>
      <c r="FU165" s="90"/>
      <c r="FV165" s="90"/>
      <c r="FW165" s="90"/>
      <c r="FX165" s="90"/>
      <c r="FY165" s="90"/>
      <c r="FZ165" s="90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  <c r="HA165" s="90"/>
      <c r="HB165" s="90"/>
      <c r="HC165" s="90"/>
      <c r="HD165" s="90"/>
      <c r="HE165" s="90"/>
      <c r="HF165" s="90"/>
      <c r="HG165" s="90"/>
      <c r="HH165" s="90"/>
      <c r="HI165" s="90"/>
      <c r="HJ165" s="90"/>
      <c r="HK165" s="90"/>
      <c r="HL165" s="90"/>
      <c r="HM165" s="90"/>
      <c r="HN165" s="90"/>
      <c r="HO165" s="90"/>
      <c r="HP165" s="90"/>
      <c r="HQ165" s="90"/>
      <c r="HR165" s="90"/>
      <c r="HS165" s="90"/>
      <c r="HT165" s="90"/>
      <c r="HU165" s="90"/>
      <c r="HV165" s="90"/>
      <c r="HW165" s="90"/>
      <c r="HX165" s="90"/>
      <c r="HY165" s="90"/>
      <c r="HZ165" s="90"/>
      <c r="IA165" s="90"/>
      <c r="IB165" s="90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  <c r="IS165" s="90"/>
      <c r="IT165" s="90"/>
      <c r="IU165" s="90"/>
      <c r="IV165" s="90"/>
      <c r="IW165" s="90"/>
      <c r="IX165" s="90"/>
      <c r="IY165" s="90"/>
      <c r="IZ165" s="90"/>
      <c r="JA165" s="90"/>
      <c r="JB165" s="90"/>
      <c r="JC165" s="90"/>
      <c r="JD165" s="90"/>
      <c r="JE165" s="90"/>
      <c r="JF165" s="90"/>
      <c r="JG165" s="90"/>
      <c r="JH165" s="90"/>
      <c r="JI165" s="90"/>
      <c r="JJ165" s="90"/>
      <c r="JK165" s="90"/>
      <c r="JL165" s="90"/>
      <c r="JM165" s="90"/>
      <c r="JN165" s="90"/>
      <c r="JO165" s="90"/>
      <c r="JP165" s="90"/>
      <c r="JQ165" s="90"/>
      <c r="JR165" s="90"/>
      <c r="JS165" s="90"/>
      <c r="JT165" s="90"/>
      <c r="JU165" s="90"/>
      <c r="JV165" s="90"/>
      <c r="JW165" s="90"/>
      <c r="JX165" s="90"/>
      <c r="JY165" s="90"/>
      <c r="JZ165" s="90"/>
      <c r="KA165" s="90"/>
      <c r="KB165" s="90"/>
      <c r="KC165" s="90"/>
      <c r="KD165" s="90"/>
      <c r="KE165" s="90"/>
      <c r="KF165" s="90"/>
      <c r="KG165" s="90"/>
      <c r="KH165" s="90"/>
      <c r="KI165" s="90"/>
      <c r="KJ165" s="90"/>
      <c r="KK165" s="90"/>
      <c r="KL165" s="90"/>
      <c r="KM165" s="90"/>
      <c r="KN165" s="90"/>
      <c r="KO165" s="90"/>
      <c r="KP165" s="90"/>
      <c r="KQ165" s="90"/>
      <c r="KR165" s="90"/>
      <c r="KS165" s="90"/>
      <c r="KT165" s="90"/>
      <c r="KU165" s="90"/>
      <c r="KV165" s="90"/>
      <c r="KW165" s="90"/>
      <c r="KX165" s="90"/>
      <c r="KY165" s="90"/>
      <c r="KZ165" s="90"/>
      <c r="LA165" s="90"/>
      <c r="LB165" s="90"/>
      <c r="LC165" s="90"/>
      <c r="LD165" s="90"/>
      <c r="LE165" s="90"/>
      <c r="LF165" s="90"/>
      <c r="LG165" s="90"/>
      <c r="LH165" s="90"/>
      <c r="LI165" s="90"/>
      <c r="LJ165" s="90"/>
      <c r="LK165" s="90"/>
      <c r="LL165" s="90"/>
      <c r="LM165" s="90"/>
      <c r="LN165" s="90"/>
      <c r="LO165" s="90"/>
      <c r="LP165" s="90"/>
      <c r="LQ165" s="90"/>
      <c r="LR165" s="90"/>
      <c r="LS165" s="90"/>
      <c r="LT165" s="90"/>
      <c r="LU165" s="90"/>
      <c r="LV165" s="90"/>
      <c r="LW165" s="90"/>
      <c r="LX165" s="90"/>
      <c r="LY165" s="90"/>
      <c r="LZ165" s="90"/>
      <c r="MA165" s="90"/>
      <c r="MB165" s="90"/>
      <c r="MC165" s="90"/>
      <c r="MD165" s="90"/>
      <c r="ME165" s="90"/>
      <c r="MF165" s="90"/>
      <c r="MG165" s="90"/>
      <c r="MH165" s="90"/>
      <c r="MI165" s="90"/>
      <c r="MJ165" s="90"/>
      <c r="MK165" s="90"/>
      <c r="ML165" s="90"/>
      <c r="MM165" s="90"/>
      <c r="MN165" s="90"/>
      <c r="MO165" s="90"/>
      <c r="MP165" s="90"/>
      <c r="MQ165" s="90"/>
      <c r="MR165" s="90"/>
      <c r="MS165" s="90"/>
      <c r="MT165" s="90"/>
      <c r="MU165" s="90"/>
      <c r="MV165" s="90"/>
      <c r="MW165" s="90"/>
      <c r="MX165" s="90"/>
      <c r="MY165" s="90"/>
      <c r="MZ165" s="90"/>
      <c r="NA165" s="90"/>
      <c r="NB165" s="90"/>
      <c r="NC165" s="90"/>
      <c r="ND165" s="90"/>
      <c r="NE165" s="90"/>
      <c r="NF165" s="90"/>
      <c r="NG165" s="90"/>
      <c r="NH165" s="90"/>
      <c r="NI165" s="90"/>
      <c r="NJ165" s="90"/>
      <c r="NK165" s="90"/>
      <c r="NL165" s="90"/>
      <c r="NM165" s="90"/>
      <c r="NN165" s="90"/>
      <c r="NO165" s="90"/>
      <c r="NP165" s="90"/>
      <c r="NQ165" s="90"/>
      <c r="NR165" s="90"/>
      <c r="NS165" s="90"/>
      <c r="NT165" s="90"/>
      <c r="NU165" s="90"/>
      <c r="NV165" s="90"/>
      <c r="NW165" s="90"/>
      <c r="NX165" s="90"/>
    </row>
    <row r="166" spans="1:388" s="93" customFormat="1">
      <c r="A166" s="83"/>
      <c r="B166" s="84"/>
      <c r="C166" s="83"/>
      <c r="D166" s="83"/>
      <c r="E166" s="85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</row>
    <row r="167" spans="1:388" s="93" customFormat="1">
      <c r="A167" s="83"/>
      <c r="B167" s="84"/>
      <c r="C167" s="83"/>
      <c r="D167" s="83"/>
      <c r="E167" s="85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</row>
    <row r="168" spans="1:388" s="93" customFormat="1">
      <c r="A168" s="83"/>
      <c r="B168" s="84"/>
      <c r="C168" s="83"/>
      <c r="D168" s="83"/>
      <c r="E168" s="85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</row>
    <row r="169" spans="1:388" s="93" customFormat="1">
      <c r="A169" s="83"/>
      <c r="B169" s="84"/>
      <c r="C169" s="83"/>
      <c r="D169" s="83"/>
      <c r="E169" s="85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</row>
    <row r="170" spans="1:388" s="93" customFormat="1">
      <c r="A170" s="83"/>
      <c r="B170" s="84"/>
      <c r="C170" s="83"/>
      <c r="D170" s="83"/>
      <c r="E170" s="85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</row>
    <row r="171" spans="1:388" s="93" customFormat="1">
      <c r="A171" s="83"/>
      <c r="B171" s="84"/>
      <c r="C171" s="83"/>
      <c r="D171" s="83"/>
      <c r="E171" s="85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</row>
    <row r="172" spans="1:388" s="93" customFormat="1">
      <c r="A172" s="83"/>
      <c r="B172" s="84"/>
      <c r="C172" s="83"/>
      <c r="D172" s="83"/>
      <c r="E172" s="85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</row>
    <row r="173" spans="1:388" s="93" customFormat="1">
      <c r="A173" s="83"/>
      <c r="B173" s="84"/>
      <c r="C173" s="83"/>
      <c r="D173" s="83"/>
      <c r="E173" s="85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</row>
    <row r="174" spans="1:388" s="93" customFormat="1">
      <c r="A174" s="83"/>
      <c r="B174" s="84"/>
      <c r="C174" s="83"/>
      <c r="D174" s="83"/>
      <c r="E174" s="85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</row>
    <row r="175" spans="1:388" s="93" customFormat="1">
      <c r="A175" s="83"/>
      <c r="B175" s="84"/>
      <c r="C175" s="83"/>
      <c r="D175" s="83"/>
      <c r="E175" s="85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/>
      <c r="JV175" s="83"/>
      <c r="JW175" s="83"/>
      <c r="JX175" s="83"/>
      <c r="JY175" s="83"/>
      <c r="JZ175" s="83"/>
      <c r="KA175" s="83"/>
      <c r="KB175" s="83"/>
      <c r="KC175" s="83"/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/>
      <c r="KP175" s="83"/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/>
      <c r="MY175" s="83"/>
      <c r="MZ175" s="83"/>
      <c r="NA175" s="83"/>
      <c r="NB175" s="83"/>
      <c r="NC175" s="83"/>
      <c r="ND175" s="83"/>
      <c r="NE175" s="83"/>
      <c r="NF175" s="83"/>
      <c r="NG175" s="83"/>
      <c r="NH175" s="83"/>
      <c r="NI175" s="83"/>
      <c r="NJ175" s="83"/>
      <c r="NK175" s="83"/>
      <c r="NL175" s="83"/>
      <c r="NM175" s="83"/>
      <c r="NN175" s="83"/>
      <c r="NO175" s="83"/>
      <c r="NP175" s="83"/>
      <c r="NQ175" s="83"/>
      <c r="NR175" s="83"/>
      <c r="NS175" s="83"/>
      <c r="NT175" s="83"/>
      <c r="NU175" s="83"/>
      <c r="NV175" s="83"/>
      <c r="NW175" s="83"/>
      <c r="NX175" s="83"/>
    </row>
    <row r="176" spans="1:388" s="93" customFormat="1">
      <c r="A176" s="83"/>
      <c r="B176" s="84"/>
      <c r="C176" s="83"/>
      <c r="D176" s="83"/>
      <c r="E176" s="85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83"/>
      <c r="GI176" s="83"/>
      <c r="GJ176" s="83"/>
      <c r="GK176" s="83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83"/>
      <c r="GW176" s="83"/>
      <c r="GX176" s="83"/>
      <c r="GY176" s="83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83"/>
      <c r="IM176" s="83"/>
      <c r="IN176" s="83"/>
      <c r="IO176" s="83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83"/>
      <c r="JA176" s="83"/>
      <c r="JB176" s="83"/>
      <c r="JC176" s="83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83"/>
      <c r="JO176" s="83"/>
      <c r="JP176" s="83"/>
      <c r="JQ176" s="83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83"/>
      <c r="KC176" s="83"/>
      <c r="KD176" s="83"/>
      <c r="KE176" s="83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83"/>
      <c r="KQ176" s="83"/>
      <c r="KR176" s="83"/>
      <c r="KS176" s="83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83"/>
      <c r="LE176" s="83"/>
      <c r="LF176" s="83"/>
      <c r="LG176" s="83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83"/>
      <c r="LS176" s="83"/>
      <c r="LT176" s="83"/>
      <c r="LU176" s="83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83"/>
      <c r="MG176" s="83"/>
      <c r="MH176" s="83"/>
      <c r="MI176" s="83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83"/>
      <c r="MU176" s="83"/>
      <c r="MV176" s="83"/>
      <c r="MW176" s="83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83"/>
      <c r="NI176" s="83"/>
      <c r="NJ176" s="83"/>
      <c r="NK176" s="83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83"/>
      <c r="NW176" s="83"/>
      <c r="NX176" s="83"/>
    </row>
    <row r="177" spans="1:388" s="93" customFormat="1">
      <c r="A177" s="83"/>
      <c r="B177" s="84"/>
      <c r="C177" s="83"/>
      <c r="D177" s="83"/>
      <c r="E177" s="85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83"/>
      <c r="GI177" s="83"/>
      <c r="GJ177" s="83"/>
      <c r="GK177" s="83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83"/>
      <c r="GW177" s="83"/>
      <c r="GX177" s="83"/>
      <c r="GY177" s="83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83"/>
      <c r="HK177" s="83"/>
      <c r="HL177" s="83"/>
      <c r="HM177" s="83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83"/>
      <c r="HY177" s="83"/>
      <c r="HZ177" s="83"/>
      <c r="IA177" s="83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83"/>
      <c r="IM177" s="83"/>
      <c r="IN177" s="83"/>
      <c r="IO177" s="83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83"/>
      <c r="JA177" s="83"/>
      <c r="JB177" s="83"/>
      <c r="JC177" s="83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83"/>
      <c r="JO177" s="83"/>
      <c r="JP177" s="83"/>
      <c r="JQ177" s="83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83"/>
      <c r="KC177" s="83"/>
      <c r="KD177" s="83"/>
      <c r="KE177" s="83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83"/>
      <c r="KQ177" s="83"/>
      <c r="KR177" s="83"/>
      <c r="KS177" s="83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83"/>
      <c r="LE177" s="83"/>
      <c r="LF177" s="83"/>
      <c r="LG177" s="83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83"/>
      <c r="LS177" s="83"/>
      <c r="LT177" s="83"/>
      <c r="LU177" s="83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83"/>
      <c r="MG177" s="83"/>
      <c r="MH177" s="83"/>
      <c r="MI177" s="83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83"/>
      <c r="MU177" s="83"/>
      <c r="MV177" s="83"/>
      <c r="MW177" s="83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83"/>
      <c r="NI177" s="83"/>
      <c r="NJ177" s="83"/>
      <c r="NK177" s="83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83"/>
      <c r="NW177" s="83"/>
      <c r="NX177" s="83"/>
    </row>
    <row r="178" spans="1:388" s="106" customFormat="1" ht="25.5" customHeight="1">
      <c r="A178" s="83"/>
      <c r="B178" s="84"/>
      <c r="C178" s="83"/>
      <c r="D178" s="83"/>
      <c r="E178" s="85"/>
      <c r="F178" s="83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  <c r="IW178" s="90"/>
      <c r="IX178" s="90"/>
      <c r="IY178" s="90"/>
      <c r="IZ178" s="90"/>
      <c r="JA178" s="90"/>
      <c r="JB178" s="90"/>
      <c r="JC178" s="90"/>
      <c r="JD178" s="90"/>
      <c r="JE178" s="90"/>
      <c r="JF178" s="90"/>
      <c r="JG178" s="90"/>
      <c r="JH178" s="90"/>
      <c r="JI178" s="90"/>
      <c r="JJ178" s="90"/>
      <c r="JK178" s="90"/>
      <c r="JL178" s="90"/>
      <c r="JM178" s="90"/>
      <c r="JN178" s="90"/>
      <c r="JO178" s="90"/>
      <c r="JP178" s="90"/>
      <c r="JQ178" s="90"/>
      <c r="JR178" s="90"/>
      <c r="JS178" s="90"/>
      <c r="JT178" s="90"/>
      <c r="JU178" s="90"/>
      <c r="JV178" s="90"/>
      <c r="JW178" s="90"/>
      <c r="JX178" s="90"/>
      <c r="JY178" s="90"/>
      <c r="JZ178" s="90"/>
      <c r="KA178" s="90"/>
      <c r="KB178" s="90"/>
      <c r="KC178" s="90"/>
      <c r="KD178" s="90"/>
      <c r="KE178" s="90"/>
      <c r="KF178" s="90"/>
      <c r="KG178" s="90"/>
      <c r="KH178" s="90"/>
      <c r="KI178" s="90"/>
      <c r="KJ178" s="90"/>
      <c r="KK178" s="90"/>
      <c r="KL178" s="90"/>
      <c r="KM178" s="90"/>
      <c r="KN178" s="90"/>
      <c r="KO178" s="90"/>
      <c r="KP178" s="90"/>
      <c r="KQ178" s="90"/>
      <c r="KR178" s="90"/>
      <c r="KS178" s="90"/>
      <c r="KT178" s="90"/>
      <c r="KU178" s="90"/>
      <c r="KV178" s="90"/>
      <c r="KW178" s="90"/>
      <c r="KX178" s="90"/>
      <c r="KY178" s="90"/>
      <c r="KZ178" s="90"/>
      <c r="LA178" s="90"/>
      <c r="LB178" s="90"/>
      <c r="LC178" s="90"/>
      <c r="LD178" s="90"/>
      <c r="LE178" s="90"/>
      <c r="LF178" s="90"/>
      <c r="LG178" s="90"/>
      <c r="LH178" s="90"/>
      <c r="LI178" s="90"/>
      <c r="LJ178" s="90"/>
      <c r="LK178" s="90"/>
      <c r="LL178" s="90"/>
      <c r="LM178" s="90"/>
      <c r="LN178" s="90"/>
      <c r="LO178" s="90"/>
      <c r="LP178" s="90"/>
      <c r="LQ178" s="90"/>
      <c r="LR178" s="90"/>
      <c r="LS178" s="90"/>
      <c r="LT178" s="90"/>
      <c r="LU178" s="90"/>
      <c r="LV178" s="90"/>
      <c r="LW178" s="90"/>
      <c r="LX178" s="90"/>
      <c r="LY178" s="90"/>
      <c r="LZ178" s="90"/>
      <c r="MA178" s="90"/>
      <c r="MB178" s="90"/>
      <c r="MC178" s="90"/>
      <c r="MD178" s="90"/>
      <c r="ME178" s="90"/>
      <c r="MF178" s="90"/>
      <c r="MG178" s="90"/>
      <c r="MH178" s="90"/>
      <c r="MI178" s="90"/>
      <c r="MJ178" s="90"/>
      <c r="MK178" s="90"/>
      <c r="ML178" s="90"/>
      <c r="MM178" s="90"/>
      <c r="MN178" s="90"/>
      <c r="MO178" s="90"/>
      <c r="MP178" s="90"/>
      <c r="MQ178" s="90"/>
      <c r="MR178" s="90"/>
      <c r="MS178" s="90"/>
      <c r="MT178" s="90"/>
      <c r="MU178" s="90"/>
      <c r="MV178" s="90"/>
      <c r="MW178" s="90"/>
      <c r="MX178" s="90"/>
      <c r="MY178" s="90"/>
      <c r="MZ178" s="90"/>
      <c r="NA178" s="90"/>
      <c r="NB178" s="90"/>
      <c r="NC178" s="90"/>
      <c r="ND178" s="90"/>
      <c r="NE178" s="90"/>
      <c r="NF178" s="90"/>
      <c r="NG178" s="90"/>
      <c r="NH178" s="90"/>
      <c r="NI178" s="90"/>
      <c r="NJ178" s="90"/>
      <c r="NK178" s="90"/>
      <c r="NL178" s="90"/>
      <c r="NM178" s="90"/>
      <c r="NN178" s="90"/>
      <c r="NO178" s="90"/>
      <c r="NP178" s="90"/>
      <c r="NQ178" s="90"/>
      <c r="NR178" s="90"/>
      <c r="NS178" s="90"/>
      <c r="NT178" s="90"/>
      <c r="NU178" s="90"/>
      <c r="NV178" s="90"/>
      <c r="NW178" s="90"/>
      <c r="NX178" s="90"/>
    </row>
    <row r="179" spans="1:388" s="106" customFormat="1" ht="25.5" customHeight="1">
      <c r="A179" s="83"/>
      <c r="B179" s="84"/>
      <c r="C179" s="83"/>
      <c r="D179" s="83"/>
      <c r="E179" s="85"/>
      <c r="F179" s="83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  <c r="IW179" s="90"/>
      <c r="IX179" s="90"/>
      <c r="IY179" s="90"/>
      <c r="IZ179" s="90"/>
      <c r="JA179" s="90"/>
      <c r="JB179" s="90"/>
      <c r="JC179" s="90"/>
      <c r="JD179" s="90"/>
      <c r="JE179" s="90"/>
      <c r="JF179" s="90"/>
      <c r="JG179" s="90"/>
      <c r="JH179" s="90"/>
      <c r="JI179" s="90"/>
      <c r="JJ179" s="90"/>
      <c r="JK179" s="90"/>
      <c r="JL179" s="90"/>
      <c r="JM179" s="90"/>
      <c r="JN179" s="90"/>
      <c r="JO179" s="90"/>
      <c r="JP179" s="90"/>
      <c r="JQ179" s="90"/>
      <c r="JR179" s="90"/>
      <c r="JS179" s="90"/>
      <c r="JT179" s="90"/>
      <c r="JU179" s="90"/>
      <c r="JV179" s="90"/>
      <c r="JW179" s="90"/>
      <c r="JX179" s="90"/>
      <c r="JY179" s="90"/>
      <c r="JZ179" s="90"/>
      <c r="KA179" s="90"/>
      <c r="KB179" s="90"/>
      <c r="KC179" s="90"/>
      <c r="KD179" s="90"/>
      <c r="KE179" s="90"/>
      <c r="KF179" s="90"/>
      <c r="KG179" s="90"/>
      <c r="KH179" s="90"/>
      <c r="KI179" s="90"/>
      <c r="KJ179" s="90"/>
      <c r="KK179" s="90"/>
      <c r="KL179" s="90"/>
      <c r="KM179" s="90"/>
      <c r="KN179" s="90"/>
      <c r="KO179" s="90"/>
      <c r="KP179" s="90"/>
      <c r="KQ179" s="90"/>
      <c r="KR179" s="90"/>
      <c r="KS179" s="90"/>
      <c r="KT179" s="90"/>
      <c r="KU179" s="90"/>
      <c r="KV179" s="90"/>
      <c r="KW179" s="90"/>
      <c r="KX179" s="90"/>
      <c r="KY179" s="90"/>
      <c r="KZ179" s="90"/>
      <c r="LA179" s="90"/>
      <c r="LB179" s="90"/>
      <c r="LC179" s="90"/>
      <c r="LD179" s="90"/>
      <c r="LE179" s="90"/>
      <c r="LF179" s="90"/>
      <c r="LG179" s="90"/>
      <c r="LH179" s="90"/>
      <c r="LI179" s="90"/>
      <c r="LJ179" s="90"/>
      <c r="LK179" s="90"/>
      <c r="LL179" s="90"/>
      <c r="LM179" s="90"/>
      <c r="LN179" s="90"/>
      <c r="LO179" s="90"/>
      <c r="LP179" s="90"/>
      <c r="LQ179" s="90"/>
      <c r="LR179" s="90"/>
      <c r="LS179" s="90"/>
      <c r="LT179" s="90"/>
      <c r="LU179" s="90"/>
      <c r="LV179" s="90"/>
      <c r="LW179" s="90"/>
      <c r="LX179" s="90"/>
      <c r="LY179" s="90"/>
      <c r="LZ179" s="90"/>
      <c r="MA179" s="90"/>
      <c r="MB179" s="90"/>
      <c r="MC179" s="90"/>
      <c r="MD179" s="90"/>
      <c r="ME179" s="90"/>
      <c r="MF179" s="90"/>
      <c r="MG179" s="90"/>
      <c r="MH179" s="90"/>
      <c r="MI179" s="90"/>
      <c r="MJ179" s="90"/>
      <c r="MK179" s="90"/>
      <c r="ML179" s="90"/>
      <c r="MM179" s="90"/>
      <c r="MN179" s="90"/>
      <c r="MO179" s="90"/>
      <c r="MP179" s="90"/>
      <c r="MQ179" s="90"/>
      <c r="MR179" s="90"/>
      <c r="MS179" s="90"/>
      <c r="MT179" s="90"/>
      <c r="MU179" s="90"/>
      <c r="MV179" s="90"/>
      <c r="MW179" s="90"/>
      <c r="MX179" s="90"/>
      <c r="MY179" s="90"/>
      <c r="MZ179" s="90"/>
      <c r="NA179" s="90"/>
      <c r="NB179" s="90"/>
      <c r="NC179" s="90"/>
      <c r="ND179" s="90"/>
      <c r="NE179" s="90"/>
      <c r="NF179" s="90"/>
      <c r="NG179" s="90"/>
      <c r="NH179" s="90"/>
      <c r="NI179" s="90"/>
      <c r="NJ179" s="90"/>
      <c r="NK179" s="90"/>
      <c r="NL179" s="90"/>
      <c r="NM179" s="90"/>
      <c r="NN179" s="90"/>
      <c r="NO179" s="90"/>
      <c r="NP179" s="90"/>
      <c r="NQ179" s="90"/>
      <c r="NR179" s="90"/>
      <c r="NS179" s="90"/>
      <c r="NT179" s="90"/>
      <c r="NU179" s="90"/>
      <c r="NV179" s="90"/>
      <c r="NW179" s="90"/>
      <c r="NX179" s="90"/>
    </row>
    <row r="180" spans="1:388" s="92" customFormat="1" ht="25.5" customHeight="1">
      <c r="A180" s="83"/>
      <c r="B180" s="84"/>
      <c r="C180" s="83"/>
      <c r="D180" s="83"/>
      <c r="E180" s="85"/>
      <c r="F180" s="83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  <c r="EA180" s="90"/>
      <c r="EB180" s="90"/>
      <c r="EC180" s="90"/>
      <c r="ED180" s="90"/>
      <c r="EE180" s="90"/>
      <c r="EF180" s="90"/>
      <c r="EG180" s="90"/>
      <c r="EH180" s="90"/>
      <c r="EI180" s="90"/>
      <c r="EJ180" s="90"/>
      <c r="EK180" s="90"/>
      <c r="EL180" s="90"/>
      <c r="EM180" s="90"/>
      <c r="EN180" s="90"/>
      <c r="EO180" s="90"/>
      <c r="EP180" s="90"/>
      <c r="EQ180" s="90"/>
      <c r="ER180" s="90"/>
      <c r="ES180" s="90"/>
      <c r="ET180" s="90"/>
      <c r="EU180" s="90"/>
      <c r="EV180" s="90"/>
      <c r="EW180" s="90"/>
      <c r="EX180" s="90"/>
      <c r="EY180" s="90"/>
      <c r="EZ180" s="90"/>
      <c r="FA180" s="90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  <c r="HA180" s="90"/>
      <c r="HB180" s="90"/>
      <c r="HC180" s="90"/>
      <c r="HD180" s="90"/>
      <c r="HE180" s="90"/>
      <c r="HF180" s="90"/>
      <c r="HG180" s="90"/>
      <c r="HH180" s="90"/>
      <c r="HI180" s="90"/>
      <c r="HJ180" s="90"/>
      <c r="HK180" s="90"/>
      <c r="HL180" s="90"/>
      <c r="HM180" s="90"/>
      <c r="HN180" s="90"/>
      <c r="HO180" s="90"/>
      <c r="HP180" s="90"/>
      <c r="HQ180" s="90"/>
      <c r="HR180" s="90"/>
      <c r="HS180" s="90"/>
      <c r="HT180" s="90"/>
      <c r="HU180" s="90"/>
      <c r="HV180" s="90"/>
      <c r="HW180" s="90"/>
      <c r="HX180" s="90"/>
      <c r="HY180" s="90"/>
      <c r="HZ180" s="90"/>
      <c r="IA180" s="90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  <c r="IW180" s="90"/>
      <c r="IX180" s="90"/>
      <c r="IY180" s="90"/>
      <c r="IZ180" s="90"/>
      <c r="JA180" s="90"/>
      <c r="JB180" s="90"/>
      <c r="JC180" s="90"/>
      <c r="JD180" s="90"/>
      <c r="JE180" s="90"/>
      <c r="JF180" s="90"/>
      <c r="JG180" s="90"/>
      <c r="JH180" s="90"/>
      <c r="JI180" s="90"/>
      <c r="JJ180" s="90"/>
      <c r="JK180" s="90"/>
      <c r="JL180" s="90"/>
      <c r="JM180" s="90"/>
      <c r="JN180" s="90"/>
      <c r="JO180" s="90"/>
      <c r="JP180" s="90"/>
      <c r="JQ180" s="90"/>
      <c r="JR180" s="90"/>
      <c r="JS180" s="90"/>
      <c r="JT180" s="90"/>
      <c r="JU180" s="90"/>
      <c r="JV180" s="90"/>
      <c r="JW180" s="90"/>
      <c r="JX180" s="90"/>
      <c r="JY180" s="90"/>
      <c r="JZ180" s="90"/>
      <c r="KA180" s="90"/>
      <c r="KB180" s="90"/>
      <c r="KC180" s="90"/>
      <c r="KD180" s="90"/>
      <c r="KE180" s="90"/>
      <c r="KF180" s="90"/>
      <c r="KG180" s="90"/>
      <c r="KH180" s="90"/>
      <c r="KI180" s="90"/>
      <c r="KJ180" s="90"/>
      <c r="KK180" s="90"/>
      <c r="KL180" s="90"/>
      <c r="KM180" s="90"/>
      <c r="KN180" s="90"/>
      <c r="KO180" s="90"/>
      <c r="KP180" s="90"/>
      <c r="KQ180" s="90"/>
      <c r="KR180" s="90"/>
      <c r="KS180" s="90"/>
      <c r="KT180" s="90"/>
      <c r="KU180" s="90"/>
      <c r="KV180" s="90"/>
      <c r="KW180" s="90"/>
      <c r="KX180" s="90"/>
      <c r="KY180" s="90"/>
      <c r="KZ180" s="90"/>
      <c r="LA180" s="90"/>
      <c r="LB180" s="90"/>
      <c r="LC180" s="90"/>
      <c r="LD180" s="90"/>
      <c r="LE180" s="90"/>
      <c r="LF180" s="90"/>
      <c r="LG180" s="90"/>
      <c r="LH180" s="90"/>
      <c r="LI180" s="90"/>
      <c r="LJ180" s="90"/>
      <c r="LK180" s="90"/>
      <c r="LL180" s="90"/>
      <c r="LM180" s="90"/>
      <c r="LN180" s="90"/>
      <c r="LO180" s="90"/>
      <c r="LP180" s="90"/>
      <c r="LQ180" s="90"/>
      <c r="LR180" s="90"/>
      <c r="LS180" s="90"/>
      <c r="LT180" s="90"/>
      <c r="LU180" s="90"/>
      <c r="LV180" s="90"/>
      <c r="LW180" s="90"/>
      <c r="LX180" s="90"/>
      <c r="LY180" s="90"/>
      <c r="LZ180" s="90"/>
      <c r="MA180" s="90"/>
      <c r="MB180" s="90"/>
      <c r="MC180" s="90"/>
      <c r="MD180" s="90"/>
      <c r="ME180" s="90"/>
      <c r="MF180" s="90"/>
      <c r="MG180" s="90"/>
      <c r="MH180" s="90"/>
      <c r="MI180" s="90"/>
      <c r="MJ180" s="90"/>
      <c r="MK180" s="90"/>
      <c r="ML180" s="90"/>
      <c r="MM180" s="90"/>
      <c r="MN180" s="90"/>
      <c r="MO180" s="90"/>
      <c r="MP180" s="90"/>
      <c r="MQ180" s="90"/>
      <c r="MR180" s="90"/>
      <c r="MS180" s="90"/>
      <c r="MT180" s="90"/>
      <c r="MU180" s="90"/>
      <c r="MV180" s="90"/>
      <c r="MW180" s="90"/>
      <c r="MX180" s="90"/>
      <c r="MY180" s="90"/>
      <c r="MZ180" s="90"/>
      <c r="NA180" s="90"/>
      <c r="NB180" s="90"/>
      <c r="NC180" s="90"/>
      <c r="ND180" s="90"/>
      <c r="NE180" s="90"/>
      <c r="NF180" s="90"/>
      <c r="NG180" s="90"/>
      <c r="NH180" s="90"/>
      <c r="NI180" s="90"/>
      <c r="NJ180" s="90"/>
      <c r="NK180" s="90"/>
      <c r="NL180" s="90"/>
      <c r="NM180" s="90"/>
      <c r="NN180" s="90"/>
      <c r="NO180" s="90"/>
      <c r="NP180" s="90"/>
      <c r="NQ180" s="90"/>
      <c r="NR180" s="90"/>
      <c r="NS180" s="90"/>
      <c r="NT180" s="90"/>
      <c r="NU180" s="90"/>
      <c r="NV180" s="90"/>
      <c r="NW180" s="90"/>
      <c r="NX180" s="90"/>
    </row>
    <row r="181" spans="1:388" s="93" customFormat="1">
      <c r="A181" s="83"/>
      <c r="B181" s="84"/>
      <c r="C181" s="83"/>
      <c r="D181" s="83"/>
      <c r="E181" s="85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</row>
    <row r="182" spans="1:388" s="93" customFormat="1">
      <c r="A182" s="83"/>
      <c r="B182" s="84"/>
      <c r="C182" s="83"/>
      <c r="D182" s="83"/>
      <c r="E182" s="85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</row>
    <row r="183" spans="1:388" s="93" customFormat="1">
      <c r="A183" s="83"/>
      <c r="B183" s="84"/>
      <c r="C183" s="83"/>
      <c r="D183" s="83"/>
      <c r="E183" s="85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</row>
    <row r="184" spans="1:388" s="93" customFormat="1" ht="30" customHeight="1">
      <c r="A184" s="83"/>
      <c r="B184" s="84"/>
      <c r="C184" s="83"/>
      <c r="D184" s="83"/>
      <c r="E184" s="85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83"/>
      <c r="GD184" s="83"/>
      <c r="GE184" s="83"/>
      <c r="GF184" s="83"/>
      <c r="GG184" s="83"/>
      <c r="GH184" s="83"/>
      <c r="GI184" s="83"/>
      <c r="GJ184" s="83"/>
      <c r="GK184" s="83"/>
      <c r="GL184" s="83"/>
      <c r="GM184" s="83"/>
      <c r="GN184" s="83"/>
      <c r="GO184" s="83"/>
      <c r="GP184" s="83"/>
      <c r="GQ184" s="83"/>
      <c r="GR184" s="83"/>
      <c r="GS184" s="83"/>
      <c r="GT184" s="83"/>
      <c r="GU184" s="83"/>
      <c r="GV184" s="83"/>
      <c r="GW184" s="83"/>
      <c r="GX184" s="83"/>
      <c r="GY184" s="83"/>
      <c r="GZ184" s="83"/>
      <c r="HA184" s="83"/>
      <c r="HB184" s="83"/>
      <c r="HC184" s="83"/>
      <c r="HD184" s="83"/>
      <c r="HE184" s="83"/>
      <c r="HF184" s="83"/>
      <c r="HG184" s="83"/>
      <c r="HH184" s="83"/>
      <c r="HI184" s="83"/>
      <c r="HJ184" s="83"/>
      <c r="HK184" s="83"/>
      <c r="HL184" s="83"/>
      <c r="HM184" s="83"/>
      <c r="HN184" s="83"/>
      <c r="HO184" s="83"/>
      <c r="HP184" s="83"/>
      <c r="HQ184" s="83"/>
      <c r="HR184" s="83"/>
      <c r="HS184" s="83"/>
      <c r="HT184" s="83"/>
      <c r="HU184" s="83"/>
      <c r="HV184" s="83"/>
      <c r="HW184" s="83"/>
      <c r="HX184" s="83"/>
      <c r="HY184" s="83"/>
      <c r="HZ184" s="83"/>
      <c r="IA184" s="83"/>
      <c r="IB184" s="83"/>
      <c r="IC184" s="83"/>
      <c r="ID184" s="83"/>
      <c r="IE184" s="83"/>
      <c r="IF184" s="83"/>
      <c r="IG184" s="83"/>
      <c r="IH184" s="83"/>
      <c r="II184" s="83"/>
      <c r="IJ184" s="83"/>
      <c r="IK184" s="83"/>
      <c r="IL184" s="83"/>
      <c r="IM184" s="83"/>
      <c r="IN184" s="83"/>
      <c r="IO184" s="83"/>
      <c r="IP184" s="83"/>
      <c r="IQ184" s="83"/>
      <c r="IR184" s="83"/>
      <c r="IS184" s="83"/>
      <c r="IT184" s="83"/>
      <c r="IU184" s="83"/>
      <c r="IV184" s="83"/>
      <c r="IW184" s="83"/>
      <c r="IX184" s="83"/>
      <c r="IY184" s="83"/>
      <c r="IZ184" s="83"/>
      <c r="JA184" s="83"/>
      <c r="JB184" s="83"/>
      <c r="JC184" s="83"/>
      <c r="JD184" s="83"/>
      <c r="JE184" s="83"/>
      <c r="JF184" s="83"/>
      <c r="JG184" s="83"/>
      <c r="JH184" s="83"/>
      <c r="JI184" s="83"/>
      <c r="JJ184" s="83"/>
      <c r="JK184" s="83"/>
      <c r="JL184" s="83"/>
      <c r="JM184" s="83"/>
      <c r="JN184" s="83"/>
      <c r="JO184" s="83"/>
      <c r="JP184" s="83"/>
      <c r="JQ184" s="83"/>
      <c r="JR184" s="83"/>
      <c r="JS184" s="83"/>
      <c r="JT184" s="83"/>
      <c r="JU184" s="83"/>
      <c r="JV184" s="83"/>
      <c r="JW184" s="83"/>
      <c r="JX184" s="83"/>
      <c r="JY184" s="83"/>
      <c r="JZ184" s="83"/>
      <c r="KA184" s="83"/>
      <c r="KB184" s="83"/>
      <c r="KC184" s="83"/>
      <c r="KD184" s="83"/>
      <c r="KE184" s="83"/>
      <c r="KF184" s="83"/>
      <c r="KG184" s="83"/>
      <c r="KH184" s="83"/>
      <c r="KI184" s="83"/>
      <c r="KJ184" s="83"/>
      <c r="KK184" s="83"/>
      <c r="KL184" s="83"/>
      <c r="KM184" s="83"/>
      <c r="KN184" s="83"/>
      <c r="KO184" s="83"/>
      <c r="KP184" s="83"/>
      <c r="KQ184" s="83"/>
      <c r="KR184" s="83"/>
      <c r="KS184" s="83"/>
      <c r="KT184" s="83"/>
      <c r="KU184" s="83"/>
      <c r="KV184" s="83"/>
      <c r="KW184" s="83"/>
      <c r="KX184" s="83"/>
      <c r="KY184" s="83"/>
      <c r="KZ184" s="83"/>
      <c r="LA184" s="83"/>
      <c r="LB184" s="83"/>
      <c r="LC184" s="83"/>
      <c r="LD184" s="83"/>
      <c r="LE184" s="83"/>
      <c r="LF184" s="83"/>
      <c r="LG184" s="83"/>
      <c r="LH184" s="83"/>
      <c r="LI184" s="83"/>
      <c r="LJ184" s="83"/>
      <c r="LK184" s="83"/>
      <c r="LL184" s="83"/>
      <c r="LM184" s="83"/>
      <c r="LN184" s="83"/>
      <c r="LO184" s="83"/>
      <c r="LP184" s="83"/>
      <c r="LQ184" s="83"/>
      <c r="LR184" s="83"/>
      <c r="LS184" s="83"/>
      <c r="LT184" s="83"/>
      <c r="LU184" s="83"/>
      <c r="LV184" s="83"/>
      <c r="LW184" s="83"/>
      <c r="LX184" s="83"/>
      <c r="LY184" s="83"/>
      <c r="LZ184" s="83"/>
      <c r="MA184" s="83"/>
      <c r="MB184" s="83"/>
      <c r="MC184" s="83"/>
      <c r="MD184" s="83"/>
      <c r="ME184" s="83"/>
      <c r="MF184" s="83"/>
      <c r="MG184" s="83"/>
      <c r="MH184" s="83"/>
      <c r="MI184" s="83"/>
      <c r="MJ184" s="83"/>
      <c r="MK184" s="83"/>
      <c r="ML184" s="83"/>
      <c r="MM184" s="83"/>
      <c r="MN184" s="83"/>
      <c r="MO184" s="83"/>
      <c r="MP184" s="83"/>
      <c r="MQ184" s="83"/>
      <c r="MR184" s="83"/>
      <c r="MS184" s="83"/>
      <c r="MT184" s="83"/>
      <c r="MU184" s="83"/>
      <c r="MV184" s="83"/>
      <c r="MW184" s="83"/>
      <c r="MX184" s="83"/>
      <c r="MY184" s="83"/>
      <c r="MZ184" s="83"/>
      <c r="NA184" s="83"/>
      <c r="NB184" s="83"/>
      <c r="NC184" s="83"/>
      <c r="ND184" s="83"/>
      <c r="NE184" s="83"/>
      <c r="NF184" s="83"/>
      <c r="NG184" s="83"/>
      <c r="NH184" s="83"/>
      <c r="NI184" s="83"/>
      <c r="NJ184" s="83"/>
      <c r="NK184" s="83"/>
      <c r="NL184" s="83"/>
      <c r="NM184" s="83"/>
      <c r="NN184" s="83"/>
      <c r="NO184" s="83"/>
      <c r="NP184" s="83"/>
      <c r="NQ184" s="83"/>
      <c r="NR184" s="83"/>
      <c r="NS184" s="83"/>
      <c r="NT184" s="83"/>
      <c r="NU184" s="83"/>
      <c r="NV184" s="83"/>
      <c r="NW184" s="83"/>
      <c r="NX184" s="83"/>
    </row>
    <row r="185" spans="1:388" s="93" customFormat="1">
      <c r="A185" s="83"/>
      <c r="B185" s="84"/>
      <c r="C185" s="83"/>
      <c r="D185" s="83"/>
      <c r="E185" s="85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83"/>
      <c r="IM185" s="83"/>
      <c r="IN185" s="83"/>
      <c r="IO185" s="83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83"/>
      <c r="JA185" s="83"/>
      <c r="JB185" s="83"/>
      <c r="JC185" s="83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83"/>
      <c r="JO185" s="83"/>
      <c r="JP185" s="83"/>
      <c r="JQ185" s="83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83"/>
      <c r="KC185" s="83"/>
      <c r="KD185" s="83"/>
      <c r="KE185" s="83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83"/>
      <c r="KQ185" s="83"/>
      <c r="KR185" s="83"/>
      <c r="KS185" s="83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83"/>
      <c r="LE185" s="83"/>
      <c r="LF185" s="83"/>
      <c r="LG185" s="83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83"/>
      <c r="LS185" s="83"/>
      <c r="LT185" s="83"/>
      <c r="LU185" s="83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83"/>
      <c r="MG185" s="83"/>
      <c r="MH185" s="83"/>
      <c r="MI185" s="83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83"/>
      <c r="MU185" s="83"/>
      <c r="MV185" s="83"/>
      <c r="MW185" s="83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83"/>
      <c r="NI185" s="83"/>
      <c r="NJ185" s="83"/>
      <c r="NK185" s="83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83"/>
      <c r="NW185" s="83"/>
      <c r="NX185" s="83"/>
    </row>
    <row r="186" spans="1:388" s="93" customFormat="1">
      <c r="A186" s="83"/>
      <c r="B186" s="84"/>
      <c r="C186" s="83"/>
      <c r="D186" s="83"/>
      <c r="E186" s="85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</row>
    <row r="187" spans="1:388" s="93" customFormat="1">
      <c r="A187" s="83"/>
      <c r="B187" s="84"/>
      <c r="C187" s="83"/>
      <c r="D187" s="83"/>
      <c r="E187" s="85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</row>
    <row r="188" spans="1:388" s="93" customFormat="1">
      <c r="A188" s="83"/>
      <c r="B188" s="84"/>
      <c r="C188" s="83"/>
      <c r="D188" s="83"/>
      <c r="E188" s="85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83"/>
      <c r="GI188" s="83"/>
      <c r="GJ188" s="83"/>
      <c r="GK188" s="83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83"/>
      <c r="GW188" s="83"/>
      <c r="GX188" s="83"/>
      <c r="GY188" s="83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83"/>
      <c r="HK188" s="83"/>
      <c r="HL188" s="83"/>
      <c r="HM188" s="83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83"/>
      <c r="HY188" s="83"/>
      <c r="HZ188" s="83"/>
      <c r="IA188" s="83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83"/>
      <c r="IM188" s="83"/>
      <c r="IN188" s="83"/>
      <c r="IO188" s="83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83"/>
      <c r="JA188" s="83"/>
      <c r="JB188" s="83"/>
      <c r="JC188" s="83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83"/>
      <c r="JO188" s="83"/>
      <c r="JP188" s="83"/>
      <c r="JQ188" s="83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83"/>
      <c r="KC188" s="83"/>
      <c r="KD188" s="83"/>
      <c r="KE188" s="83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83"/>
      <c r="KQ188" s="83"/>
      <c r="KR188" s="83"/>
      <c r="KS188" s="83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83"/>
      <c r="LE188" s="83"/>
      <c r="LF188" s="83"/>
      <c r="LG188" s="83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83"/>
      <c r="LS188" s="83"/>
      <c r="LT188" s="83"/>
      <c r="LU188" s="83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83"/>
      <c r="MG188" s="83"/>
      <c r="MH188" s="83"/>
      <c r="MI188" s="83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83"/>
      <c r="MU188" s="83"/>
      <c r="MV188" s="83"/>
      <c r="MW188" s="83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83"/>
      <c r="NI188" s="83"/>
      <c r="NJ188" s="83"/>
      <c r="NK188" s="83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83"/>
      <c r="NW188" s="83"/>
      <c r="NX188" s="83"/>
    </row>
    <row r="189" spans="1:388" s="93" customFormat="1">
      <c r="A189" s="83"/>
      <c r="B189" s="84"/>
      <c r="C189" s="83"/>
      <c r="D189" s="83"/>
      <c r="E189" s="85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</row>
    <row r="190" spans="1:388" s="93" customFormat="1">
      <c r="A190" s="83"/>
      <c r="B190" s="84"/>
      <c r="C190" s="83"/>
      <c r="D190" s="83"/>
      <c r="E190" s="85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83"/>
      <c r="GI190" s="83"/>
      <c r="GJ190" s="83"/>
      <c r="GK190" s="83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83"/>
      <c r="GW190" s="83"/>
      <c r="GX190" s="83"/>
      <c r="GY190" s="83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83"/>
      <c r="HK190" s="83"/>
      <c r="HL190" s="83"/>
      <c r="HM190" s="83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83"/>
      <c r="HY190" s="83"/>
      <c r="HZ190" s="83"/>
      <c r="IA190" s="83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83"/>
      <c r="IM190" s="83"/>
      <c r="IN190" s="83"/>
      <c r="IO190" s="83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83"/>
      <c r="JA190" s="83"/>
      <c r="JB190" s="83"/>
      <c r="JC190" s="83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83"/>
      <c r="JO190" s="83"/>
      <c r="JP190" s="83"/>
      <c r="JQ190" s="83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83"/>
      <c r="KC190" s="83"/>
      <c r="KD190" s="83"/>
      <c r="KE190" s="83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83"/>
      <c r="KQ190" s="83"/>
      <c r="KR190" s="83"/>
      <c r="KS190" s="83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83"/>
      <c r="LE190" s="83"/>
      <c r="LF190" s="83"/>
      <c r="LG190" s="83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83"/>
      <c r="LS190" s="83"/>
      <c r="LT190" s="83"/>
      <c r="LU190" s="83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83"/>
      <c r="MG190" s="83"/>
      <c r="MH190" s="83"/>
      <c r="MI190" s="83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83"/>
      <c r="MU190" s="83"/>
      <c r="MV190" s="83"/>
      <c r="MW190" s="83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83"/>
      <c r="NI190" s="83"/>
      <c r="NJ190" s="83"/>
      <c r="NK190" s="83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83"/>
      <c r="NW190" s="83"/>
      <c r="NX190" s="83"/>
    </row>
    <row r="191" spans="1:388" s="106" customFormat="1" ht="25.5" customHeight="1">
      <c r="A191" s="83"/>
      <c r="B191" s="84"/>
      <c r="C191" s="83"/>
      <c r="D191" s="83"/>
      <c r="E191" s="85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83"/>
      <c r="GI191" s="83"/>
      <c r="GJ191" s="83"/>
      <c r="GK191" s="83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83"/>
      <c r="GW191" s="83"/>
      <c r="GX191" s="83"/>
      <c r="GY191" s="83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83"/>
      <c r="HK191" s="83"/>
      <c r="HL191" s="83"/>
      <c r="HM191" s="83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83"/>
      <c r="HY191" s="83"/>
      <c r="HZ191" s="83"/>
      <c r="IA191" s="83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83"/>
      <c r="IM191" s="83"/>
      <c r="IN191" s="83"/>
      <c r="IO191" s="83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83"/>
      <c r="JA191" s="83"/>
      <c r="JB191" s="83"/>
      <c r="JC191" s="83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83"/>
      <c r="JO191" s="83"/>
      <c r="JP191" s="83"/>
      <c r="JQ191" s="83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83"/>
      <c r="KC191" s="83"/>
      <c r="KD191" s="83"/>
      <c r="KE191" s="83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83"/>
      <c r="KQ191" s="83"/>
      <c r="KR191" s="83"/>
      <c r="KS191" s="83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83"/>
      <c r="LE191" s="83"/>
      <c r="LF191" s="83"/>
      <c r="LG191" s="83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83"/>
      <c r="NI191" s="83"/>
      <c r="NJ191" s="83"/>
      <c r="NK191" s="83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83"/>
      <c r="NW191" s="83"/>
      <c r="NX191" s="83"/>
    </row>
    <row r="192" spans="1:388" s="94" customFormat="1" ht="14.25">
      <c r="A192" s="83"/>
      <c r="B192" s="84"/>
      <c r="C192" s="83"/>
      <c r="D192" s="83"/>
      <c r="E192" s="85"/>
      <c r="F192" s="83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  <c r="IV192" s="90"/>
      <c r="IW192" s="90"/>
      <c r="IX192" s="90"/>
      <c r="IY192" s="90"/>
      <c r="IZ192" s="90"/>
      <c r="JA192" s="90"/>
      <c r="JB192" s="90"/>
      <c r="JC192" s="90"/>
      <c r="JD192" s="90"/>
      <c r="JE192" s="90"/>
      <c r="JF192" s="90"/>
      <c r="JG192" s="90"/>
      <c r="JH192" s="90"/>
      <c r="JI192" s="90"/>
      <c r="JJ192" s="90"/>
      <c r="JK192" s="90"/>
      <c r="JL192" s="90"/>
      <c r="JM192" s="90"/>
      <c r="JN192" s="90"/>
      <c r="JO192" s="90"/>
      <c r="JP192" s="90"/>
      <c r="JQ192" s="90"/>
      <c r="JR192" s="90"/>
      <c r="JS192" s="90"/>
      <c r="JT192" s="90"/>
      <c r="JU192" s="90"/>
      <c r="JV192" s="90"/>
      <c r="JW192" s="90"/>
      <c r="JX192" s="90"/>
      <c r="JY192" s="90"/>
      <c r="JZ192" s="90"/>
      <c r="KA192" s="90"/>
      <c r="KB192" s="90"/>
      <c r="KC192" s="90"/>
      <c r="KD192" s="90"/>
      <c r="KE192" s="90"/>
      <c r="KF192" s="90"/>
      <c r="KG192" s="90"/>
      <c r="KH192" s="90"/>
      <c r="KI192" s="90"/>
      <c r="KJ192" s="90"/>
      <c r="KK192" s="90"/>
      <c r="KL192" s="90"/>
      <c r="KM192" s="90"/>
      <c r="KN192" s="90"/>
      <c r="KO192" s="90"/>
      <c r="KP192" s="90"/>
      <c r="KQ192" s="90"/>
      <c r="KR192" s="90"/>
      <c r="KS192" s="90"/>
      <c r="KT192" s="90"/>
      <c r="KU192" s="90"/>
      <c r="KV192" s="90"/>
      <c r="KW192" s="90"/>
      <c r="KX192" s="90"/>
      <c r="KY192" s="90"/>
      <c r="KZ192" s="90"/>
      <c r="LA192" s="90"/>
      <c r="LB192" s="90"/>
      <c r="LC192" s="90"/>
      <c r="LD192" s="90"/>
      <c r="LE192" s="90"/>
      <c r="LF192" s="90"/>
      <c r="LG192" s="90"/>
      <c r="LH192" s="90"/>
      <c r="LI192" s="90"/>
      <c r="LJ192" s="90"/>
      <c r="LK192" s="90"/>
      <c r="LL192" s="90"/>
      <c r="LM192" s="90"/>
      <c r="LN192" s="90"/>
      <c r="LO192" s="90"/>
      <c r="LP192" s="90"/>
      <c r="LQ192" s="90"/>
      <c r="LR192" s="90"/>
      <c r="LS192" s="90"/>
      <c r="LT192" s="90"/>
      <c r="LU192" s="90"/>
      <c r="LV192" s="90"/>
      <c r="LW192" s="90"/>
      <c r="LX192" s="90"/>
      <c r="LY192" s="90"/>
      <c r="LZ192" s="90"/>
      <c r="MA192" s="90"/>
      <c r="MB192" s="90"/>
      <c r="MC192" s="90"/>
      <c r="MD192" s="90"/>
      <c r="ME192" s="90"/>
      <c r="MF192" s="90"/>
      <c r="MG192" s="90"/>
      <c r="MH192" s="90"/>
      <c r="MI192" s="90"/>
      <c r="MJ192" s="90"/>
      <c r="MK192" s="90"/>
      <c r="ML192" s="90"/>
      <c r="MM192" s="90"/>
      <c r="MN192" s="90"/>
      <c r="MO192" s="90"/>
      <c r="MP192" s="90"/>
      <c r="MQ192" s="90"/>
      <c r="MR192" s="90"/>
      <c r="MS192" s="90"/>
      <c r="MT192" s="90"/>
      <c r="MU192" s="90"/>
      <c r="MV192" s="90"/>
      <c r="MW192" s="90"/>
      <c r="MX192" s="90"/>
      <c r="MY192" s="90"/>
      <c r="MZ192" s="90"/>
      <c r="NA192" s="90"/>
      <c r="NB192" s="90"/>
      <c r="NC192" s="90"/>
      <c r="ND192" s="90"/>
      <c r="NE192" s="90"/>
      <c r="NF192" s="90"/>
      <c r="NG192" s="90"/>
      <c r="NH192" s="90"/>
      <c r="NI192" s="90"/>
      <c r="NJ192" s="90"/>
      <c r="NK192" s="90"/>
      <c r="NL192" s="90"/>
      <c r="NM192" s="90"/>
      <c r="NN192" s="90"/>
      <c r="NO192" s="90"/>
      <c r="NP192" s="90"/>
      <c r="NQ192" s="90"/>
      <c r="NR192" s="90"/>
      <c r="NS192" s="90"/>
      <c r="NT192" s="90"/>
      <c r="NU192" s="90"/>
      <c r="NV192" s="90"/>
      <c r="NW192" s="90"/>
      <c r="NX192" s="90"/>
    </row>
    <row r="193" spans="1:388" s="94" customFormat="1" ht="14.25">
      <c r="A193" s="83"/>
      <c r="B193" s="84"/>
      <c r="C193" s="83"/>
      <c r="D193" s="83"/>
      <c r="E193" s="85"/>
      <c r="F193" s="83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0"/>
      <c r="EF193" s="90"/>
      <c r="EG193" s="90"/>
      <c r="EH193" s="90"/>
      <c r="EI193" s="90"/>
      <c r="EJ193" s="90"/>
      <c r="EK193" s="90"/>
      <c r="EL193" s="90"/>
      <c r="EM193" s="90"/>
      <c r="EN193" s="90"/>
      <c r="EO193" s="90"/>
      <c r="EP193" s="90"/>
      <c r="EQ193" s="90"/>
      <c r="ER193" s="90"/>
      <c r="ES193" s="90"/>
      <c r="ET193" s="90"/>
      <c r="EU193" s="90"/>
      <c r="EV193" s="90"/>
      <c r="EW193" s="90"/>
      <c r="EX193" s="90"/>
      <c r="EY193" s="90"/>
      <c r="EZ193" s="90"/>
      <c r="FA193" s="90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  <c r="HA193" s="90"/>
      <c r="HB193" s="90"/>
      <c r="HC193" s="90"/>
      <c r="HD193" s="90"/>
      <c r="HE193" s="90"/>
      <c r="HF193" s="90"/>
      <c r="HG193" s="90"/>
      <c r="HH193" s="90"/>
      <c r="HI193" s="90"/>
      <c r="HJ193" s="90"/>
      <c r="HK193" s="90"/>
      <c r="HL193" s="90"/>
      <c r="HM193" s="90"/>
      <c r="HN193" s="90"/>
      <c r="HO193" s="90"/>
      <c r="HP193" s="90"/>
      <c r="HQ193" s="90"/>
      <c r="HR193" s="90"/>
      <c r="HS193" s="90"/>
      <c r="HT193" s="90"/>
      <c r="HU193" s="90"/>
      <c r="HV193" s="90"/>
      <c r="HW193" s="90"/>
      <c r="HX193" s="90"/>
      <c r="HY193" s="90"/>
      <c r="HZ193" s="90"/>
      <c r="IA193" s="90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  <c r="IW193" s="90"/>
      <c r="IX193" s="90"/>
      <c r="IY193" s="90"/>
      <c r="IZ193" s="90"/>
      <c r="JA193" s="90"/>
      <c r="JB193" s="90"/>
      <c r="JC193" s="90"/>
      <c r="JD193" s="90"/>
      <c r="JE193" s="90"/>
      <c r="JF193" s="90"/>
      <c r="JG193" s="90"/>
      <c r="JH193" s="90"/>
      <c r="JI193" s="90"/>
      <c r="JJ193" s="90"/>
      <c r="JK193" s="90"/>
      <c r="JL193" s="90"/>
      <c r="JM193" s="90"/>
      <c r="JN193" s="90"/>
      <c r="JO193" s="90"/>
      <c r="JP193" s="90"/>
      <c r="JQ193" s="90"/>
      <c r="JR193" s="90"/>
      <c r="JS193" s="90"/>
      <c r="JT193" s="90"/>
      <c r="JU193" s="90"/>
      <c r="JV193" s="90"/>
      <c r="JW193" s="90"/>
      <c r="JX193" s="90"/>
      <c r="JY193" s="90"/>
      <c r="JZ193" s="90"/>
      <c r="KA193" s="90"/>
      <c r="KB193" s="90"/>
      <c r="KC193" s="90"/>
      <c r="KD193" s="90"/>
      <c r="KE193" s="90"/>
      <c r="KF193" s="90"/>
      <c r="KG193" s="90"/>
      <c r="KH193" s="90"/>
      <c r="KI193" s="90"/>
      <c r="KJ193" s="90"/>
      <c r="KK193" s="90"/>
      <c r="KL193" s="90"/>
      <c r="KM193" s="90"/>
      <c r="KN193" s="90"/>
      <c r="KO193" s="90"/>
      <c r="KP193" s="90"/>
      <c r="KQ193" s="90"/>
      <c r="KR193" s="90"/>
      <c r="KS193" s="90"/>
      <c r="KT193" s="90"/>
      <c r="KU193" s="90"/>
      <c r="KV193" s="90"/>
      <c r="KW193" s="90"/>
      <c r="KX193" s="90"/>
      <c r="KY193" s="90"/>
      <c r="KZ193" s="90"/>
      <c r="LA193" s="90"/>
      <c r="LB193" s="90"/>
      <c r="LC193" s="90"/>
      <c r="LD193" s="90"/>
      <c r="LE193" s="90"/>
      <c r="LF193" s="90"/>
      <c r="LG193" s="90"/>
      <c r="LH193" s="90"/>
      <c r="LI193" s="90"/>
      <c r="LJ193" s="90"/>
      <c r="LK193" s="90"/>
      <c r="LL193" s="90"/>
      <c r="LM193" s="90"/>
      <c r="LN193" s="90"/>
      <c r="LO193" s="90"/>
      <c r="LP193" s="90"/>
      <c r="LQ193" s="90"/>
      <c r="LR193" s="90"/>
      <c r="LS193" s="90"/>
      <c r="LT193" s="90"/>
      <c r="LU193" s="90"/>
      <c r="LV193" s="90"/>
      <c r="LW193" s="90"/>
      <c r="LX193" s="90"/>
      <c r="LY193" s="90"/>
      <c r="LZ193" s="90"/>
      <c r="MA193" s="90"/>
      <c r="MB193" s="90"/>
      <c r="MC193" s="90"/>
      <c r="MD193" s="90"/>
      <c r="ME193" s="90"/>
      <c r="MF193" s="90"/>
      <c r="MG193" s="90"/>
      <c r="MH193" s="90"/>
      <c r="MI193" s="90"/>
      <c r="MJ193" s="90"/>
      <c r="MK193" s="90"/>
      <c r="ML193" s="90"/>
      <c r="MM193" s="90"/>
      <c r="MN193" s="90"/>
      <c r="MO193" s="90"/>
      <c r="MP193" s="90"/>
      <c r="MQ193" s="90"/>
      <c r="MR193" s="90"/>
      <c r="MS193" s="90"/>
      <c r="MT193" s="90"/>
      <c r="MU193" s="90"/>
      <c r="MV193" s="90"/>
      <c r="MW193" s="90"/>
      <c r="MX193" s="90"/>
      <c r="MY193" s="90"/>
      <c r="MZ193" s="90"/>
      <c r="NA193" s="90"/>
      <c r="NB193" s="90"/>
      <c r="NC193" s="90"/>
      <c r="ND193" s="90"/>
      <c r="NE193" s="90"/>
      <c r="NF193" s="90"/>
      <c r="NG193" s="90"/>
      <c r="NH193" s="90"/>
      <c r="NI193" s="90"/>
      <c r="NJ193" s="90"/>
      <c r="NK193" s="90"/>
      <c r="NL193" s="90"/>
      <c r="NM193" s="90"/>
      <c r="NN193" s="90"/>
      <c r="NO193" s="90"/>
      <c r="NP193" s="90"/>
      <c r="NQ193" s="90"/>
      <c r="NR193" s="90"/>
      <c r="NS193" s="90"/>
      <c r="NT193" s="90"/>
      <c r="NU193" s="90"/>
      <c r="NV193" s="90"/>
      <c r="NW193" s="90"/>
      <c r="NX193" s="90"/>
    </row>
    <row r="194" spans="1:388" s="94" customFormat="1" ht="14.25">
      <c r="A194" s="83"/>
      <c r="B194" s="84"/>
      <c r="C194" s="83"/>
      <c r="D194" s="83"/>
      <c r="E194" s="85"/>
      <c r="F194" s="83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90"/>
      <c r="CW194" s="90"/>
      <c r="CX194" s="90"/>
      <c r="CY194" s="90"/>
      <c r="CZ194" s="90"/>
      <c r="DA194" s="90"/>
      <c r="DB194" s="90"/>
      <c r="DC194" s="90"/>
      <c r="DD194" s="90"/>
      <c r="DE194" s="90"/>
      <c r="DF194" s="90"/>
      <c r="DG194" s="90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0"/>
      <c r="DY194" s="90"/>
      <c r="DZ194" s="90"/>
      <c r="EA194" s="90"/>
      <c r="EB194" s="90"/>
      <c r="EC194" s="90"/>
      <c r="ED194" s="90"/>
      <c r="EE194" s="90"/>
      <c r="EF194" s="90"/>
      <c r="EG194" s="90"/>
      <c r="EH194" s="90"/>
      <c r="EI194" s="90"/>
      <c r="EJ194" s="90"/>
      <c r="EK194" s="90"/>
      <c r="EL194" s="90"/>
      <c r="EM194" s="90"/>
      <c r="EN194" s="90"/>
      <c r="EO194" s="90"/>
      <c r="EP194" s="90"/>
      <c r="EQ194" s="90"/>
      <c r="ER194" s="90"/>
      <c r="ES194" s="90"/>
      <c r="ET194" s="90"/>
      <c r="EU194" s="90"/>
      <c r="EV194" s="90"/>
      <c r="EW194" s="90"/>
      <c r="EX194" s="90"/>
      <c r="EY194" s="90"/>
      <c r="EZ194" s="90"/>
      <c r="FA194" s="90"/>
      <c r="FB194" s="90"/>
      <c r="FC194" s="90"/>
      <c r="FD194" s="90"/>
      <c r="FE194" s="90"/>
      <c r="FF194" s="90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  <c r="HA194" s="90"/>
      <c r="HB194" s="90"/>
      <c r="HC194" s="90"/>
      <c r="HD194" s="90"/>
      <c r="HE194" s="90"/>
      <c r="HF194" s="90"/>
      <c r="HG194" s="90"/>
      <c r="HH194" s="90"/>
      <c r="HI194" s="90"/>
      <c r="HJ194" s="90"/>
      <c r="HK194" s="90"/>
      <c r="HL194" s="90"/>
      <c r="HM194" s="90"/>
      <c r="HN194" s="90"/>
      <c r="HO194" s="90"/>
      <c r="HP194" s="90"/>
      <c r="HQ194" s="90"/>
      <c r="HR194" s="90"/>
      <c r="HS194" s="90"/>
      <c r="HT194" s="90"/>
      <c r="HU194" s="90"/>
      <c r="HV194" s="90"/>
      <c r="HW194" s="90"/>
      <c r="HX194" s="90"/>
      <c r="HY194" s="90"/>
      <c r="HZ194" s="90"/>
      <c r="IA194" s="90"/>
      <c r="IB194" s="90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  <c r="IS194" s="90"/>
      <c r="IT194" s="90"/>
      <c r="IU194" s="90"/>
      <c r="IV194" s="90"/>
      <c r="IW194" s="90"/>
      <c r="IX194" s="90"/>
      <c r="IY194" s="90"/>
      <c r="IZ194" s="90"/>
      <c r="JA194" s="90"/>
      <c r="JB194" s="90"/>
      <c r="JC194" s="90"/>
      <c r="JD194" s="90"/>
      <c r="JE194" s="90"/>
      <c r="JF194" s="90"/>
      <c r="JG194" s="90"/>
      <c r="JH194" s="90"/>
      <c r="JI194" s="90"/>
      <c r="JJ194" s="90"/>
      <c r="JK194" s="90"/>
      <c r="JL194" s="90"/>
      <c r="JM194" s="90"/>
      <c r="JN194" s="90"/>
      <c r="JO194" s="90"/>
      <c r="JP194" s="90"/>
      <c r="JQ194" s="90"/>
      <c r="JR194" s="90"/>
      <c r="JS194" s="90"/>
      <c r="JT194" s="90"/>
      <c r="JU194" s="90"/>
      <c r="JV194" s="90"/>
      <c r="JW194" s="90"/>
      <c r="JX194" s="90"/>
      <c r="JY194" s="90"/>
      <c r="JZ194" s="90"/>
      <c r="KA194" s="90"/>
      <c r="KB194" s="90"/>
      <c r="KC194" s="90"/>
      <c r="KD194" s="90"/>
      <c r="KE194" s="90"/>
      <c r="KF194" s="90"/>
      <c r="KG194" s="90"/>
      <c r="KH194" s="90"/>
      <c r="KI194" s="90"/>
      <c r="KJ194" s="90"/>
      <c r="KK194" s="90"/>
      <c r="KL194" s="90"/>
      <c r="KM194" s="90"/>
      <c r="KN194" s="90"/>
      <c r="KO194" s="90"/>
      <c r="KP194" s="90"/>
      <c r="KQ194" s="90"/>
      <c r="KR194" s="90"/>
      <c r="KS194" s="90"/>
      <c r="KT194" s="90"/>
      <c r="KU194" s="90"/>
      <c r="KV194" s="90"/>
      <c r="KW194" s="90"/>
      <c r="KX194" s="90"/>
      <c r="KY194" s="90"/>
      <c r="KZ194" s="90"/>
      <c r="LA194" s="90"/>
      <c r="LB194" s="90"/>
      <c r="LC194" s="90"/>
      <c r="LD194" s="90"/>
      <c r="LE194" s="90"/>
      <c r="LF194" s="90"/>
      <c r="LG194" s="90"/>
      <c r="LH194" s="90"/>
      <c r="LI194" s="90"/>
      <c r="LJ194" s="90"/>
      <c r="LK194" s="90"/>
      <c r="LL194" s="90"/>
      <c r="LM194" s="90"/>
      <c r="LN194" s="90"/>
      <c r="LO194" s="90"/>
      <c r="LP194" s="90"/>
      <c r="LQ194" s="90"/>
      <c r="LR194" s="90"/>
      <c r="LS194" s="90"/>
      <c r="LT194" s="90"/>
      <c r="LU194" s="90"/>
      <c r="LV194" s="90"/>
      <c r="LW194" s="90"/>
      <c r="LX194" s="90"/>
      <c r="LY194" s="90"/>
      <c r="LZ194" s="90"/>
      <c r="MA194" s="90"/>
      <c r="MB194" s="90"/>
      <c r="MC194" s="90"/>
      <c r="MD194" s="90"/>
      <c r="ME194" s="90"/>
      <c r="MF194" s="90"/>
      <c r="MG194" s="90"/>
      <c r="MH194" s="90"/>
      <c r="MI194" s="90"/>
      <c r="MJ194" s="90"/>
      <c r="MK194" s="90"/>
      <c r="ML194" s="90"/>
      <c r="MM194" s="90"/>
      <c r="MN194" s="90"/>
      <c r="MO194" s="90"/>
      <c r="MP194" s="90"/>
      <c r="MQ194" s="90"/>
      <c r="MR194" s="90"/>
      <c r="MS194" s="90"/>
      <c r="MT194" s="90"/>
      <c r="MU194" s="90"/>
      <c r="MV194" s="90"/>
      <c r="MW194" s="90"/>
      <c r="MX194" s="90"/>
      <c r="MY194" s="90"/>
      <c r="MZ194" s="90"/>
      <c r="NA194" s="90"/>
      <c r="NB194" s="90"/>
      <c r="NC194" s="90"/>
      <c r="ND194" s="90"/>
      <c r="NE194" s="90"/>
      <c r="NF194" s="90"/>
      <c r="NG194" s="90"/>
      <c r="NH194" s="90"/>
      <c r="NI194" s="90"/>
      <c r="NJ194" s="90"/>
      <c r="NK194" s="90"/>
      <c r="NL194" s="90"/>
      <c r="NM194" s="90"/>
      <c r="NN194" s="90"/>
      <c r="NO194" s="90"/>
      <c r="NP194" s="90"/>
      <c r="NQ194" s="90"/>
      <c r="NR194" s="90"/>
      <c r="NS194" s="90"/>
      <c r="NT194" s="90"/>
      <c r="NU194" s="90"/>
      <c r="NV194" s="90"/>
      <c r="NW194" s="90"/>
      <c r="NX194" s="90"/>
    </row>
    <row r="195" spans="1:388" s="94" customFormat="1" ht="14.25">
      <c r="A195" s="83"/>
      <c r="B195" s="84"/>
      <c r="C195" s="83"/>
      <c r="D195" s="83"/>
      <c r="E195" s="85"/>
      <c r="F195" s="83"/>
      <c r="G195" s="107"/>
      <c r="H195" s="90"/>
      <c r="I195" s="90"/>
      <c r="J195" s="90"/>
      <c r="K195" s="90"/>
      <c r="L195" s="90"/>
      <c r="M195" s="90"/>
      <c r="N195" s="90"/>
      <c r="O195" s="90"/>
    </row>
    <row r="196" spans="1:388" s="94" customFormat="1" ht="14.25">
      <c r="A196" s="83"/>
      <c r="B196" s="84"/>
      <c r="C196" s="83"/>
      <c r="D196" s="83"/>
      <c r="E196" s="85"/>
      <c r="F196" s="83"/>
      <c r="G196" s="107"/>
      <c r="H196" s="90"/>
      <c r="I196" s="90"/>
      <c r="J196" s="90"/>
      <c r="K196" s="90"/>
      <c r="L196" s="90"/>
      <c r="M196" s="90"/>
      <c r="N196" s="90"/>
      <c r="O196" s="90"/>
    </row>
    <row r="197" spans="1:388" s="93" customFormat="1">
      <c r="A197" s="83"/>
      <c r="B197" s="84"/>
      <c r="C197" s="83"/>
      <c r="D197" s="83"/>
      <c r="E197" s="85"/>
      <c r="F197" s="83"/>
      <c r="G197" s="108"/>
      <c r="H197" s="83"/>
      <c r="I197" s="83"/>
      <c r="J197" s="83"/>
      <c r="K197" s="83"/>
      <c r="L197" s="83"/>
      <c r="M197" s="83"/>
      <c r="N197" s="83"/>
      <c r="O197" s="83"/>
    </row>
    <row r="198" spans="1:388" s="93" customFormat="1">
      <c r="A198" s="83"/>
      <c r="B198" s="84"/>
      <c r="C198" s="83"/>
      <c r="D198" s="83"/>
      <c r="E198" s="85"/>
      <c r="F198" s="83"/>
      <c r="G198" s="108"/>
      <c r="H198" s="83"/>
      <c r="I198" s="83"/>
      <c r="J198" s="83"/>
      <c r="K198" s="83"/>
      <c r="L198" s="83"/>
      <c r="M198" s="83"/>
      <c r="N198" s="83"/>
      <c r="O198" s="83"/>
    </row>
    <row r="199" spans="1:388" s="93" customFormat="1">
      <c r="A199" s="83"/>
      <c r="B199" s="84"/>
      <c r="C199" s="83"/>
      <c r="D199" s="83"/>
      <c r="E199" s="85"/>
      <c r="F199" s="83"/>
      <c r="G199" s="108"/>
      <c r="H199" s="83"/>
      <c r="I199" s="83"/>
      <c r="J199" s="83"/>
      <c r="K199" s="83"/>
      <c r="L199" s="83"/>
      <c r="M199" s="83"/>
      <c r="N199" s="83"/>
      <c r="O199" s="83"/>
    </row>
    <row r="200" spans="1:388" s="93" customFormat="1">
      <c r="A200" s="83"/>
      <c r="B200" s="84"/>
      <c r="C200" s="83"/>
      <c r="D200" s="83"/>
      <c r="E200" s="85"/>
      <c r="F200" s="83"/>
      <c r="G200" s="108"/>
      <c r="H200" s="83"/>
      <c r="I200" s="83"/>
      <c r="J200" s="83"/>
      <c r="K200" s="83"/>
      <c r="L200" s="83"/>
      <c r="M200" s="83"/>
      <c r="N200" s="83"/>
      <c r="O200" s="83"/>
    </row>
    <row r="201" spans="1:388" s="93" customFormat="1">
      <c r="A201" s="83"/>
      <c r="B201" s="84"/>
      <c r="C201" s="83"/>
      <c r="D201" s="83"/>
      <c r="E201" s="85"/>
      <c r="F201" s="83"/>
      <c r="G201" s="108"/>
      <c r="H201" s="83"/>
      <c r="I201" s="83"/>
      <c r="J201" s="83"/>
      <c r="K201" s="83"/>
      <c r="L201" s="83"/>
      <c r="M201" s="83"/>
      <c r="N201" s="83"/>
      <c r="O201" s="83"/>
    </row>
    <row r="202" spans="1:388" s="93" customFormat="1">
      <c r="A202" s="83"/>
      <c r="B202" s="84"/>
      <c r="C202" s="83"/>
      <c r="D202" s="83"/>
      <c r="E202" s="85"/>
      <c r="F202" s="83"/>
      <c r="G202" s="108"/>
      <c r="H202" s="83"/>
      <c r="I202" s="83"/>
      <c r="J202" s="83"/>
      <c r="K202" s="83"/>
      <c r="L202" s="83"/>
      <c r="M202" s="83"/>
      <c r="N202" s="83"/>
      <c r="O202" s="83"/>
    </row>
    <row r="203" spans="1:388" s="93" customFormat="1">
      <c r="A203" s="83"/>
      <c r="B203" s="84"/>
      <c r="C203" s="83"/>
      <c r="D203" s="83"/>
      <c r="E203" s="85"/>
      <c r="F203" s="83"/>
      <c r="G203" s="108"/>
      <c r="H203" s="83"/>
      <c r="I203" s="83"/>
      <c r="J203" s="83"/>
      <c r="K203" s="83"/>
      <c r="L203" s="83"/>
      <c r="M203" s="83"/>
      <c r="N203" s="83"/>
      <c r="O203" s="83"/>
    </row>
    <row r="204" spans="1:388" s="93" customFormat="1">
      <c r="A204" s="83"/>
      <c r="B204" s="84"/>
      <c r="C204" s="83"/>
      <c r="D204" s="83"/>
      <c r="E204" s="85"/>
      <c r="F204" s="83"/>
      <c r="G204" s="108"/>
      <c r="H204" s="83"/>
      <c r="I204" s="83"/>
      <c r="J204" s="83"/>
      <c r="K204" s="83"/>
      <c r="L204" s="83"/>
      <c r="M204" s="83"/>
      <c r="N204" s="83"/>
      <c r="O204" s="83"/>
    </row>
    <row r="205" spans="1:388" s="93" customFormat="1">
      <c r="A205" s="83"/>
      <c r="B205" s="84"/>
      <c r="C205" s="83"/>
      <c r="D205" s="83"/>
      <c r="E205" s="85"/>
      <c r="F205" s="83"/>
      <c r="G205" s="108"/>
      <c r="H205" s="83"/>
      <c r="I205" s="83"/>
      <c r="J205" s="83"/>
      <c r="K205" s="83"/>
      <c r="L205" s="83"/>
      <c r="M205" s="83"/>
      <c r="N205" s="83"/>
      <c r="O205" s="83"/>
    </row>
    <row r="206" spans="1:388" s="93" customFormat="1">
      <c r="A206" s="83"/>
      <c r="B206" s="84"/>
      <c r="C206" s="83"/>
      <c r="D206" s="83"/>
      <c r="E206" s="85"/>
      <c r="F206" s="83"/>
      <c r="G206" s="108"/>
      <c r="H206" s="83"/>
      <c r="I206" s="83"/>
      <c r="J206" s="83"/>
      <c r="K206" s="83"/>
      <c r="L206" s="83"/>
      <c r="M206" s="83"/>
      <c r="N206" s="83"/>
      <c r="O206" s="83"/>
    </row>
    <row r="207" spans="1:388" s="93" customFormat="1">
      <c r="A207" s="83"/>
      <c r="B207" s="84"/>
      <c r="C207" s="83"/>
      <c r="D207" s="83"/>
      <c r="E207" s="85"/>
      <c r="F207" s="83"/>
      <c r="G207" s="108"/>
      <c r="H207" s="83"/>
      <c r="I207" s="83"/>
      <c r="J207" s="83"/>
      <c r="K207" s="83"/>
      <c r="L207" s="83"/>
      <c r="M207" s="83"/>
      <c r="N207" s="83"/>
      <c r="O207" s="83"/>
    </row>
    <row r="208" spans="1:388" s="93" customFormat="1">
      <c r="A208" s="83"/>
      <c r="B208" s="84"/>
      <c r="C208" s="83"/>
      <c r="D208" s="83"/>
      <c r="E208" s="85"/>
      <c r="F208" s="83"/>
      <c r="G208" s="108"/>
      <c r="H208" s="83"/>
      <c r="I208" s="83"/>
      <c r="J208" s="83"/>
      <c r="K208" s="83"/>
      <c r="L208" s="83"/>
      <c r="M208" s="83"/>
      <c r="N208" s="83"/>
      <c r="O208" s="83"/>
    </row>
    <row r="209" spans="1:388" s="93" customFormat="1">
      <c r="A209" s="83"/>
      <c r="B209" s="84"/>
      <c r="C209" s="83"/>
      <c r="D209" s="83"/>
      <c r="E209" s="85"/>
      <c r="F209" s="83"/>
      <c r="G209" s="108"/>
      <c r="H209" s="83"/>
      <c r="I209" s="83"/>
      <c r="J209" s="83"/>
      <c r="K209" s="83"/>
      <c r="L209" s="83"/>
      <c r="M209" s="83"/>
      <c r="N209" s="83"/>
      <c r="O209" s="83"/>
    </row>
    <row r="210" spans="1:388" s="93" customFormat="1">
      <c r="A210" s="83"/>
      <c r="B210" s="84"/>
      <c r="C210" s="83"/>
      <c r="D210" s="83"/>
      <c r="E210" s="85"/>
      <c r="F210" s="83"/>
      <c r="G210" s="108"/>
      <c r="H210" s="83"/>
      <c r="I210" s="83"/>
      <c r="J210" s="83"/>
      <c r="K210" s="83"/>
      <c r="L210" s="83"/>
      <c r="M210" s="83"/>
      <c r="N210" s="83"/>
      <c r="O210" s="83"/>
    </row>
    <row r="211" spans="1:388" s="93" customFormat="1">
      <c r="A211" s="83"/>
      <c r="B211" s="84"/>
      <c r="C211" s="83"/>
      <c r="D211" s="83"/>
      <c r="E211" s="85"/>
      <c r="F211" s="83"/>
      <c r="G211" s="108"/>
      <c r="H211" s="83"/>
      <c r="I211" s="83"/>
      <c r="J211" s="83"/>
      <c r="K211" s="83"/>
      <c r="L211" s="83"/>
      <c r="M211" s="83"/>
      <c r="N211" s="83"/>
      <c r="O211" s="83"/>
    </row>
    <row r="212" spans="1:388" s="93" customFormat="1">
      <c r="A212" s="83"/>
      <c r="B212" s="84"/>
      <c r="C212" s="83"/>
      <c r="D212" s="83"/>
      <c r="E212" s="85"/>
      <c r="F212" s="83"/>
      <c r="G212" s="108"/>
      <c r="H212" s="83"/>
      <c r="I212" s="83"/>
      <c r="J212" s="83"/>
      <c r="K212" s="83"/>
      <c r="L212" s="83"/>
      <c r="M212" s="83"/>
      <c r="N212" s="83"/>
      <c r="O212" s="83"/>
    </row>
    <row r="213" spans="1:388" s="93" customFormat="1">
      <c r="A213" s="83"/>
      <c r="B213" s="84"/>
      <c r="C213" s="83"/>
      <c r="D213" s="83"/>
      <c r="E213" s="85"/>
      <c r="F213" s="83"/>
      <c r="G213" s="108"/>
      <c r="H213" s="83"/>
      <c r="I213" s="83"/>
      <c r="J213" s="83"/>
      <c r="K213" s="83"/>
      <c r="L213" s="83"/>
      <c r="M213" s="83"/>
      <c r="N213" s="83"/>
      <c r="O213" s="83"/>
    </row>
    <row r="214" spans="1:388" s="93" customFormat="1">
      <c r="A214" s="83"/>
      <c r="B214" s="84"/>
      <c r="C214" s="83"/>
      <c r="D214" s="83"/>
      <c r="E214" s="85"/>
      <c r="F214" s="83"/>
      <c r="G214" s="108"/>
      <c r="H214" s="83"/>
      <c r="I214" s="83"/>
      <c r="J214" s="83"/>
      <c r="K214" s="83"/>
      <c r="L214" s="83"/>
      <c r="M214" s="83"/>
      <c r="N214" s="83"/>
      <c r="O214" s="83"/>
    </row>
    <row r="215" spans="1:388" s="93" customFormat="1">
      <c r="A215" s="83"/>
      <c r="B215" s="84"/>
      <c r="C215" s="83"/>
      <c r="D215" s="83"/>
      <c r="E215" s="85"/>
      <c r="F215" s="83"/>
      <c r="G215" s="108"/>
      <c r="H215" s="83"/>
      <c r="I215" s="83"/>
      <c r="J215" s="83"/>
      <c r="K215" s="83"/>
      <c r="L215" s="83"/>
      <c r="M215" s="83"/>
      <c r="N215" s="83"/>
      <c r="O215" s="83"/>
    </row>
    <row r="216" spans="1:388" s="93" customFormat="1">
      <c r="A216" s="83"/>
      <c r="B216" s="84"/>
      <c r="C216" s="83"/>
      <c r="D216" s="83"/>
      <c r="E216" s="85"/>
      <c r="F216" s="83"/>
      <c r="G216" s="108"/>
      <c r="H216" s="83"/>
      <c r="I216" s="83"/>
      <c r="J216" s="83"/>
      <c r="K216" s="83"/>
      <c r="L216" s="83"/>
      <c r="M216" s="83"/>
      <c r="N216" s="83"/>
      <c r="O216" s="83"/>
    </row>
    <row r="217" spans="1:388" s="93" customFormat="1">
      <c r="A217" s="83"/>
      <c r="B217" s="84"/>
      <c r="C217" s="83"/>
      <c r="D217" s="83"/>
      <c r="E217" s="85"/>
      <c r="F217" s="83"/>
      <c r="G217" s="108"/>
      <c r="H217" s="83"/>
      <c r="I217" s="83"/>
      <c r="J217" s="83"/>
      <c r="K217" s="83"/>
      <c r="L217" s="83"/>
      <c r="M217" s="83"/>
      <c r="N217" s="83"/>
      <c r="O217" s="83"/>
    </row>
    <row r="218" spans="1:388" s="93" customFormat="1">
      <c r="A218" s="83"/>
      <c r="B218" s="84"/>
      <c r="C218" s="83"/>
      <c r="D218" s="83"/>
      <c r="E218" s="85"/>
      <c r="F218" s="83"/>
      <c r="G218" s="108"/>
      <c r="H218" s="83"/>
      <c r="I218" s="83"/>
      <c r="J218" s="83"/>
      <c r="K218" s="83"/>
      <c r="L218" s="83"/>
      <c r="M218" s="83"/>
      <c r="N218" s="83"/>
      <c r="O218" s="83"/>
    </row>
    <row r="219" spans="1:388" s="93" customFormat="1">
      <c r="A219" s="83"/>
      <c r="B219" s="84"/>
      <c r="C219" s="83"/>
      <c r="D219" s="83"/>
      <c r="E219" s="85"/>
      <c r="F219" s="83"/>
      <c r="G219" s="108"/>
      <c r="H219" s="83"/>
      <c r="I219" s="83"/>
      <c r="J219" s="83"/>
      <c r="K219" s="83"/>
      <c r="L219" s="83"/>
      <c r="M219" s="83"/>
      <c r="N219" s="83"/>
      <c r="O219" s="83"/>
    </row>
    <row r="220" spans="1:388" s="93" customFormat="1">
      <c r="A220" s="83"/>
      <c r="B220" s="84"/>
      <c r="C220" s="83"/>
      <c r="D220" s="83"/>
      <c r="E220" s="85"/>
      <c r="F220" s="83"/>
      <c r="G220" s="108"/>
      <c r="H220" s="83"/>
      <c r="I220" s="83"/>
      <c r="J220" s="83"/>
      <c r="K220" s="83"/>
      <c r="L220" s="83"/>
      <c r="M220" s="83"/>
      <c r="N220" s="83"/>
      <c r="O220" s="83"/>
    </row>
    <row r="221" spans="1:388" s="93" customFormat="1">
      <c r="A221" s="83"/>
      <c r="B221" s="84"/>
      <c r="C221" s="83"/>
      <c r="D221" s="83"/>
      <c r="E221" s="85"/>
      <c r="F221" s="83"/>
      <c r="G221" s="108"/>
      <c r="H221" s="83"/>
      <c r="I221" s="83"/>
      <c r="J221" s="83"/>
      <c r="K221" s="83"/>
      <c r="L221" s="83"/>
      <c r="M221" s="83"/>
      <c r="N221" s="83"/>
      <c r="O221" s="83"/>
    </row>
    <row r="222" spans="1:388" s="106" customFormat="1" ht="25.5" customHeight="1">
      <c r="A222" s="83"/>
      <c r="B222" s="84"/>
      <c r="C222" s="83"/>
      <c r="D222" s="83"/>
      <c r="E222" s="85"/>
      <c r="F222" s="83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90"/>
      <c r="EZ222" s="90"/>
      <c r="FA222" s="90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  <c r="HA222" s="90"/>
      <c r="HB222" s="90"/>
      <c r="HC222" s="90"/>
      <c r="HD222" s="90"/>
      <c r="HE222" s="90"/>
      <c r="HF222" s="90"/>
      <c r="HG222" s="90"/>
      <c r="HH222" s="90"/>
      <c r="HI222" s="90"/>
      <c r="HJ222" s="9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  <c r="IW222" s="90"/>
      <c r="IX222" s="90"/>
      <c r="IY222" s="90"/>
      <c r="IZ222" s="90"/>
      <c r="JA222" s="90"/>
      <c r="JB222" s="90"/>
      <c r="JC222" s="90"/>
      <c r="JD222" s="90"/>
      <c r="JE222" s="90"/>
      <c r="JF222" s="90"/>
      <c r="JG222" s="90"/>
      <c r="JH222" s="90"/>
      <c r="JI222" s="90"/>
      <c r="JJ222" s="90"/>
      <c r="JK222" s="90"/>
      <c r="JL222" s="90"/>
      <c r="JM222" s="90"/>
      <c r="JN222" s="90"/>
      <c r="JO222" s="90"/>
      <c r="JP222" s="90"/>
      <c r="JQ222" s="90"/>
      <c r="JR222" s="90"/>
      <c r="JS222" s="90"/>
      <c r="JT222" s="90"/>
      <c r="JU222" s="90"/>
      <c r="JV222" s="90"/>
      <c r="JW222" s="90"/>
      <c r="JX222" s="90"/>
      <c r="JY222" s="90"/>
      <c r="JZ222" s="90"/>
      <c r="KA222" s="90"/>
      <c r="KB222" s="90"/>
      <c r="KC222" s="90"/>
      <c r="KD222" s="90"/>
      <c r="KE222" s="90"/>
      <c r="KF222" s="90"/>
      <c r="KG222" s="90"/>
      <c r="KH222" s="90"/>
      <c r="KI222" s="90"/>
      <c r="KJ222" s="90"/>
      <c r="KK222" s="90"/>
      <c r="KL222" s="90"/>
      <c r="KM222" s="90"/>
      <c r="KN222" s="90"/>
      <c r="KO222" s="90"/>
      <c r="KP222" s="90"/>
      <c r="KQ222" s="90"/>
      <c r="KR222" s="90"/>
      <c r="KS222" s="90"/>
      <c r="KT222" s="90"/>
      <c r="KU222" s="90"/>
      <c r="KV222" s="90"/>
      <c r="KW222" s="90"/>
      <c r="KX222" s="90"/>
      <c r="KY222" s="90"/>
      <c r="KZ222" s="90"/>
      <c r="LA222" s="90"/>
      <c r="LB222" s="90"/>
      <c r="LC222" s="90"/>
      <c r="LD222" s="90"/>
      <c r="LE222" s="90"/>
      <c r="LF222" s="90"/>
      <c r="LG222" s="90"/>
      <c r="LH222" s="90"/>
      <c r="LI222" s="90"/>
      <c r="LJ222" s="90"/>
      <c r="LK222" s="90"/>
      <c r="LL222" s="90"/>
      <c r="LM222" s="90"/>
      <c r="LN222" s="90"/>
      <c r="LO222" s="90"/>
      <c r="LP222" s="90"/>
      <c r="LQ222" s="90"/>
      <c r="LR222" s="90"/>
      <c r="LS222" s="90"/>
      <c r="LT222" s="90"/>
      <c r="LU222" s="90"/>
      <c r="LV222" s="90"/>
      <c r="LW222" s="90"/>
      <c r="LX222" s="90"/>
      <c r="LY222" s="90"/>
      <c r="LZ222" s="90"/>
      <c r="MA222" s="90"/>
      <c r="MB222" s="90"/>
      <c r="MC222" s="90"/>
      <c r="MD222" s="90"/>
      <c r="ME222" s="90"/>
      <c r="MF222" s="90"/>
      <c r="MG222" s="90"/>
      <c r="MH222" s="90"/>
      <c r="MI222" s="90"/>
      <c r="MJ222" s="90"/>
      <c r="MK222" s="90"/>
      <c r="ML222" s="90"/>
      <c r="MM222" s="90"/>
      <c r="MN222" s="90"/>
      <c r="MO222" s="90"/>
      <c r="MP222" s="90"/>
      <c r="MQ222" s="90"/>
      <c r="MR222" s="90"/>
      <c r="MS222" s="90"/>
      <c r="MT222" s="90"/>
      <c r="MU222" s="90"/>
      <c r="MV222" s="90"/>
      <c r="MW222" s="90"/>
      <c r="MX222" s="90"/>
      <c r="MY222" s="90"/>
      <c r="MZ222" s="90"/>
      <c r="NA222" s="90"/>
      <c r="NB222" s="90"/>
      <c r="NC222" s="90"/>
      <c r="ND222" s="90"/>
      <c r="NE222" s="90"/>
      <c r="NF222" s="90"/>
      <c r="NG222" s="90"/>
      <c r="NH222" s="90"/>
      <c r="NI222" s="90"/>
      <c r="NJ222" s="90"/>
      <c r="NK222" s="90"/>
      <c r="NL222" s="90"/>
      <c r="NM222" s="90"/>
      <c r="NN222" s="90"/>
      <c r="NO222" s="90"/>
      <c r="NP222" s="90"/>
      <c r="NQ222" s="90"/>
      <c r="NR222" s="90"/>
      <c r="NS222" s="90"/>
      <c r="NT222" s="90"/>
      <c r="NU222" s="90"/>
      <c r="NV222" s="90"/>
      <c r="NW222" s="90"/>
      <c r="NX222" s="90"/>
    </row>
    <row r="223" spans="1:388" s="94" customFormat="1" ht="14.25">
      <c r="A223" s="83"/>
      <c r="B223" s="84"/>
      <c r="C223" s="83"/>
      <c r="D223" s="83"/>
      <c r="E223" s="85"/>
      <c r="F223" s="83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90"/>
      <c r="EE223" s="90"/>
      <c r="EF223" s="90"/>
      <c r="EG223" s="90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90"/>
      <c r="ES223" s="90"/>
      <c r="ET223" s="90"/>
      <c r="EU223" s="90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  <c r="HA223" s="90"/>
      <c r="HB223" s="90"/>
      <c r="HC223" s="90"/>
      <c r="HD223" s="90"/>
      <c r="HE223" s="90"/>
      <c r="HF223" s="90"/>
      <c r="HG223" s="90"/>
      <c r="HH223" s="90"/>
      <c r="HI223" s="90"/>
      <c r="HJ223" s="90"/>
      <c r="HK223" s="90"/>
      <c r="HL223" s="90"/>
      <c r="HM223" s="90"/>
      <c r="HN223" s="90"/>
      <c r="HO223" s="90"/>
      <c r="HP223" s="90"/>
      <c r="HQ223" s="90"/>
      <c r="HR223" s="90"/>
      <c r="HS223" s="90"/>
      <c r="HT223" s="90"/>
      <c r="HU223" s="90"/>
      <c r="HV223" s="90"/>
      <c r="HW223" s="90"/>
      <c r="HX223" s="90"/>
      <c r="HY223" s="90"/>
      <c r="HZ223" s="90"/>
      <c r="IA223" s="90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  <c r="IW223" s="90"/>
      <c r="IX223" s="90"/>
      <c r="IY223" s="90"/>
      <c r="IZ223" s="90"/>
      <c r="JA223" s="90"/>
      <c r="JB223" s="90"/>
      <c r="JC223" s="90"/>
      <c r="JD223" s="90"/>
      <c r="JE223" s="90"/>
      <c r="JF223" s="90"/>
      <c r="JG223" s="90"/>
      <c r="JH223" s="90"/>
      <c r="JI223" s="90"/>
      <c r="JJ223" s="90"/>
      <c r="JK223" s="90"/>
      <c r="JL223" s="90"/>
      <c r="JM223" s="90"/>
      <c r="JN223" s="90"/>
      <c r="JO223" s="90"/>
      <c r="JP223" s="90"/>
      <c r="JQ223" s="90"/>
      <c r="JR223" s="90"/>
      <c r="JS223" s="90"/>
      <c r="JT223" s="90"/>
      <c r="JU223" s="90"/>
      <c r="JV223" s="90"/>
      <c r="JW223" s="90"/>
      <c r="JX223" s="90"/>
      <c r="JY223" s="90"/>
      <c r="JZ223" s="90"/>
      <c r="KA223" s="90"/>
      <c r="KB223" s="90"/>
      <c r="KC223" s="90"/>
      <c r="KD223" s="90"/>
      <c r="KE223" s="90"/>
      <c r="KF223" s="90"/>
      <c r="KG223" s="90"/>
      <c r="KH223" s="90"/>
      <c r="KI223" s="90"/>
      <c r="KJ223" s="90"/>
      <c r="KK223" s="90"/>
      <c r="KL223" s="90"/>
      <c r="KM223" s="90"/>
      <c r="KN223" s="90"/>
      <c r="KO223" s="90"/>
      <c r="KP223" s="90"/>
      <c r="KQ223" s="90"/>
      <c r="KR223" s="90"/>
      <c r="KS223" s="90"/>
      <c r="KT223" s="90"/>
      <c r="KU223" s="90"/>
      <c r="KV223" s="90"/>
      <c r="KW223" s="90"/>
      <c r="KX223" s="90"/>
      <c r="KY223" s="90"/>
      <c r="KZ223" s="90"/>
      <c r="LA223" s="90"/>
      <c r="LB223" s="90"/>
      <c r="LC223" s="90"/>
      <c r="LD223" s="90"/>
      <c r="LE223" s="90"/>
      <c r="LF223" s="90"/>
      <c r="LG223" s="90"/>
      <c r="LH223" s="90"/>
      <c r="LI223" s="90"/>
      <c r="LJ223" s="90"/>
      <c r="LK223" s="90"/>
      <c r="LL223" s="90"/>
      <c r="LM223" s="90"/>
      <c r="LN223" s="90"/>
      <c r="LO223" s="90"/>
      <c r="LP223" s="90"/>
      <c r="LQ223" s="90"/>
      <c r="LR223" s="90"/>
      <c r="LS223" s="90"/>
      <c r="LT223" s="90"/>
      <c r="LU223" s="90"/>
      <c r="LV223" s="90"/>
      <c r="LW223" s="90"/>
      <c r="LX223" s="90"/>
      <c r="LY223" s="90"/>
      <c r="LZ223" s="90"/>
      <c r="MA223" s="90"/>
      <c r="MB223" s="90"/>
      <c r="MC223" s="90"/>
      <c r="MD223" s="90"/>
      <c r="ME223" s="90"/>
      <c r="MF223" s="90"/>
      <c r="MG223" s="90"/>
      <c r="MH223" s="90"/>
      <c r="MI223" s="90"/>
      <c r="MJ223" s="90"/>
      <c r="MK223" s="90"/>
      <c r="ML223" s="90"/>
      <c r="MM223" s="90"/>
      <c r="MN223" s="90"/>
      <c r="MO223" s="90"/>
      <c r="MP223" s="90"/>
      <c r="MQ223" s="90"/>
      <c r="MR223" s="90"/>
      <c r="MS223" s="90"/>
      <c r="MT223" s="90"/>
      <c r="MU223" s="90"/>
      <c r="MV223" s="90"/>
      <c r="MW223" s="90"/>
      <c r="MX223" s="90"/>
      <c r="MY223" s="90"/>
      <c r="MZ223" s="90"/>
      <c r="NA223" s="90"/>
      <c r="NB223" s="90"/>
      <c r="NC223" s="90"/>
      <c r="ND223" s="90"/>
      <c r="NE223" s="90"/>
      <c r="NF223" s="90"/>
      <c r="NG223" s="90"/>
      <c r="NH223" s="90"/>
      <c r="NI223" s="90"/>
      <c r="NJ223" s="90"/>
      <c r="NK223" s="90"/>
      <c r="NL223" s="90"/>
      <c r="NM223" s="90"/>
      <c r="NN223" s="90"/>
      <c r="NO223" s="90"/>
      <c r="NP223" s="90"/>
      <c r="NQ223" s="90"/>
      <c r="NR223" s="90"/>
      <c r="NS223" s="90"/>
      <c r="NT223" s="90"/>
      <c r="NU223" s="90"/>
      <c r="NV223" s="90"/>
      <c r="NW223" s="90"/>
      <c r="NX223" s="90"/>
    </row>
    <row r="224" spans="1:388" s="94" customFormat="1" ht="14.25">
      <c r="A224" s="83"/>
      <c r="B224" s="84"/>
      <c r="C224" s="83"/>
      <c r="D224" s="83"/>
      <c r="E224" s="85"/>
      <c r="F224" s="83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90"/>
      <c r="CW224" s="90"/>
      <c r="CX224" s="90"/>
      <c r="CY224" s="90"/>
      <c r="CZ224" s="90"/>
      <c r="DA224" s="90"/>
      <c r="DB224" s="90"/>
      <c r="DC224" s="90"/>
      <c r="DD224" s="90"/>
      <c r="DE224" s="90"/>
      <c r="DF224" s="90"/>
      <c r="DG224" s="90"/>
      <c r="DH224" s="90"/>
      <c r="DI224" s="90"/>
      <c r="DJ224" s="90"/>
      <c r="DK224" s="90"/>
      <c r="DL224" s="90"/>
      <c r="DM224" s="90"/>
      <c r="DN224" s="90"/>
      <c r="DO224" s="90"/>
      <c r="DP224" s="90"/>
      <c r="DQ224" s="90"/>
      <c r="DR224" s="90"/>
      <c r="DS224" s="90"/>
      <c r="DT224" s="90"/>
      <c r="DU224" s="90"/>
      <c r="DV224" s="90"/>
      <c r="DW224" s="90"/>
      <c r="DX224" s="90"/>
      <c r="DY224" s="90"/>
      <c r="DZ224" s="90"/>
      <c r="EA224" s="90"/>
      <c r="EB224" s="90"/>
      <c r="EC224" s="90"/>
      <c r="ED224" s="90"/>
      <c r="EE224" s="90"/>
      <c r="EF224" s="90"/>
      <c r="EG224" s="90"/>
      <c r="EH224" s="90"/>
      <c r="EI224" s="90"/>
      <c r="EJ224" s="90"/>
      <c r="EK224" s="90"/>
      <c r="EL224" s="90"/>
      <c r="EM224" s="90"/>
      <c r="EN224" s="90"/>
      <c r="EO224" s="90"/>
      <c r="EP224" s="90"/>
      <c r="EQ224" s="90"/>
      <c r="ER224" s="90"/>
      <c r="ES224" s="90"/>
      <c r="ET224" s="90"/>
      <c r="EU224" s="90"/>
      <c r="EV224" s="90"/>
      <c r="EW224" s="90"/>
      <c r="EX224" s="90"/>
      <c r="EY224" s="90"/>
      <c r="EZ224" s="90"/>
      <c r="FA224" s="90"/>
      <c r="FB224" s="90"/>
      <c r="FC224" s="90"/>
      <c r="FD224" s="90"/>
      <c r="FE224" s="90"/>
      <c r="FF224" s="90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  <c r="HA224" s="90"/>
      <c r="HB224" s="90"/>
      <c r="HC224" s="90"/>
      <c r="HD224" s="90"/>
      <c r="HE224" s="90"/>
      <c r="HF224" s="90"/>
      <c r="HG224" s="90"/>
      <c r="HH224" s="90"/>
      <c r="HI224" s="90"/>
      <c r="HJ224" s="90"/>
      <c r="HK224" s="90"/>
      <c r="HL224" s="90"/>
      <c r="HM224" s="90"/>
      <c r="HN224" s="90"/>
      <c r="HO224" s="90"/>
      <c r="HP224" s="90"/>
      <c r="HQ224" s="90"/>
      <c r="HR224" s="90"/>
      <c r="HS224" s="90"/>
      <c r="HT224" s="90"/>
      <c r="HU224" s="90"/>
      <c r="HV224" s="90"/>
      <c r="HW224" s="90"/>
      <c r="HX224" s="90"/>
      <c r="HY224" s="90"/>
      <c r="HZ224" s="90"/>
      <c r="IA224" s="90"/>
      <c r="IB224" s="90"/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  <c r="IS224" s="90"/>
      <c r="IT224" s="90"/>
      <c r="IU224" s="90"/>
      <c r="IV224" s="90"/>
      <c r="IW224" s="90"/>
      <c r="IX224" s="90"/>
      <c r="IY224" s="90"/>
      <c r="IZ224" s="90"/>
      <c r="JA224" s="90"/>
      <c r="JB224" s="90"/>
      <c r="JC224" s="90"/>
      <c r="JD224" s="90"/>
      <c r="JE224" s="90"/>
      <c r="JF224" s="90"/>
      <c r="JG224" s="90"/>
      <c r="JH224" s="90"/>
      <c r="JI224" s="90"/>
      <c r="JJ224" s="90"/>
      <c r="JK224" s="90"/>
      <c r="JL224" s="90"/>
      <c r="JM224" s="90"/>
      <c r="JN224" s="90"/>
      <c r="JO224" s="90"/>
      <c r="JP224" s="90"/>
      <c r="JQ224" s="90"/>
      <c r="JR224" s="90"/>
      <c r="JS224" s="90"/>
      <c r="JT224" s="90"/>
      <c r="JU224" s="90"/>
      <c r="JV224" s="90"/>
      <c r="JW224" s="90"/>
      <c r="JX224" s="90"/>
      <c r="JY224" s="90"/>
      <c r="JZ224" s="90"/>
      <c r="KA224" s="90"/>
      <c r="KB224" s="90"/>
      <c r="KC224" s="90"/>
      <c r="KD224" s="90"/>
      <c r="KE224" s="90"/>
      <c r="KF224" s="90"/>
      <c r="KG224" s="90"/>
      <c r="KH224" s="90"/>
      <c r="KI224" s="90"/>
      <c r="KJ224" s="90"/>
      <c r="KK224" s="90"/>
      <c r="KL224" s="90"/>
      <c r="KM224" s="90"/>
      <c r="KN224" s="90"/>
      <c r="KO224" s="90"/>
      <c r="KP224" s="90"/>
      <c r="KQ224" s="90"/>
      <c r="KR224" s="90"/>
      <c r="KS224" s="90"/>
      <c r="KT224" s="90"/>
      <c r="KU224" s="90"/>
      <c r="KV224" s="90"/>
      <c r="KW224" s="90"/>
      <c r="KX224" s="90"/>
      <c r="KY224" s="90"/>
      <c r="KZ224" s="90"/>
      <c r="LA224" s="90"/>
      <c r="LB224" s="90"/>
      <c r="LC224" s="90"/>
      <c r="LD224" s="90"/>
      <c r="LE224" s="90"/>
      <c r="LF224" s="90"/>
      <c r="LG224" s="90"/>
      <c r="LH224" s="90"/>
      <c r="LI224" s="90"/>
      <c r="LJ224" s="90"/>
      <c r="LK224" s="90"/>
      <c r="LL224" s="90"/>
      <c r="LM224" s="90"/>
      <c r="LN224" s="90"/>
      <c r="LO224" s="90"/>
      <c r="LP224" s="90"/>
      <c r="LQ224" s="90"/>
      <c r="LR224" s="90"/>
      <c r="LS224" s="90"/>
      <c r="LT224" s="90"/>
      <c r="LU224" s="90"/>
      <c r="LV224" s="90"/>
      <c r="LW224" s="90"/>
      <c r="LX224" s="90"/>
      <c r="LY224" s="90"/>
      <c r="LZ224" s="90"/>
      <c r="MA224" s="90"/>
      <c r="MB224" s="90"/>
      <c r="MC224" s="90"/>
      <c r="MD224" s="90"/>
      <c r="ME224" s="90"/>
      <c r="MF224" s="90"/>
      <c r="MG224" s="90"/>
      <c r="MH224" s="90"/>
      <c r="MI224" s="90"/>
      <c r="MJ224" s="90"/>
      <c r="MK224" s="90"/>
      <c r="ML224" s="90"/>
      <c r="MM224" s="90"/>
      <c r="MN224" s="90"/>
      <c r="MO224" s="90"/>
      <c r="MP224" s="90"/>
      <c r="MQ224" s="90"/>
      <c r="MR224" s="90"/>
      <c r="MS224" s="90"/>
      <c r="MT224" s="90"/>
      <c r="MU224" s="90"/>
      <c r="MV224" s="90"/>
      <c r="MW224" s="90"/>
      <c r="MX224" s="90"/>
      <c r="MY224" s="90"/>
      <c r="MZ224" s="90"/>
      <c r="NA224" s="90"/>
      <c r="NB224" s="90"/>
      <c r="NC224" s="90"/>
      <c r="ND224" s="90"/>
      <c r="NE224" s="90"/>
      <c r="NF224" s="90"/>
      <c r="NG224" s="90"/>
      <c r="NH224" s="90"/>
      <c r="NI224" s="90"/>
      <c r="NJ224" s="90"/>
      <c r="NK224" s="90"/>
      <c r="NL224" s="90"/>
      <c r="NM224" s="90"/>
      <c r="NN224" s="90"/>
      <c r="NO224" s="90"/>
      <c r="NP224" s="90"/>
      <c r="NQ224" s="90"/>
      <c r="NR224" s="90"/>
      <c r="NS224" s="90"/>
      <c r="NT224" s="90"/>
      <c r="NU224" s="90"/>
      <c r="NV224" s="90"/>
      <c r="NW224" s="90"/>
      <c r="NX224" s="90"/>
    </row>
    <row r="225" spans="1:388" s="106" customFormat="1" ht="25.5" customHeight="1">
      <c r="A225" s="83"/>
      <c r="B225" s="84"/>
      <c r="C225" s="83"/>
      <c r="D225" s="83"/>
      <c r="E225" s="85"/>
      <c r="F225" s="83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0"/>
      <c r="CX225" s="90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0"/>
      <c r="DJ225" s="90"/>
      <c r="DK225" s="90"/>
      <c r="DL225" s="90"/>
      <c r="DM225" s="90"/>
      <c r="DN225" s="90"/>
      <c r="DO225" s="90"/>
      <c r="DP225" s="90"/>
      <c r="DQ225" s="90"/>
      <c r="DR225" s="90"/>
      <c r="DS225" s="90"/>
      <c r="DT225" s="90"/>
      <c r="DU225" s="90"/>
      <c r="DV225" s="90"/>
      <c r="DW225" s="90"/>
      <c r="DX225" s="90"/>
      <c r="DY225" s="90"/>
      <c r="DZ225" s="90"/>
      <c r="EA225" s="90"/>
      <c r="EB225" s="90"/>
      <c r="EC225" s="90"/>
      <c r="ED225" s="90"/>
      <c r="EE225" s="90"/>
      <c r="EF225" s="90"/>
      <c r="EG225" s="90"/>
      <c r="EH225" s="90"/>
      <c r="EI225" s="90"/>
      <c r="EJ225" s="90"/>
      <c r="EK225" s="90"/>
      <c r="EL225" s="90"/>
      <c r="EM225" s="90"/>
      <c r="EN225" s="90"/>
      <c r="EO225" s="90"/>
      <c r="EP225" s="90"/>
      <c r="EQ225" s="90"/>
      <c r="ER225" s="90"/>
      <c r="ES225" s="90"/>
      <c r="ET225" s="90"/>
      <c r="EU225" s="90"/>
      <c r="EV225" s="90"/>
      <c r="EW225" s="90"/>
      <c r="EX225" s="90"/>
      <c r="EY225" s="90"/>
      <c r="EZ225" s="90"/>
      <c r="FA225" s="90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  <c r="HA225" s="90"/>
      <c r="HB225" s="90"/>
      <c r="HC225" s="90"/>
      <c r="HD225" s="90"/>
      <c r="HE225" s="90"/>
      <c r="HF225" s="90"/>
      <c r="HG225" s="90"/>
      <c r="HH225" s="90"/>
      <c r="HI225" s="90"/>
      <c r="HJ225" s="90"/>
      <c r="HK225" s="90"/>
      <c r="HL225" s="90"/>
      <c r="HM225" s="90"/>
      <c r="HN225" s="90"/>
      <c r="HO225" s="90"/>
      <c r="HP225" s="90"/>
      <c r="HQ225" s="90"/>
      <c r="HR225" s="90"/>
      <c r="HS225" s="90"/>
      <c r="HT225" s="90"/>
      <c r="HU225" s="90"/>
      <c r="HV225" s="90"/>
      <c r="HW225" s="90"/>
      <c r="HX225" s="90"/>
      <c r="HY225" s="90"/>
      <c r="HZ225" s="90"/>
      <c r="IA225" s="90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  <c r="IW225" s="90"/>
      <c r="IX225" s="90"/>
      <c r="IY225" s="90"/>
      <c r="IZ225" s="90"/>
      <c r="JA225" s="90"/>
      <c r="JB225" s="90"/>
      <c r="JC225" s="90"/>
      <c r="JD225" s="90"/>
      <c r="JE225" s="90"/>
      <c r="JF225" s="90"/>
      <c r="JG225" s="90"/>
      <c r="JH225" s="90"/>
      <c r="JI225" s="90"/>
      <c r="JJ225" s="90"/>
      <c r="JK225" s="90"/>
      <c r="JL225" s="90"/>
      <c r="JM225" s="90"/>
      <c r="JN225" s="90"/>
      <c r="JO225" s="90"/>
      <c r="JP225" s="90"/>
      <c r="JQ225" s="90"/>
      <c r="JR225" s="90"/>
      <c r="JS225" s="90"/>
      <c r="JT225" s="90"/>
      <c r="JU225" s="90"/>
      <c r="JV225" s="90"/>
      <c r="JW225" s="90"/>
      <c r="JX225" s="90"/>
      <c r="JY225" s="90"/>
      <c r="JZ225" s="90"/>
      <c r="KA225" s="90"/>
      <c r="KB225" s="90"/>
      <c r="KC225" s="90"/>
      <c r="KD225" s="90"/>
      <c r="KE225" s="90"/>
      <c r="KF225" s="90"/>
      <c r="KG225" s="90"/>
      <c r="KH225" s="90"/>
      <c r="KI225" s="90"/>
      <c r="KJ225" s="90"/>
      <c r="KK225" s="90"/>
      <c r="KL225" s="90"/>
      <c r="KM225" s="90"/>
      <c r="KN225" s="90"/>
      <c r="KO225" s="90"/>
      <c r="KP225" s="90"/>
      <c r="KQ225" s="90"/>
      <c r="KR225" s="90"/>
      <c r="KS225" s="90"/>
      <c r="KT225" s="90"/>
      <c r="KU225" s="90"/>
      <c r="KV225" s="90"/>
      <c r="KW225" s="90"/>
      <c r="KX225" s="90"/>
      <c r="KY225" s="90"/>
      <c r="KZ225" s="90"/>
      <c r="LA225" s="90"/>
      <c r="LB225" s="90"/>
      <c r="LC225" s="90"/>
      <c r="LD225" s="90"/>
      <c r="LE225" s="90"/>
      <c r="LF225" s="90"/>
      <c r="LG225" s="90"/>
      <c r="LH225" s="90"/>
      <c r="LI225" s="90"/>
      <c r="LJ225" s="90"/>
      <c r="LK225" s="90"/>
      <c r="LL225" s="90"/>
      <c r="LM225" s="90"/>
      <c r="LN225" s="90"/>
      <c r="LO225" s="90"/>
      <c r="LP225" s="90"/>
      <c r="LQ225" s="90"/>
      <c r="LR225" s="90"/>
      <c r="LS225" s="90"/>
      <c r="LT225" s="90"/>
      <c r="LU225" s="90"/>
      <c r="LV225" s="90"/>
      <c r="LW225" s="90"/>
      <c r="LX225" s="90"/>
      <c r="LY225" s="90"/>
      <c r="LZ225" s="90"/>
      <c r="MA225" s="90"/>
      <c r="MB225" s="90"/>
      <c r="MC225" s="90"/>
      <c r="MD225" s="90"/>
      <c r="ME225" s="90"/>
      <c r="MF225" s="90"/>
      <c r="MG225" s="90"/>
      <c r="MH225" s="90"/>
      <c r="MI225" s="90"/>
      <c r="MJ225" s="90"/>
      <c r="MK225" s="90"/>
      <c r="ML225" s="90"/>
      <c r="MM225" s="90"/>
      <c r="MN225" s="90"/>
      <c r="MO225" s="90"/>
      <c r="MP225" s="90"/>
      <c r="MQ225" s="90"/>
      <c r="MR225" s="90"/>
      <c r="MS225" s="90"/>
      <c r="MT225" s="90"/>
      <c r="MU225" s="90"/>
      <c r="MV225" s="90"/>
      <c r="MW225" s="90"/>
      <c r="MX225" s="90"/>
      <c r="MY225" s="90"/>
      <c r="MZ225" s="90"/>
      <c r="NA225" s="90"/>
      <c r="NB225" s="90"/>
      <c r="NC225" s="90"/>
      <c r="ND225" s="90"/>
      <c r="NE225" s="90"/>
      <c r="NF225" s="90"/>
      <c r="NG225" s="90"/>
      <c r="NH225" s="90"/>
      <c r="NI225" s="90"/>
      <c r="NJ225" s="90"/>
      <c r="NK225" s="90"/>
      <c r="NL225" s="90"/>
      <c r="NM225" s="90"/>
      <c r="NN225" s="90"/>
      <c r="NO225" s="90"/>
      <c r="NP225" s="90"/>
      <c r="NQ225" s="90"/>
      <c r="NR225" s="90"/>
      <c r="NS225" s="90"/>
      <c r="NT225" s="90"/>
      <c r="NU225" s="90"/>
      <c r="NV225" s="90"/>
      <c r="NW225" s="90"/>
      <c r="NX225" s="90"/>
    </row>
    <row r="226" spans="1:388" s="106" customFormat="1" ht="12" customHeight="1">
      <c r="A226" s="83"/>
      <c r="B226" s="84"/>
      <c r="C226" s="83"/>
      <c r="D226" s="83"/>
      <c r="E226" s="85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/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  <c r="IW226" s="83"/>
      <c r="IX226" s="83"/>
      <c r="IY226" s="83"/>
      <c r="IZ226" s="83"/>
      <c r="JA226" s="83"/>
      <c r="JB226" s="83"/>
      <c r="JC226" s="83"/>
      <c r="JD226" s="83"/>
      <c r="JE226" s="83"/>
      <c r="JF226" s="83"/>
      <c r="JG226" s="83"/>
      <c r="JH226" s="83"/>
      <c r="JI226" s="83"/>
      <c r="JJ226" s="83"/>
      <c r="JK226" s="83"/>
      <c r="JL226" s="83"/>
      <c r="JM226" s="83"/>
      <c r="JN226" s="83"/>
      <c r="JO226" s="83"/>
      <c r="JP226" s="83"/>
      <c r="JQ226" s="83"/>
      <c r="JR226" s="83"/>
      <c r="JS226" s="83"/>
      <c r="JT226" s="83"/>
      <c r="JU226" s="83"/>
      <c r="JV226" s="83"/>
      <c r="JW226" s="83"/>
      <c r="JX226" s="83"/>
      <c r="JY226" s="83"/>
      <c r="JZ226" s="83"/>
      <c r="KA226" s="83"/>
      <c r="KB226" s="83"/>
      <c r="KC226" s="83"/>
      <c r="KD226" s="83"/>
      <c r="KE226" s="83"/>
      <c r="KF226" s="83"/>
      <c r="KG226" s="83"/>
      <c r="KH226" s="83"/>
      <c r="KI226" s="83"/>
      <c r="KJ226" s="83"/>
      <c r="KK226" s="83"/>
      <c r="KL226" s="83"/>
      <c r="KM226" s="83"/>
      <c r="KN226" s="83"/>
      <c r="KO226" s="83"/>
      <c r="KP226" s="83"/>
      <c r="KQ226" s="83"/>
      <c r="KR226" s="83"/>
      <c r="KS226" s="83"/>
      <c r="KT226" s="83"/>
      <c r="KU226" s="83"/>
      <c r="KV226" s="83"/>
      <c r="KW226" s="83"/>
      <c r="KX226" s="83"/>
      <c r="KY226" s="83"/>
      <c r="KZ226" s="83"/>
      <c r="LA226" s="83"/>
      <c r="LB226" s="83"/>
      <c r="LC226" s="83"/>
      <c r="LD226" s="83"/>
      <c r="LE226" s="83"/>
      <c r="LF226" s="83"/>
      <c r="LG226" s="83"/>
      <c r="LH226" s="83"/>
      <c r="LI226" s="83"/>
      <c r="LJ226" s="83"/>
      <c r="LK226" s="83"/>
      <c r="LL226" s="83"/>
      <c r="LM226" s="83"/>
      <c r="LN226" s="83"/>
      <c r="LO226" s="83"/>
      <c r="LP226" s="83"/>
      <c r="LQ226" s="83"/>
      <c r="LR226" s="83"/>
      <c r="LS226" s="83"/>
      <c r="LT226" s="83"/>
      <c r="LU226" s="83"/>
      <c r="LV226" s="83"/>
      <c r="LW226" s="83"/>
      <c r="LX226" s="83"/>
      <c r="LY226" s="83"/>
      <c r="LZ226" s="83"/>
      <c r="MA226" s="83"/>
      <c r="MB226" s="83"/>
      <c r="MC226" s="83"/>
      <c r="MD226" s="83"/>
      <c r="ME226" s="83"/>
      <c r="MF226" s="83"/>
      <c r="MG226" s="83"/>
      <c r="MH226" s="83"/>
      <c r="MI226" s="83"/>
      <c r="MJ226" s="83"/>
      <c r="MK226" s="83"/>
      <c r="ML226" s="83"/>
      <c r="MM226" s="83"/>
      <c r="MN226" s="83"/>
      <c r="MO226" s="83"/>
      <c r="MP226" s="83"/>
      <c r="MQ226" s="83"/>
      <c r="MR226" s="83"/>
      <c r="MS226" s="83"/>
      <c r="MT226" s="83"/>
      <c r="MU226" s="83"/>
      <c r="MV226" s="83"/>
      <c r="MW226" s="83"/>
      <c r="MX226" s="83"/>
      <c r="MY226" s="83"/>
      <c r="MZ226" s="83"/>
      <c r="NA226" s="83"/>
      <c r="NB226" s="83"/>
      <c r="NC226" s="83"/>
      <c r="ND226" s="83"/>
      <c r="NE226" s="83"/>
      <c r="NF226" s="83"/>
      <c r="NG226" s="83"/>
      <c r="NH226" s="83"/>
      <c r="NI226" s="83"/>
      <c r="NJ226" s="83"/>
      <c r="NK226" s="83"/>
      <c r="NL226" s="83"/>
      <c r="NM226" s="83"/>
      <c r="NN226" s="83"/>
      <c r="NO226" s="83"/>
      <c r="NP226" s="83"/>
      <c r="NQ226" s="83"/>
      <c r="NR226" s="83"/>
      <c r="NS226" s="83"/>
      <c r="NT226" s="83"/>
      <c r="NU226" s="83"/>
      <c r="NV226" s="83"/>
      <c r="NW226" s="83"/>
      <c r="NX226" s="83"/>
    </row>
    <row r="227" spans="1:388" s="106" customFormat="1" ht="12" customHeight="1">
      <c r="A227" s="83"/>
      <c r="B227" s="84"/>
      <c r="C227" s="83"/>
      <c r="D227" s="83"/>
      <c r="E227" s="85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83"/>
      <c r="NC227" s="83"/>
      <c r="ND227" s="83"/>
      <c r="NE227" s="83"/>
      <c r="NF227" s="83"/>
      <c r="NG227" s="83"/>
      <c r="NH227" s="83"/>
      <c r="NI227" s="83"/>
      <c r="NJ227" s="83"/>
      <c r="NK227" s="83"/>
      <c r="NL227" s="83"/>
      <c r="NM227" s="83"/>
      <c r="NN227" s="83"/>
      <c r="NO227" s="83"/>
      <c r="NP227" s="83"/>
      <c r="NQ227" s="83"/>
      <c r="NR227" s="83"/>
      <c r="NS227" s="83"/>
      <c r="NT227" s="83"/>
      <c r="NU227" s="83"/>
      <c r="NV227" s="83"/>
      <c r="NW227" s="83"/>
      <c r="NX227" s="83"/>
    </row>
    <row r="228" spans="1:388" s="106" customFormat="1" ht="12" customHeight="1">
      <c r="A228" s="83"/>
      <c r="B228" s="84"/>
      <c r="C228" s="83"/>
      <c r="D228" s="83"/>
      <c r="E228" s="85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3"/>
      <c r="NC228" s="83"/>
      <c r="ND228" s="83"/>
      <c r="NE228" s="83"/>
      <c r="NF228" s="83"/>
      <c r="NG228" s="83"/>
      <c r="NH228" s="83"/>
      <c r="NI228" s="83"/>
      <c r="NJ228" s="83"/>
      <c r="NK228" s="83"/>
      <c r="NL228" s="83"/>
      <c r="NM228" s="83"/>
      <c r="NN228" s="83"/>
      <c r="NO228" s="83"/>
      <c r="NP228" s="83"/>
      <c r="NQ228" s="83"/>
      <c r="NR228" s="83"/>
      <c r="NS228" s="83"/>
      <c r="NT228" s="83"/>
      <c r="NU228" s="83"/>
      <c r="NV228" s="83"/>
      <c r="NW228" s="83"/>
      <c r="NX228" s="83"/>
    </row>
    <row r="229" spans="1:388" s="106" customFormat="1" ht="12" customHeight="1">
      <c r="A229" s="83"/>
      <c r="B229" s="84"/>
      <c r="C229" s="83"/>
      <c r="D229" s="83"/>
      <c r="E229" s="85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83"/>
      <c r="NC229" s="83"/>
      <c r="ND229" s="83"/>
      <c r="NE229" s="83"/>
      <c r="NF229" s="83"/>
      <c r="NG229" s="83"/>
      <c r="NH229" s="83"/>
      <c r="NI229" s="83"/>
      <c r="NJ229" s="83"/>
      <c r="NK229" s="83"/>
      <c r="NL229" s="83"/>
      <c r="NM229" s="83"/>
      <c r="NN229" s="83"/>
      <c r="NO229" s="83"/>
      <c r="NP229" s="83"/>
      <c r="NQ229" s="83"/>
      <c r="NR229" s="83"/>
      <c r="NS229" s="83"/>
      <c r="NT229" s="83"/>
      <c r="NU229" s="83"/>
      <c r="NV229" s="83"/>
      <c r="NW229" s="83"/>
      <c r="NX229" s="83"/>
    </row>
    <row r="230" spans="1:388" s="106" customFormat="1" ht="12" customHeight="1">
      <c r="A230" s="83"/>
      <c r="B230" s="84"/>
      <c r="C230" s="83"/>
      <c r="D230" s="83"/>
      <c r="E230" s="85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  <c r="JB230" s="83"/>
      <c r="JC230" s="83"/>
      <c r="JD230" s="83"/>
      <c r="JE230" s="83"/>
      <c r="JF230" s="83"/>
      <c r="JG230" s="83"/>
      <c r="JH230" s="83"/>
      <c r="JI230" s="83"/>
      <c r="JJ230" s="83"/>
      <c r="JK230" s="83"/>
      <c r="JL230" s="83"/>
      <c r="JM230" s="83"/>
      <c r="JN230" s="83"/>
      <c r="JO230" s="83"/>
      <c r="JP230" s="83"/>
      <c r="JQ230" s="83"/>
      <c r="JR230" s="83"/>
      <c r="JS230" s="83"/>
      <c r="JT230" s="83"/>
      <c r="JU230" s="83"/>
      <c r="JV230" s="83"/>
      <c r="JW230" s="83"/>
      <c r="JX230" s="83"/>
      <c r="JY230" s="83"/>
      <c r="JZ230" s="83"/>
      <c r="KA230" s="83"/>
      <c r="KB230" s="83"/>
      <c r="KC230" s="83"/>
      <c r="KD230" s="83"/>
      <c r="KE230" s="83"/>
      <c r="KF230" s="83"/>
      <c r="KG230" s="83"/>
      <c r="KH230" s="83"/>
      <c r="KI230" s="83"/>
      <c r="KJ230" s="83"/>
      <c r="KK230" s="83"/>
      <c r="KL230" s="83"/>
      <c r="KM230" s="83"/>
      <c r="KN230" s="83"/>
      <c r="KO230" s="83"/>
      <c r="KP230" s="83"/>
      <c r="KQ230" s="83"/>
      <c r="KR230" s="83"/>
      <c r="KS230" s="83"/>
      <c r="KT230" s="83"/>
      <c r="KU230" s="83"/>
      <c r="KV230" s="83"/>
      <c r="KW230" s="83"/>
      <c r="KX230" s="83"/>
      <c r="KY230" s="83"/>
      <c r="KZ230" s="83"/>
      <c r="LA230" s="83"/>
      <c r="LB230" s="83"/>
      <c r="LC230" s="83"/>
      <c r="LD230" s="83"/>
      <c r="LE230" s="83"/>
      <c r="LF230" s="83"/>
      <c r="LG230" s="83"/>
      <c r="LH230" s="83"/>
      <c r="LI230" s="83"/>
      <c r="LJ230" s="83"/>
      <c r="LK230" s="83"/>
      <c r="LL230" s="83"/>
      <c r="LM230" s="83"/>
      <c r="LN230" s="83"/>
      <c r="LO230" s="83"/>
      <c r="LP230" s="83"/>
      <c r="LQ230" s="83"/>
      <c r="LR230" s="83"/>
      <c r="LS230" s="83"/>
      <c r="LT230" s="83"/>
      <c r="LU230" s="83"/>
      <c r="LV230" s="83"/>
      <c r="LW230" s="83"/>
      <c r="LX230" s="83"/>
      <c r="LY230" s="83"/>
      <c r="LZ230" s="83"/>
      <c r="MA230" s="83"/>
      <c r="MB230" s="83"/>
      <c r="MC230" s="83"/>
      <c r="MD230" s="83"/>
      <c r="ME230" s="83"/>
      <c r="MF230" s="83"/>
      <c r="MG230" s="83"/>
      <c r="MH230" s="83"/>
      <c r="MI230" s="83"/>
      <c r="MJ230" s="83"/>
      <c r="MK230" s="83"/>
      <c r="ML230" s="83"/>
      <c r="MM230" s="83"/>
      <c r="MN230" s="83"/>
      <c r="MO230" s="83"/>
      <c r="MP230" s="83"/>
      <c r="MQ230" s="83"/>
      <c r="MR230" s="83"/>
      <c r="MS230" s="83"/>
      <c r="MT230" s="83"/>
      <c r="MU230" s="83"/>
      <c r="MV230" s="83"/>
      <c r="MW230" s="83"/>
      <c r="MX230" s="83"/>
      <c r="MY230" s="83"/>
      <c r="MZ230" s="83"/>
      <c r="NA230" s="83"/>
      <c r="NB230" s="83"/>
      <c r="NC230" s="83"/>
      <c r="ND230" s="83"/>
      <c r="NE230" s="83"/>
      <c r="NF230" s="83"/>
      <c r="NG230" s="83"/>
      <c r="NH230" s="83"/>
      <c r="NI230" s="83"/>
      <c r="NJ230" s="83"/>
      <c r="NK230" s="83"/>
      <c r="NL230" s="83"/>
      <c r="NM230" s="83"/>
      <c r="NN230" s="83"/>
      <c r="NO230" s="83"/>
      <c r="NP230" s="83"/>
      <c r="NQ230" s="83"/>
      <c r="NR230" s="83"/>
      <c r="NS230" s="83"/>
      <c r="NT230" s="83"/>
      <c r="NU230" s="83"/>
      <c r="NV230" s="83"/>
      <c r="NW230" s="83"/>
      <c r="NX230" s="83"/>
    </row>
    <row r="231" spans="1:388" s="106" customFormat="1" ht="12" customHeight="1">
      <c r="A231" s="83"/>
      <c r="B231" s="84"/>
      <c r="C231" s="83"/>
      <c r="D231" s="83"/>
      <c r="E231" s="85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  <c r="JB231" s="83"/>
      <c r="JC231" s="83"/>
      <c r="JD231" s="83"/>
      <c r="JE231" s="83"/>
      <c r="JF231" s="83"/>
      <c r="JG231" s="83"/>
      <c r="JH231" s="83"/>
      <c r="JI231" s="83"/>
      <c r="JJ231" s="83"/>
      <c r="JK231" s="83"/>
      <c r="JL231" s="83"/>
      <c r="JM231" s="83"/>
      <c r="JN231" s="83"/>
      <c r="JO231" s="83"/>
      <c r="JP231" s="83"/>
      <c r="JQ231" s="83"/>
      <c r="JR231" s="83"/>
      <c r="JS231" s="83"/>
      <c r="JT231" s="83"/>
      <c r="JU231" s="83"/>
      <c r="JV231" s="83"/>
      <c r="JW231" s="83"/>
      <c r="JX231" s="83"/>
      <c r="JY231" s="83"/>
      <c r="JZ231" s="83"/>
      <c r="KA231" s="83"/>
      <c r="KB231" s="83"/>
      <c r="KC231" s="83"/>
      <c r="KD231" s="83"/>
      <c r="KE231" s="83"/>
      <c r="KF231" s="83"/>
      <c r="KG231" s="83"/>
      <c r="KH231" s="83"/>
      <c r="KI231" s="83"/>
      <c r="KJ231" s="83"/>
      <c r="KK231" s="83"/>
      <c r="KL231" s="83"/>
      <c r="KM231" s="83"/>
      <c r="KN231" s="83"/>
      <c r="KO231" s="83"/>
      <c r="KP231" s="83"/>
      <c r="KQ231" s="83"/>
      <c r="KR231" s="83"/>
      <c r="KS231" s="83"/>
      <c r="KT231" s="83"/>
      <c r="KU231" s="83"/>
      <c r="KV231" s="83"/>
      <c r="KW231" s="83"/>
      <c r="KX231" s="83"/>
      <c r="KY231" s="83"/>
      <c r="KZ231" s="83"/>
      <c r="LA231" s="83"/>
      <c r="LB231" s="83"/>
      <c r="LC231" s="83"/>
      <c r="LD231" s="83"/>
      <c r="LE231" s="83"/>
      <c r="LF231" s="83"/>
      <c r="LG231" s="83"/>
      <c r="LH231" s="83"/>
      <c r="LI231" s="83"/>
      <c r="LJ231" s="83"/>
      <c r="LK231" s="83"/>
      <c r="LL231" s="83"/>
      <c r="LM231" s="83"/>
      <c r="LN231" s="83"/>
      <c r="LO231" s="83"/>
      <c r="LP231" s="83"/>
      <c r="LQ231" s="83"/>
      <c r="LR231" s="83"/>
      <c r="LS231" s="83"/>
      <c r="LT231" s="83"/>
      <c r="LU231" s="83"/>
      <c r="LV231" s="83"/>
      <c r="LW231" s="83"/>
      <c r="LX231" s="83"/>
      <c r="LY231" s="83"/>
      <c r="LZ231" s="83"/>
      <c r="MA231" s="83"/>
      <c r="MB231" s="83"/>
      <c r="MC231" s="83"/>
      <c r="MD231" s="83"/>
      <c r="ME231" s="83"/>
      <c r="MF231" s="83"/>
      <c r="MG231" s="83"/>
      <c r="MH231" s="83"/>
      <c r="MI231" s="83"/>
      <c r="MJ231" s="83"/>
      <c r="MK231" s="83"/>
      <c r="ML231" s="83"/>
      <c r="MM231" s="83"/>
      <c r="MN231" s="83"/>
      <c r="MO231" s="83"/>
      <c r="MP231" s="83"/>
      <c r="MQ231" s="83"/>
      <c r="MR231" s="83"/>
      <c r="MS231" s="83"/>
      <c r="MT231" s="83"/>
      <c r="MU231" s="83"/>
      <c r="MV231" s="83"/>
      <c r="MW231" s="83"/>
      <c r="MX231" s="83"/>
      <c r="MY231" s="83"/>
      <c r="MZ231" s="83"/>
      <c r="NA231" s="83"/>
      <c r="NB231" s="83"/>
      <c r="NC231" s="83"/>
      <c r="ND231" s="83"/>
      <c r="NE231" s="83"/>
      <c r="NF231" s="83"/>
      <c r="NG231" s="83"/>
      <c r="NH231" s="83"/>
      <c r="NI231" s="83"/>
      <c r="NJ231" s="83"/>
      <c r="NK231" s="83"/>
      <c r="NL231" s="83"/>
      <c r="NM231" s="83"/>
      <c r="NN231" s="83"/>
      <c r="NO231" s="83"/>
      <c r="NP231" s="83"/>
      <c r="NQ231" s="83"/>
      <c r="NR231" s="83"/>
      <c r="NS231" s="83"/>
      <c r="NT231" s="83"/>
      <c r="NU231" s="83"/>
      <c r="NV231" s="83"/>
      <c r="NW231" s="83"/>
      <c r="NX231" s="83"/>
    </row>
    <row r="232" spans="1:388" s="106" customFormat="1" ht="12" customHeight="1">
      <c r="A232" s="83"/>
      <c r="B232" s="84"/>
      <c r="C232" s="83"/>
      <c r="D232" s="83"/>
      <c r="E232" s="85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  <c r="JB232" s="83"/>
      <c r="JC232" s="83"/>
      <c r="JD232" s="83"/>
      <c r="JE232" s="83"/>
      <c r="JF232" s="83"/>
      <c r="JG232" s="83"/>
      <c r="JH232" s="83"/>
      <c r="JI232" s="83"/>
      <c r="JJ232" s="83"/>
      <c r="JK232" s="83"/>
      <c r="JL232" s="83"/>
      <c r="JM232" s="83"/>
      <c r="JN232" s="83"/>
      <c r="JO232" s="83"/>
      <c r="JP232" s="83"/>
      <c r="JQ232" s="83"/>
      <c r="JR232" s="83"/>
      <c r="JS232" s="83"/>
      <c r="JT232" s="83"/>
      <c r="JU232" s="83"/>
      <c r="JV232" s="83"/>
      <c r="JW232" s="83"/>
      <c r="JX232" s="83"/>
      <c r="JY232" s="83"/>
      <c r="JZ232" s="83"/>
      <c r="KA232" s="83"/>
      <c r="KB232" s="83"/>
      <c r="KC232" s="83"/>
      <c r="KD232" s="83"/>
      <c r="KE232" s="83"/>
      <c r="KF232" s="83"/>
      <c r="KG232" s="83"/>
      <c r="KH232" s="83"/>
      <c r="KI232" s="83"/>
      <c r="KJ232" s="83"/>
      <c r="KK232" s="83"/>
      <c r="KL232" s="83"/>
      <c r="KM232" s="83"/>
      <c r="KN232" s="83"/>
      <c r="KO232" s="83"/>
      <c r="KP232" s="83"/>
      <c r="KQ232" s="83"/>
      <c r="KR232" s="83"/>
      <c r="KS232" s="83"/>
      <c r="KT232" s="83"/>
      <c r="KU232" s="83"/>
      <c r="KV232" s="83"/>
      <c r="KW232" s="83"/>
      <c r="KX232" s="83"/>
      <c r="KY232" s="83"/>
      <c r="KZ232" s="83"/>
      <c r="LA232" s="83"/>
      <c r="LB232" s="83"/>
      <c r="LC232" s="83"/>
      <c r="LD232" s="83"/>
      <c r="LE232" s="83"/>
      <c r="LF232" s="83"/>
      <c r="LG232" s="83"/>
      <c r="LH232" s="83"/>
      <c r="LI232" s="83"/>
      <c r="LJ232" s="83"/>
      <c r="LK232" s="83"/>
      <c r="LL232" s="83"/>
      <c r="LM232" s="83"/>
      <c r="LN232" s="83"/>
      <c r="LO232" s="83"/>
      <c r="LP232" s="83"/>
      <c r="LQ232" s="83"/>
      <c r="LR232" s="83"/>
      <c r="LS232" s="83"/>
      <c r="LT232" s="83"/>
      <c r="LU232" s="83"/>
      <c r="LV232" s="83"/>
      <c r="LW232" s="83"/>
      <c r="LX232" s="83"/>
      <c r="LY232" s="83"/>
      <c r="LZ232" s="83"/>
      <c r="MA232" s="83"/>
      <c r="MB232" s="83"/>
      <c r="MC232" s="83"/>
      <c r="MD232" s="83"/>
      <c r="ME232" s="83"/>
      <c r="MF232" s="83"/>
      <c r="MG232" s="83"/>
      <c r="MH232" s="83"/>
      <c r="MI232" s="83"/>
      <c r="MJ232" s="83"/>
      <c r="MK232" s="83"/>
      <c r="ML232" s="83"/>
      <c r="MM232" s="83"/>
      <c r="MN232" s="83"/>
      <c r="MO232" s="83"/>
      <c r="MP232" s="83"/>
      <c r="MQ232" s="83"/>
      <c r="MR232" s="83"/>
      <c r="MS232" s="83"/>
      <c r="MT232" s="83"/>
      <c r="MU232" s="83"/>
      <c r="MV232" s="83"/>
      <c r="MW232" s="83"/>
      <c r="MX232" s="83"/>
      <c r="MY232" s="83"/>
      <c r="MZ232" s="83"/>
      <c r="NA232" s="83"/>
      <c r="NB232" s="83"/>
      <c r="NC232" s="83"/>
      <c r="ND232" s="83"/>
      <c r="NE232" s="83"/>
      <c r="NF232" s="83"/>
      <c r="NG232" s="83"/>
      <c r="NH232" s="83"/>
      <c r="NI232" s="83"/>
      <c r="NJ232" s="83"/>
      <c r="NK232" s="83"/>
      <c r="NL232" s="83"/>
      <c r="NM232" s="83"/>
      <c r="NN232" s="83"/>
      <c r="NO232" s="83"/>
      <c r="NP232" s="83"/>
      <c r="NQ232" s="83"/>
      <c r="NR232" s="83"/>
      <c r="NS232" s="83"/>
      <c r="NT232" s="83"/>
      <c r="NU232" s="83"/>
      <c r="NV232" s="83"/>
      <c r="NW232" s="83"/>
      <c r="NX232" s="83"/>
    </row>
    <row r="233" spans="1:388" s="106" customFormat="1" ht="12" customHeight="1">
      <c r="A233" s="83"/>
      <c r="B233" s="84"/>
      <c r="C233" s="83"/>
      <c r="D233" s="83"/>
      <c r="E233" s="85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83"/>
      <c r="GD233" s="83"/>
      <c r="GE233" s="83"/>
      <c r="GF233" s="83"/>
      <c r="GG233" s="83"/>
      <c r="GH233" s="83"/>
      <c r="GI233" s="83"/>
      <c r="GJ233" s="83"/>
      <c r="GK233" s="83"/>
      <c r="GL233" s="83"/>
      <c r="GM233" s="83"/>
      <c r="GN233" s="83"/>
      <c r="GO233" s="83"/>
      <c r="GP233" s="83"/>
      <c r="GQ233" s="83"/>
      <c r="GR233" s="83"/>
      <c r="GS233" s="83"/>
      <c r="GT233" s="83"/>
      <c r="GU233" s="83"/>
      <c r="GV233" s="83"/>
      <c r="GW233" s="83"/>
      <c r="GX233" s="83"/>
      <c r="GY233" s="83"/>
      <c r="GZ233" s="83"/>
      <c r="HA233" s="83"/>
      <c r="HB233" s="83"/>
      <c r="HC233" s="83"/>
      <c r="HD233" s="83"/>
      <c r="HE233" s="83"/>
      <c r="HF233" s="83"/>
      <c r="HG233" s="83"/>
      <c r="HH233" s="83"/>
      <c r="HI233" s="83"/>
      <c r="HJ233" s="83"/>
      <c r="HK233" s="83"/>
      <c r="HL233" s="83"/>
      <c r="HM233" s="83"/>
      <c r="HN233" s="83"/>
      <c r="HO233" s="83"/>
      <c r="HP233" s="83"/>
      <c r="HQ233" s="83"/>
      <c r="HR233" s="83"/>
      <c r="HS233" s="83"/>
      <c r="HT233" s="83"/>
      <c r="HU233" s="83"/>
      <c r="HV233" s="83"/>
      <c r="HW233" s="83"/>
      <c r="HX233" s="83"/>
      <c r="HY233" s="83"/>
      <c r="HZ233" s="83"/>
      <c r="IA233" s="83"/>
      <c r="IB233" s="83"/>
      <c r="IC233" s="83"/>
      <c r="ID233" s="83"/>
      <c r="IE233" s="83"/>
      <c r="IF233" s="83"/>
      <c r="IG233" s="83"/>
      <c r="IH233" s="8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  <c r="IW233" s="83"/>
      <c r="IX233" s="83"/>
      <c r="IY233" s="83"/>
      <c r="IZ233" s="83"/>
      <c r="JA233" s="83"/>
      <c r="JB233" s="83"/>
      <c r="JC233" s="83"/>
      <c r="JD233" s="83"/>
      <c r="JE233" s="83"/>
      <c r="JF233" s="83"/>
      <c r="JG233" s="83"/>
      <c r="JH233" s="83"/>
      <c r="JI233" s="83"/>
      <c r="JJ233" s="83"/>
      <c r="JK233" s="83"/>
      <c r="JL233" s="83"/>
      <c r="JM233" s="83"/>
      <c r="JN233" s="83"/>
      <c r="JO233" s="83"/>
      <c r="JP233" s="83"/>
      <c r="JQ233" s="83"/>
      <c r="JR233" s="83"/>
      <c r="JS233" s="83"/>
      <c r="JT233" s="83"/>
      <c r="JU233" s="83"/>
      <c r="JV233" s="83"/>
      <c r="JW233" s="83"/>
      <c r="JX233" s="83"/>
      <c r="JY233" s="83"/>
      <c r="JZ233" s="83"/>
      <c r="KA233" s="83"/>
      <c r="KB233" s="83"/>
      <c r="KC233" s="83"/>
      <c r="KD233" s="83"/>
      <c r="KE233" s="83"/>
      <c r="KF233" s="83"/>
      <c r="KG233" s="83"/>
      <c r="KH233" s="83"/>
      <c r="KI233" s="83"/>
      <c r="KJ233" s="83"/>
      <c r="KK233" s="83"/>
      <c r="KL233" s="83"/>
      <c r="KM233" s="83"/>
      <c r="KN233" s="83"/>
      <c r="KO233" s="83"/>
      <c r="KP233" s="83"/>
      <c r="KQ233" s="83"/>
      <c r="KR233" s="83"/>
      <c r="KS233" s="83"/>
      <c r="KT233" s="83"/>
      <c r="KU233" s="83"/>
      <c r="KV233" s="83"/>
      <c r="KW233" s="83"/>
      <c r="KX233" s="83"/>
      <c r="KY233" s="83"/>
      <c r="KZ233" s="83"/>
      <c r="LA233" s="83"/>
      <c r="LB233" s="83"/>
      <c r="LC233" s="83"/>
      <c r="LD233" s="83"/>
      <c r="LE233" s="83"/>
      <c r="LF233" s="83"/>
      <c r="LG233" s="83"/>
      <c r="LH233" s="83"/>
      <c r="LI233" s="83"/>
      <c r="LJ233" s="83"/>
      <c r="LK233" s="83"/>
      <c r="LL233" s="83"/>
      <c r="LM233" s="83"/>
      <c r="LN233" s="83"/>
      <c r="LO233" s="83"/>
      <c r="LP233" s="83"/>
      <c r="LQ233" s="83"/>
      <c r="LR233" s="83"/>
      <c r="LS233" s="83"/>
      <c r="LT233" s="83"/>
      <c r="LU233" s="83"/>
      <c r="LV233" s="83"/>
      <c r="LW233" s="83"/>
      <c r="LX233" s="83"/>
      <c r="LY233" s="83"/>
      <c r="LZ233" s="83"/>
      <c r="MA233" s="83"/>
      <c r="MB233" s="83"/>
      <c r="MC233" s="83"/>
      <c r="MD233" s="83"/>
      <c r="ME233" s="83"/>
      <c r="MF233" s="83"/>
      <c r="MG233" s="83"/>
      <c r="MH233" s="83"/>
      <c r="MI233" s="83"/>
      <c r="MJ233" s="83"/>
      <c r="MK233" s="83"/>
      <c r="ML233" s="83"/>
      <c r="MM233" s="83"/>
      <c r="MN233" s="83"/>
      <c r="MO233" s="83"/>
      <c r="MP233" s="83"/>
      <c r="MQ233" s="83"/>
      <c r="MR233" s="83"/>
      <c r="MS233" s="83"/>
      <c r="MT233" s="83"/>
      <c r="MU233" s="83"/>
      <c r="MV233" s="83"/>
      <c r="MW233" s="83"/>
      <c r="MX233" s="83"/>
      <c r="MY233" s="83"/>
      <c r="MZ233" s="83"/>
      <c r="NA233" s="83"/>
      <c r="NB233" s="83"/>
      <c r="NC233" s="83"/>
      <c r="ND233" s="83"/>
      <c r="NE233" s="83"/>
      <c r="NF233" s="83"/>
      <c r="NG233" s="83"/>
      <c r="NH233" s="83"/>
      <c r="NI233" s="83"/>
      <c r="NJ233" s="83"/>
      <c r="NK233" s="83"/>
      <c r="NL233" s="83"/>
      <c r="NM233" s="83"/>
      <c r="NN233" s="83"/>
      <c r="NO233" s="83"/>
      <c r="NP233" s="83"/>
      <c r="NQ233" s="83"/>
      <c r="NR233" s="83"/>
      <c r="NS233" s="83"/>
      <c r="NT233" s="83"/>
      <c r="NU233" s="83"/>
      <c r="NV233" s="83"/>
      <c r="NW233" s="83"/>
      <c r="NX233" s="83"/>
    </row>
    <row r="234" spans="1:388" s="106" customFormat="1" ht="12" customHeight="1">
      <c r="A234" s="83"/>
      <c r="B234" s="84"/>
      <c r="C234" s="83"/>
      <c r="D234" s="83"/>
      <c r="E234" s="85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83"/>
      <c r="GD234" s="83"/>
      <c r="GE234" s="83"/>
      <c r="GF234" s="83"/>
      <c r="GG234" s="83"/>
      <c r="GH234" s="83"/>
      <c r="GI234" s="83"/>
      <c r="GJ234" s="83"/>
      <c r="GK234" s="83"/>
      <c r="GL234" s="83"/>
      <c r="GM234" s="83"/>
      <c r="GN234" s="83"/>
      <c r="GO234" s="83"/>
      <c r="GP234" s="83"/>
      <c r="GQ234" s="83"/>
      <c r="GR234" s="83"/>
      <c r="GS234" s="83"/>
      <c r="GT234" s="83"/>
      <c r="GU234" s="83"/>
      <c r="GV234" s="83"/>
      <c r="GW234" s="83"/>
      <c r="GX234" s="83"/>
      <c r="GY234" s="83"/>
      <c r="GZ234" s="83"/>
      <c r="HA234" s="83"/>
      <c r="HB234" s="83"/>
      <c r="HC234" s="83"/>
      <c r="HD234" s="83"/>
      <c r="HE234" s="83"/>
      <c r="HF234" s="83"/>
      <c r="HG234" s="83"/>
      <c r="HH234" s="83"/>
      <c r="HI234" s="83"/>
      <c r="HJ234" s="83"/>
      <c r="HK234" s="83"/>
      <c r="HL234" s="83"/>
      <c r="HM234" s="83"/>
      <c r="HN234" s="83"/>
      <c r="HO234" s="83"/>
      <c r="HP234" s="83"/>
      <c r="HQ234" s="83"/>
      <c r="HR234" s="83"/>
      <c r="HS234" s="83"/>
      <c r="HT234" s="83"/>
      <c r="HU234" s="83"/>
      <c r="HV234" s="83"/>
      <c r="HW234" s="83"/>
      <c r="HX234" s="83"/>
      <c r="HY234" s="83"/>
      <c r="HZ234" s="83"/>
      <c r="IA234" s="83"/>
      <c r="IB234" s="83"/>
      <c r="IC234" s="83"/>
      <c r="ID234" s="83"/>
      <c r="IE234" s="83"/>
      <c r="IF234" s="83"/>
      <c r="IG234" s="83"/>
      <c r="IH234" s="83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  <c r="IW234" s="83"/>
      <c r="IX234" s="83"/>
      <c r="IY234" s="83"/>
      <c r="IZ234" s="83"/>
      <c r="JA234" s="83"/>
      <c r="JB234" s="83"/>
      <c r="JC234" s="83"/>
      <c r="JD234" s="83"/>
      <c r="JE234" s="83"/>
      <c r="JF234" s="83"/>
      <c r="JG234" s="83"/>
      <c r="JH234" s="83"/>
      <c r="JI234" s="83"/>
      <c r="JJ234" s="83"/>
      <c r="JK234" s="83"/>
      <c r="JL234" s="83"/>
      <c r="JM234" s="83"/>
      <c r="JN234" s="83"/>
      <c r="JO234" s="83"/>
      <c r="JP234" s="83"/>
      <c r="JQ234" s="83"/>
      <c r="JR234" s="83"/>
      <c r="JS234" s="83"/>
      <c r="JT234" s="83"/>
      <c r="JU234" s="83"/>
      <c r="JV234" s="83"/>
      <c r="JW234" s="83"/>
      <c r="JX234" s="83"/>
      <c r="JY234" s="83"/>
      <c r="JZ234" s="83"/>
      <c r="KA234" s="83"/>
      <c r="KB234" s="83"/>
      <c r="KC234" s="83"/>
      <c r="KD234" s="83"/>
      <c r="KE234" s="83"/>
      <c r="KF234" s="83"/>
      <c r="KG234" s="83"/>
      <c r="KH234" s="83"/>
      <c r="KI234" s="83"/>
      <c r="KJ234" s="83"/>
      <c r="KK234" s="83"/>
      <c r="KL234" s="83"/>
      <c r="KM234" s="83"/>
      <c r="KN234" s="83"/>
      <c r="KO234" s="83"/>
      <c r="KP234" s="83"/>
      <c r="KQ234" s="83"/>
      <c r="KR234" s="83"/>
      <c r="KS234" s="83"/>
      <c r="KT234" s="83"/>
      <c r="KU234" s="83"/>
      <c r="KV234" s="83"/>
      <c r="KW234" s="83"/>
      <c r="KX234" s="83"/>
      <c r="KY234" s="83"/>
      <c r="KZ234" s="83"/>
      <c r="LA234" s="83"/>
      <c r="LB234" s="83"/>
      <c r="LC234" s="83"/>
      <c r="LD234" s="83"/>
      <c r="LE234" s="83"/>
      <c r="LF234" s="83"/>
      <c r="LG234" s="83"/>
      <c r="LH234" s="83"/>
      <c r="LI234" s="83"/>
      <c r="LJ234" s="83"/>
      <c r="LK234" s="83"/>
      <c r="LL234" s="83"/>
      <c r="LM234" s="83"/>
      <c r="LN234" s="83"/>
      <c r="LO234" s="83"/>
      <c r="LP234" s="83"/>
      <c r="LQ234" s="83"/>
      <c r="LR234" s="83"/>
      <c r="LS234" s="83"/>
      <c r="LT234" s="83"/>
      <c r="LU234" s="83"/>
      <c r="LV234" s="83"/>
      <c r="LW234" s="83"/>
      <c r="LX234" s="83"/>
      <c r="LY234" s="83"/>
      <c r="LZ234" s="83"/>
      <c r="MA234" s="83"/>
      <c r="MB234" s="83"/>
      <c r="MC234" s="83"/>
      <c r="MD234" s="83"/>
      <c r="ME234" s="83"/>
      <c r="MF234" s="83"/>
      <c r="MG234" s="83"/>
      <c r="MH234" s="83"/>
      <c r="MI234" s="83"/>
      <c r="MJ234" s="83"/>
      <c r="MK234" s="83"/>
      <c r="ML234" s="83"/>
      <c r="MM234" s="83"/>
      <c r="MN234" s="83"/>
      <c r="MO234" s="83"/>
      <c r="MP234" s="83"/>
      <c r="MQ234" s="83"/>
      <c r="MR234" s="83"/>
      <c r="MS234" s="83"/>
      <c r="MT234" s="83"/>
      <c r="MU234" s="83"/>
      <c r="MV234" s="83"/>
      <c r="MW234" s="83"/>
      <c r="MX234" s="83"/>
      <c r="MY234" s="83"/>
      <c r="MZ234" s="83"/>
      <c r="NA234" s="83"/>
      <c r="NB234" s="83"/>
      <c r="NC234" s="83"/>
      <c r="ND234" s="83"/>
      <c r="NE234" s="83"/>
      <c r="NF234" s="83"/>
      <c r="NG234" s="83"/>
      <c r="NH234" s="83"/>
      <c r="NI234" s="83"/>
      <c r="NJ234" s="83"/>
      <c r="NK234" s="83"/>
      <c r="NL234" s="83"/>
      <c r="NM234" s="83"/>
      <c r="NN234" s="83"/>
      <c r="NO234" s="83"/>
      <c r="NP234" s="83"/>
      <c r="NQ234" s="83"/>
      <c r="NR234" s="83"/>
      <c r="NS234" s="83"/>
      <c r="NT234" s="83"/>
      <c r="NU234" s="83"/>
      <c r="NV234" s="83"/>
      <c r="NW234" s="83"/>
      <c r="NX234" s="83"/>
    </row>
    <row r="235" spans="1:388" s="106" customFormat="1" ht="12" customHeight="1">
      <c r="A235" s="83"/>
      <c r="B235" s="84"/>
      <c r="C235" s="83"/>
      <c r="D235" s="83"/>
      <c r="E235" s="85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83"/>
      <c r="GD235" s="83"/>
      <c r="GE235" s="83"/>
      <c r="GF235" s="83"/>
      <c r="GG235" s="83"/>
      <c r="GH235" s="83"/>
      <c r="GI235" s="83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3"/>
      <c r="HI235" s="83"/>
      <c r="HJ235" s="83"/>
      <c r="HK235" s="83"/>
      <c r="HL235" s="83"/>
      <c r="HM235" s="83"/>
      <c r="HN235" s="83"/>
      <c r="HO235" s="83"/>
      <c r="HP235" s="83"/>
      <c r="HQ235" s="83"/>
      <c r="HR235" s="83"/>
      <c r="HS235" s="83"/>
      <c r="HT235" s="83"/>
      <c r="HU235" s="83"/>
      <c r="HV235" s="83"/>
      <c r="HW235" s="83"/>
      <c r="HX235" s="83"/>
      <c r="HY235" s="83"/>
      <c r="HZ235" s="83"/>
      <c r="IA235" s="83"/>
      <c r="IB235" s="83"/>
      <c r="IC235" s="83"/>
      <c r="ID235" s="83"/>
      <c r="IE235" s="83"/>
      <c r="IF235" s="83"/>
      <c r="IG235" s="83"/>
      <c r="IH235" s="83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  <c r="IW235" s="83"/>
      <c r="IX235" s="83"/>
      <c r="IY235" s="83"/>
      <c r="IZ235" s="83"/>
      <c r="JA235" s="83"/>
      <c r="JB235" s="83"/>
      <c r="JC235" s="83"/>
      <c r="JD235" s="83"/>
      <c r="JE235" s="83"/>
      <c r="JF235" s="83"/>
      <c r="JG235" s="83"/>
      <c r="JH235" s="83"/>
      <c r="JI235" s="83"/>
      <c r="JJ235" s="83"/>
      <c r="JK235" s="83"/>
      <c r="JL235" s="83"/>
      <c r="JM235" s="83"/>
      <c r="JN235" s="83"/>
      <c r="JO235" s="83"/>
      <c r="JP235" s="83"/>
      <c r="JQ235" s="83"/>
      <c r="JR235" s="83"/>
      <c r="JS235" s="83"/>
      <c r="JT235" s="83"/>
      <c r="JU235" s="83"/>
      <c r="JV235" s="83"/>
      <c r="JW235" s="83"/>
      <c r="JX235" s="83"/>
      <c r="JY235" s="83"/>
      <c r="JZ235" s="83"/>
      <c r="KA235" s="83"/>
      <c r="KB235" s="83"/>
      <c r="KC235" s="83"/>
      <c r="KD235" s="83"/>
      <c r="KE235" s="83"/>
      <c r="KF235" s="83"/>
      <c r="KG235" s="83"/>
      <c r="KH235" s="83"/>
      <c r="KI235" s="83"/>
      <c r="KJ235" s="83"/>
      <c r="KK235" s="83"/>
      <c r="KL235" s="83"/>
      <c r="KM235" s="83"/>
      <c r="KN235" s="83"/>
      <c r="KO235" s="83"/>
      <c r="KP235" s="83"/>
      <c r="KQ235" s="83"/>
      <c r="KR235" s="83"/>
      <c r="KS235" s="83"/>
      <c r="KT235" s="83"/>
      <c r="KU235" s="83"/>
      <c r="KV235" s="83"/>
      <c r="KW235" s="83"/>
      <c r="KX235" s="83"/>
      <c r="KY235" s="83"/>
      <c r="KZ235" s="83"/>
      <c r="LA235" s="83"/>
      <c r="LB235" s="83"/>
      <c r="LC235" s="83"/>
      <c r="LD235" s="83"/>
      <c r="LE235" s="83"/>
      <c r="LF235" s="83"/>
      <c r="LG235" s="83"/>
      <c r="LH235" s="83"/>
      <c r="LI235" s="83"/>
      <c r="LJ235" s="83"/>
      <c r="LK235" s="83"/>
      <c r="LL235" s="83"/>
      <c r="LM235" s="83"/>
      <c r="LN235" s="83"/>
      <c r="LO235" s="83"/>
      <c r="LP235" s="83"/>
      <c r="LQ235" s="83"/>
      <c r="LR235" s="83"/>
      <c r="LS235" s="83"/>
      <c r="LT235" s="83"/>
      <c r="LU235" s="83"/>
      <c r="LV235" s="83"/>
      <c r="LW235" s="83"/>
      <c r="LX235" s="83"/>
      <c r="LY235" s="83"/>
      <c r="LZ235" s="83"/>
      <c r="MA235" s="83"/>
      <c r="MB235" s="83"/>
      <c r="MC235" s="83"/>
      <c r="MD235" s="83"/>
      <c r="ME235" s="83"/>
      <c r="MF235" s="83"/>
      <c r="MG235" s="83"/>
      <c r="MH235" s="83"/>
      <c r="MI235" s="83"/>
      <c r="MJ235" s="83"/>
      <c r="MK235" s="83"/>
      <c r="ML235" s="83"/>
      <c r="MM235" s="83"/>
      <c r="MN235" s="83"/>
      <c r="MO235" s="83"/>
      <c r="MP235" s="83"/>
      <c r="MQ235" s="83"/>
      <c r="MR235" s="83"/>
      <c r="MS235" s="83"/>
      <c r="MT235" s="83"/>
      <c r="MU235" s="83"/>
      <c r="MV235" s="83"/>
      <c r="MW235" s="83"/>
      <c r="MX235" s="83"/>
      <c r="MY235" s="83"/>
      <c r="MZ235" s="83"/>
      <c r="NA235" s="83"/>
      <c r="NB235" s="83"/>
      <c r="NC235" s="83"/>
      <c r="ND235" s="83"/>
      <c r="NE235" s="83"/>
      <c r="NF235" s="83"/>
      <c r="NG235" s="83"/>
      <c r="NH235" s="83"/>
      <c r="NI235" s="83"/>
      <c r="NJ235" s="83"/>
      <c r="NK235" s="83"/>
      <c r="NL235" s="83"/>
      <c r="NM235" s="83"/>
      <c r="NN235" s="83"/>
      <c r="NO235" s="83"/>
      <c r="NP235" s="83"/>
      <c r="NQ235" s="83"/>
      <c r="NR235" s="83"/>
      <c r="NS235" s="83"/>
      <c r="NT235" s="83"/>
      <c r="NU235" s="83"/>
      <c r="NV235" s="83"/>
      <c r="NW235" s="83"/>
      <c r="NX235" s="83"/>
    </row>
    <row r="236" spans="1:388" s="106" customFormat="1" ht="12" customHeight="1">
      <c r="A236" s="83"/>
      <c r="B236" s="84"/>
      <c r="C236" s="83"/>
      <c r="D236" s="83"/>
      <c r="E236" s="85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83"/>
      <c r="GD236" s="83"/>
      <c r="GE236" s="83"/>
      <c r="GF236" s="83"/>
      <c r="GG236" s="83"/>
      <c r="GH236" s="83"/>
      <c r="GI236" s="83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3"/>
      <c r="HI236" s="83"/>
      <c r="HJ236" s="83"/>
      <c r="HK236" s="83"/>
      <c r="HL236" s="83"/>
      <c r="HM236" s="83"/>
      <c r="HN236" s="83"/>
      <c r="HO236" s="83"/>
      <c r="HP236" s="83"/>
      <c r="HQ236" s="83"/>
      <c r="HR236" s="83"/>
      <c r="HS236" s="83"/>
      <c r="HT236" s="83"/>
      <c r="HU236" s="83"/>
      <c r="HV236" s="83"/>
      <c r="HW236" s="83"/>
      <c r="HX236" s="83"/>
      <c r="HY236" s="83"/>
      <c r="HZ236" s="83"/>
      <c r="IA236" s="83"/>
      <c r="IB236" s="83"/>
      <c r="IC236" s="83"/>
      <c r="ID236" s="83"/>
      <c r="IE236" s="83"/>
      <c r="IF236" s="83"/>
      <c r="IG236" s="83"/>
      <c r="IH236" s="83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  <c r="IW236" s="83"/>
      <c r="IX236" s="83"/>
      <c r="IY236" s="83"/>
      <c r="IZ236" s="83"/>
      <c r="JA236" s="83"/>
      <c r="JB236" s="83"/>
      <c r="JC236" s="83"/>
      <c r="JD236" s="83"/>
      <c r="JE236" s="83"/>
      <c r="JF236" s="83"/>
      <c r="JG236" s="83"/>
      <c r="JH236" s="83"/>
      <c r="JI236" s="83"/>
      <c r="JJ236" s="83"/>
      <c r="JK236" s="83"/>
      <c r="JL236" s="83"/>
      <c r="JM236" s="83"/>
      <c r="JN236" s="83"/>
      <c r="JO236" s="83"/>
      <c r="JP236" s="83"/>
      <c r="JQ236" s="83"/>
      <c r="JR236" s="83"/>
      <c r="JS236" s="83"/>
      <c r="JT236" s="83"/>
      <c r="JU236" s="83"/>
      <c r="JV236" s="83"/>
      <c r="JW236" s="83"/>
      <c r="JX236" s="83"/>
      <c r="JY236" s="83"/>
      <c r="JZ236" s="83"/>
      <c r="KA236" s="83"/>
      <c r="KB236" s="83"/>
      <c r="KC236" s="83"/>
      <c r="KD236" s="83"/>
      <c r="KE236" s="83"/>
      <c r="KF236" s="83"/>
      <c r="KG236" s="83"/>
      <c r="KH236" s="83"/>
      <c r="KI236" s="83"/>
      <c r="KJ236" s="83"/>
      <c r="KK236" s="83"/>
      <c r="KL236" s="83"/>
      <c r="KM236" s="83"/>
      <c r="KN236" s="83"/>
      <c r="KO236" s="83"/>
      <c r="KP236" s="83"/>
      <c r="KQ236" s="83"/>
      <c r="KR236" s="83"/>
      <c r="KS236" s="83"/>
      <c r="KT236" s="83"/>
      <c r="KU236" s="83"/>
      <c r="KV236" s="83"/>
      <c r="KW236" s="83"/>
      <c r="KX236" s="83"/>
      <c r="KY236" s="83"/>
      <c r="KZ236" s="83"/>
      <c r="LA236" s="83"/>
      <c r="LB236" s="83"/>
      <c r="LC236" s="83"/>
      <c r="LD236" s="83"/>
      <c r="LE236" s="83"/>
      <c r="LF236" s="83"/>
      <c r="LG236" s="83"/>
      <c r="LH236" s="83"/>
      <c r="LI236" s="83"/>
      <c r="LJ236" s="83"/>
      <c r="LK236" s="83"/>
      <c r="LL236" s="83"/>
      <c r="LM236" s="83"/>
      <c r="LN236" s="83"/>
      <c r="LO236" s="83"/>
      <c r="LP236" s="83"/>
      <c r="LQ236" s="83"/>
      <c r="LR236" s="83"/>
      <c r="LS236" s="83"/>
      <c r="LT236" s="83"/>
      <c r="LU236" s="83"/>
      <c r="LV236" s="83"/>
      <c r="LW236" s="83"/>
      <c r="LX236" s="83"/>
      <c r="LY236" s="83"/>
      <c r="LZ236" s="83"/>
      <c r="MA236" s="83"/>
      <c r="MB236" s="83"/>
      <c r="MC236" s="83"/>
      <c r="MD236" s="83"/>
      <c r="ME236" s="83"/>
      <c r="MF236" s="83"/>
      <c r="MG236" s="83"/>
      <c r="MH236" s="83"/>
      <c r="MI236" s="83"/>
      <c r="MJ236" s="83"/>
      <c r="MK236" s="83"/>
      <c r="ML236" s="83"/>
      <c r="MM236" s="83"/>
      <c r="MN236" s="83"/>
      <c r="MO236" s="83"/>
      <c r="MP236" s="83"/>
      <c r="MQ236" s="83"/>
      <c r="MR236" s="83"/>
      <c r="MS236" s="83"/>
      <c r="MT236" s="83"/>
      <c r="MU236" s="83"/>
      <c r="MV236" s="83"/>
      <c r="MW236" s="83"/>
      <c r="MX236" s="83"/>
      <c r="MY236" s="83"/>
      <c r="MZ236" s="83"/>
      <c r="NA236" s="83"/>
      <c r="NB236" s="83"/>
      <c r="NC236" s="83"/>
      <c r="ND236" s="83"/>
      <c r="NE236" s="83"/>
      <c r="NF236" s="83"/>
      <c r="NG236" s="83"/>
      <c r="NH236" s="83"/>
      <c r="NI236" s="83"/>
      <c r="NJ236" s="83"/>
      <c r="NK236" s="83"/>
      <c r="NL236" s="83"/>
      <c r="NM236" s="83"/>
      <c r="NN236" s="83"/>
      <c r="NO236" s="83"/>
      <c r="NP236" s="83"/>
      <c r="NQ236" s="83"/>
      <c r="NR236" s="83"/>
      <c r="NS236" s="83"/>
      <c r="NT236" s="83"/>
      <c r="NU236" s="83"/>
      <c r="NV236" s="83"/>
      <c r="NW236" s="83"/>
      <c r="NX236" s="83"/>
    </row>
    <row r="237" spans="1:388" s="106" customFormat="1" ht="12" customHeight="1">
      <c r="A237" s="83"/>
      <c r="B237" s="84"/>
      <c r="C237" s="83"/>
      <c r="D237" s="83"/>
      <c r="E237" s="85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83"/>
      <c r="GD237" s="83"/>
      <c r="GE237" s="83"/>
      <c r="GF237" s="83"/>
      <c r="GG237" s="83"/>
      <c r="GH237" s="83"/>
      <c r="GI237" s="83"/>
      <c r="GJ237" s="83"/>
      <c r="GK237" s="83"/>
      <c r="GL237" s="83"/>
      <c r="GM237" s="83"/>
      <c r="GN237" s="83"/>
      <c r="GO237" s="83"/>
      <c r="GP237" s="83"/>
      <c r="GQ237" s="83"/>
      <c r="GR237" s="83"/>
      <c r="GS237" s="83"/>
      <c r="GT237" s="83"/>
      <c r="GU237" s="83"/>
      <c r="GV237" s="83"/>
      <c r="GW237" s="83"/>
      <c r="GX237" s="83"/>
      <c r="GY237" s="83"/>
      <c r="GZ237" s="83"/>
      <c r="HA237" s="83"/>
      <c r="HB237" s="83"/>
      <c r="HC237" s="83"/>
      <c r="HD237" s="83"/>
      <c r="HE237" s="83"/>
      <c r="HF237" s="83"/>
      <c r="HG237" s="83"/>
      <c r="HH237" s="83"/>
      <c r="HI237" s="83"/>
      <c r="HJ237" s="83"/>
      <c r="HK237" s="83"/>
      <c r="HL237" s="83"/>
      <c r="HM237" s="83"/>
      <c r="HN237" s="83"/>
      <c r="HO237" s="83"/>
      <c r="HP237" s="83"/>
      <c r="HQ237" s="83"/>
      <c r="HR237" s="83"/>
      <c r="HS237" s="83"/>
      <c r="HT237" s="83"/>
      <c r="HU237" s="83"/>
      <c r="HV237" s="83"/>
      <c r="HW237" s="83"/>
      <c r="HX237" s="83"/>
      <c r="HY237" s="83"/>
      <c r="HZ237" s="83"/>
      <c r="IA237" s="83"/>
      <c r="IB237" s="83"/>
      <c r="IC237" s="83"/>
      <c r="ID237" s="83"/>
      <c r="IE237" s="83"/>
      <c r="IF237" s="83"/>
      <c r="IG237" s="83"/>
      <c r="IH237" s="83"/>
      <c r="II237" s="83"/>
      <c r="IJ237" s="83"/>
      <c r="IK237" s="83"/>
      <c r="IL237" s="83"/>
      <c r="IM237" s="83"/>
      <c r="IN237" s="83"/>
      <c r="IO237" s="83"/>
      <c r="IP237" s="83"/>
      <c r="IQ237" s="83"/>
      <c r="IR237" s="83"/>
      <c r="IS237" s="83"/>
      <c r="IT237" s="83"/>
      <c r="IU237" s="83"/>
      <c r="IV237" s="83"/>
      <c r="IW237" s="83"/>
      <c r="IX237" s="83"/>
      <c r="IY237" s="83"/>
      <c r="IZ237" s="83"/>
      <c r="JA237" s="83"/>
      <c r="JB237" s="83"/>
      <c r="JC237" s="83"/>
      <c r="JD237" s="83"/>
      <c r="JE237" s="83"/>
      <c r="JF237" s="83"/>
      <c r="JG237" s="83"/>
      <c r="JH237" s="83"/>
      <c r="JI237" s="83"/>
      <c r="JJ237" s="83"/>
      <c r="JK237" s="83"/>
      <c r="JL237" s="83"/>
      <c r="JM237" s="83"/>
      <c r="JN237" s="83"/>
      <c r="JO237" s="83"/>
      <c r="JP237" s="83"/>
      <c r="JQ237" s="83"/>
      <c r="JR237" s="83"/>
      <c r="JS237" s="83"/>
      <c r="JT237" s="83"/>
      <c r="JU237" s="83"/>
      <c r="JV237" s="83"/>
      <c r="JW237" s="83"/>
      <c r="JX237" s="83"/>
      <c r="JY237" s="83"/>
      <c r="JZ237" s="83"/>
      <c r="KA237" s="83"/>
      <c r="KB237" s="83"/>
      <c r="KC237" s="83"/>
      <c r="KD237" s="83"/>
      <c r="KE237" s="83"/>
      <c r="KF237" s="83"/>
      <c r="KG237" s="83"/>
      <c r="KH237" s="83"/>
      <c r="KI237" s="83"/>
      <c r="KJ237" s="83"/>
      <c r="KK237" s="83"/>
      <c r="KL237" s="83"/>
      <c r="KM237" s="83"/>
      <c r="KN237" s="83"/>
      <c r="KO237" s="83"/>
      <c r="KP237" s="83"/>
      <c r="KQ237" s="83"/>
      <c r="KR237" s="83"/>
      <c r="KS237" s="83"/>
      <c r="KT237" s="83"/>
      <c r="KU237" s="83"/>
      <c r="KV237" s="83"/>
      <c r="KW237" s="83"/>
      <c r="KX237" s="83"/>
      <c r="KY237" s="83"/>
      <c r="KZ237" s="83"/>
      <c r="LA237" s="83"/>
      <c r="LB237" s="83"/>
      <c r="LC237" s="83"/>
      <c r="LD237" s="83"/>
      <c r="LE237" s="83"/>
      <c r="LF237" s="83"/>
      <c r="LG237" s="83"/>
      <c r="LH237" s="83"/>
      <c r="LI237" s="83"/>
      <c r="LJ237" s="83"/>
      <c r="LK237" s="83"/>
      <c r="LL237" s="83"/>
      <c r="LM237" s="83"/>
      <c r="LN237" s="83"/>
      <c r="LO237" s="83"/>
      <c r="LP237" s="83"/>
      <c r="LQ237" s="83"/>
      <c r="LR237" s="83"/>
      <c r="LS237" s="83"/>
      <c r="LT237" s="83"/>
      <c r="LU237" s="83"/>
      <c r="LV237" s="83"/>
      <c r="LW237" s="83"/>
      <c r="LX237" s="83"/>
      <c r="LY237" s="83"/>
      <c r="LZ237" s="83"/>
      <c r="MA237" s="83"/>
      <c r="MB237" s="83"/>
      <c r="MC237" s="83"/>
      <c r="MD237" s="83"/>
      <c r="ME237" s="83"/>
      <c r="MF237" s="83"/>
      <c r="MG237" s="83"/>
      <c r="MH237" s="83"/>
      <c r="MI237" s="83"/>
      <c r="MJ237" s="83"/>
      <c r="MK237" s="83"/>
      <c r="ML237" s="83"/>
      <c r="MM237" s="83"/>
      <c r="MN237" s="83"/>
      <c r="MO237" s="83"/>
      <c r="MP237" s="83"/>
      <c r="MQ237" s="83"/>
      <c r="MR237" s="83"/>
      <c r="MS237" s="83"/>
      <c r="MT237" s="83"/>
      <c r="MU237" s="83"/>
      <c r="MV237" s="83"/>
      <c r="MW237" s="83"/>
      <c r="MX237" s="83"/>
      <c r="MY237" s="83"/>
      <c r="MZ237" s="83"/>
      <c r="NA237" s="83"/>
      <c r="NB237" s="83"/>
      <c r="NC237" s="83"/>
      <c r="ND237" s="83"/>
      <c r="NE237" s="83"/>
      <c r="NF237" s="83"/>
      <c r="NG237" s="83"/>
      <c r="NH237" s="83"/>
      <c r="NI237" s="83"/>
      <c r="NJ237" s="83"/>
      <c r="NK237" s="83"/>
      <c r="NL237" s="83"/>
      <c r="NM237" s="83"/>
      <c r="NN237" s="83"/>
      <c r="NO237" s="83"/>
      <c r="NP237" s="83"/>
      <c r="NQ237" s="83"/>
      <c r="NR237" s="83"/>
      <c r="NS237" s="83"/>
      <c r="NT237" s="83"/>
      <c r="NU237" s="83"/>
      <c r="NV237" s="83"/>
      <c r="NW237" s="83"/>
      <c r="NX237" s="83"/>
    </row>
    <row r="238" spans="1:388" s="106" customFormat="1" ht="12" customHeight="1">
      <c r="A238" s="83"/>
      <c r="B238" s="84"/>
      <c r="C238" s="83"/>
      <c r="D238" s="83"/>
      <c r="E238" s="85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83"/>
      <c r="GD238" s="83"/>
      <c r="GE238" s="83"/>
      <c r="GF238" s="83"/>
      <c r="GG238" s="83"/>
      <c r="GH238" s="83"/>
      <c r="GI238" s="83"/>
      <c r="GJ238" s="83"/>
      <c r="GK238" s="83"/>
      <c r="GL238" s="83"/>
      <c r="GM238" s="83"/>
      <c r="GN238" s="83"/>
      <c r="GO238" s="83"/>
      <c r="GP238" s="83"/>
      <c r="GQ238" s="83"/>
      <c r="GR238" s="83"/>
      <c r="GS238" s="83"/>
      <c r="GT238" s="83"/>
      <c r="GU238" s="83"/>
      <c r="GV238" s="83"/>
      <c r="GW238" s="83"/>
      <c r="GX238" s="83"/>
      <c r="GY238" s="83"/>
      <c r="GZ238" s="83"/>
      <c r="HA238" s="83"/>
      <c r="HB238" s="83"/>
      <c r="HC238" s="83"/>
      <c r="HD238" s="83"/>
      <c r="HE238" s="83"/>
      <c r="HF238" s="83"/>
      <c r="HG238" s="83"/>
      <c r="HH238" s="83"/>
      <c r="HI238" s="83"/>
      <c r="HJ238" s="83"/>
      <c r="HK238" s="83"/>
      <c r="HL238" s="83"/>
      <c r="HM238" s="83"/>
      <c r="HN238" s="83"/>
      <c r="HO238" s="83"/>
      <c r="HP238" s="83"/>
      <c r="HQ238" s="83"/>
      <c r="HR238" s="83"/>
      <c r="HS238" s="83"/>
      <c r="HT238" s="83"/>
      <c r="HU238" s="83"/>
      <c r="HV238" s="83"/>
      <c r="HW238" s="83"/>
      <c r="HX238" s="83"/>
      <c r="HY238" s="83"/>
      <c r="HZ238" s="83"/>
      <c r="IA238" s="83"/>
      <c r="IB238" s="83"/>
      <c r="IC238" s="83"/>
      <c r="ID238" s="83"/>
      <c r="IE238" s="83"/>
      <c r="IF238" s="83"/>
      <c r="IG238" s="83"/>
      <c r="IH238" s="83"/>
      <c r="II238" s="83"/>
      <c r="IJ238" s="83"/>
      <c r="IK238" s="83"/>
      <c r="IL238" s="83"/>
      <c r="IM238" s="83"/>
      <c r="IN238" s="83"/>
      <c r="IO238" s="83"/>
      <c r="IP238" s="83"/>
      <c r="IQ238" s="83"/>
      <c r="IR238" s="83"/>
      <c r="IS238" s="83"/>
      <c r="IT238" s="83"/>
      <c r="IU238" s="83"/>
      <c r="IV238" s="83"/>
      <c r="IW238" s="83"/>
      <c r="IX238" s="83"/>
      <c r="IY238" s="83"/>
      <c r="IZ238" s="83"/>
      <c r="JA238" s="83"/>
      <c r="JB238" s="83"/>
      <c r="JC238" s="83"/>
      <c r="JD238" s="83"/>
      <c r="JE238" s="83"/>
      <c r="JF238" s="83"/>
      <c r="JG238" s="83"/>
      <c r="JH238" s="83"/>
      <c r="JI238" s="83"/>
      <c r="JJ238" s="83"/>
      <c r="JK238" s="83"/>
      <c r="JL238" s="83"/>
      <c r="JM238" s="83"/>
      <c r="JN238" s="83"/>
      <c r="JO238" s="83"/>
      <c r="JP238" s="83"/>
      <c r="JQ238" s="83"/>
      <c r="JR238" s="83"/>
      <c r="JS238" s="83"/>
      <c r="JT238" s="83"/>
      <c r="JU238" s="83"/>
      <c r="JV238" s="83"/>
      <c r="JW238" s="83"/>
      <c r="JX238" s="83"/>
      <c r="JY238" s="83"/>
      <c r="JZ238" s="83"/>
      <c r="KA238" s="83"/>
      <c r="KB238" s="83"/>
      <c r="KC238" s="83"/>
      <c r="KD238" s="83"/>
      <c r="KE238" s="83"/>
      <c r="KF238" s="83"/>
      <c r="KG238" s="83"/>
      <c r="KH238" s="83"/>
      <c r="KI238" s="83"/>
      <c r="KJ238" s="83"/>
      <c r="KK238" s="83"/>
      <c r="KL238" s="83"/>
      <c r="KM238" s="83"/>
      <c r="KN238" s="83"/>
      <c r="KO238" s="83"/>
      <c r="KP238" s="83"/>
      <c r="KQ238" s="83"/>
      <c r="KR238" s="83"/>
      <c r="KS238" s="83"/>
      <c r="KT238" s="83"/>
      <c r="KU238" s="83"/>
      <c r="KV238" s="83"/>
      <c r="KW238" s="83"/>
      <c r="KX238" s="83"/>
      <c r="KY238" s="83"/>
      <c r="KZ238" s="83"/>
      <c r="LA238" s="83"/>
      <c r="LB238" s="83"/>
      <c r="LC238" s="83"/>
      <c r="LD238" s="83"/>
      <c r="LE238" s="83"/>
      <c r="LF238" s="83"/>
      <c r="LG238" s="83"/>
      <c r="LH238" s="83"/>
      <c r="LI238" s="83"/>
      <c r="LJ238" s="83"/>
      <c r="LK238" s="83"/>
      <c r="LL238" s="83"/>
      <c r="LM238" s="83"/>
      <c r="LN238" s="83"/>
      <c r="LO238" s="83"/>
      <c r="LP238" s="83"/>
      <c r="LQ238" s="83"/>
      <c r="LR238" s="83"/>
      <c r="LS238" s="83"/>
      <c r="LT238" s="83"/>
      <c r="LU238" s="83"/>
      <c r="LV238" s="83"/>
      <c r="LW238" s="83"/>
      <c r="LX238" s="83"/>
      <c r="LY238" s="83"/>
      <c r="LZ238" s="83"/>
      <c r="MA238" s="83"/>
      <c r="MB238" s="83"/>
      <c r="MC238" s="83"/>
      <c r="MD238" s="83"/>
      <c r="ME238" s="83"/>
      <c r="MF238" s="83"/>
      <c r="MG238" s="83"/>
      <c r="MH238" s="83"/>
      <c r="MI238" s="83"/>
      <c r="MJ238" s="83"/>
      <c r="MK238" s="83"/>
      <c r="ML238" s="83"/>
      <c r="MM238" s="83"/>
      <c r="MN238" s="83"/>
      <c r="MO238" s="83"/>
      <c r="MP238" s="83"/>
      <c r="MQ238" s="83"/>
      <c r="MR238" s="83"/>
      <c r="MS238" s="83"/>
      <c r="MT238" s="83"/>
      <c r="MU238" s="83"/>
      <c r="MV238" s="83"/>
      <c r="MW238" s="83"/>
      <c r="MX238" s="83"/>
      <c r="MY238" s="83"/>
      <c r="MZ238" s="83"/>
      <c r="NA238" s="83"/>
      <c r="NB238" s="83"/>
      <c r="NC238" s="83"/>
      <c r="ND238" s="83"/>
      <c r="NE238" s="83"/>
      <c r="NF238" s="83"/>
      <c r="NG238" s="83"/>
      <c r="NH238" s="83"/>
      <c r="NI238" s="83"/>
      <c r="NJ238" s="83"/>
      <c r="NK238" s="83"/>
      <c r="NL238" s="83"/>
      <c r="NM238" s="83"/>
      <c r="NN238" s="83"/>
      <c r="NO238" s="83"/>
      <c r="NP238" s="83"/>
      <c r="NQ238" s="83"/>
      <c r="NR238" s="83"/>
      <c r="NS238" s="83"/>
      <c r="NT238" s="83"/>
      <c r="NU238" s="83"/>
      <c r="NV238" s="83"/>
      <c r="NW238" s="83"/>
      <c r="NX238" s="83"/>
    </row>
    <row r="239" spans="1:388" s="106" customFormat="1" ht="12" customHeight="1">
      <c r="A239" s="83"/>
      <c r="B239" s="84"/>
      <c r="C239" s="83"/>
      <c r="D239" s="83"/>
      <c r="E239" s="85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83"/>
      <c r="GD239" s="83"/>
      <c r="GE239" s="83"/>
      <c r="GF239" s="83"/>
      <c r="GG239" s="83"/>
      <c r="GH239" s="83"/>
      <c r="GI239" s="83"/>
      <c r="GJ239" s="83"/>
      <c r="GK239" s="83"/>
      <c r="GL239" s="83"/>
      <c r="GM239" s="83"/>
      <c r="GN239" s="83"/>
      <c r="GO239" s="83"/>
      <c r="GP239" s="83"/>
      <c r="GQ239" s="83"/>
      <c r="GR239" s="83"/>
      <c r="GS239" s="83"/>
      <c r="GT239" s="83"/>
      <c r="GU239" s="83"/>
      <c r="GV239" s="83"/>
      <c r="GW239" s="83"/>
      <c r="GX239" s="83"/>
      <c r="GY239" s="83"/>
      <c r="GZ239" s="83"/>
      <c r="HA239" s="83"/>
      <c r="HB239" s="83"/>
      <c r="HC239" s="83"/>
      <c r="HD239" s="83"/>
      <c r="HE239" s="83"/>
      <c r="HF239" s="83"/>
      <c r="HG239" s="83"/>
      <c r="HH239" s="83"/>
      <c r="HI239" s="83"/>
      <c r="HJ239" s="83"/>
      <c r="HK239" s="83"/>
      <c r="HL239" s="83"/>
      <c r="HM239" s="83"/>
      <c r="HN239" s="83"/>
      <c r="HO239" s="83"/>
      <c r="HP239" s="83"/>
      <c r="HQ239" s="83"/>
      <c r="HR239" s="83"/>
      <c r="HS239" s="83"/>
      <c r="HT239" s="83"/>
      <c r="HU239" s="83"/>
      <c r="HV239" s="83"/>
      <c r="HW239" s="83"/>
      <c r="HX239" s="83"/>
      <c r="HY239" s="83"/>
      <c r="HZ239" s="83"/>
      <c r="IA239" s="83"/>
      <c r="IB239" s="83"/>
      <c r="IC239" s="83"/>
      <c r="ID239" s="83"/>
      <c r="IE239" s="83"/>
      <c r="IF239" s="83"/>
      <c r="IG239" s="83"/>
      <c r="IH239" s="83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  <c r="IW239" s="83"/>
      <c r="IX239" s="83"/>
      <c r="IY239" s="83"/>
      <c r="IZ239" s="83"/>
      <c r="JA239" s="83"/>
      <c r="JB239" s="83"/>
      <c r="JC239" s="83"/>
      <c r="JD239" s="83"/>
      <c r="JE239" s="83"/>
      <c r="JF239" s="83"/>
      <c r="JG239" s="83"/>
      <c r="JH239" s="83"/>
      <c r="JI239" s="83"/>
      <c r="JJ239" s="83"/>
      <c r="JK239" s="83"/>
      <c r="JL239" s="83"/>
      <c r="JM239" s="83"/>
      <c r="JN239" s="83"/>
      <c r="JO239" s="83"/>
      <c r="JP239" s="83"/>
      <c r="JQ239" s="83"/>
      <c r="JR239" s="83"/>
      <c r="JS239" s="83"/>
      <c r="JT239" s="83"/>
      <c r="JU239" s="83"/>
      <c r="JV239" s="83"/>
      <c r="JW239" s="83"/>
      <c r="JX239" s="83"/>
      <c r="JY239" s="83"/>
      <c r="JZ239" s="83"/>
      <c r="KA239" s="83"/>
      <c r="KB239" s="83"/>
      <c r="KC239" s="83"/>
      <c r="KD239" s="83"/>
      <c r="KE239" s="83"/>
      <c r="KF239" s="83"/>
      <c r="KG239" s="83"/>
      <c r="KH239" s="83"/>
      <c r="KI239" s="83"/>
      <c r="KJ239" s="83"/>
      <c r="KK239" s="83"/>
      <c r="KL239" s="83"/>
      <c r="KM239" s="83"/>
      <c r="KN239" s="83"/>
      <c r="KO239" s="83"/>
      <c r="KP239" s="83"/>
      <c r="KQ239" s="83"/>
      <c r="KR239" s="83"/>
      <c r="KS239" s="83"/>
      <c r="KT239" s="83"/>
      <c r="KU239" s="83"/>
      <c r="KV239" s="83"/>
      <c r="KW239" s="83"/>
      <c r="KX239" s="83"/>
      <c r="KY239" s="83"/>
      <c r="KZ239" s="83"/>
      <c r="LA239" s="83"/>
      <c r="LB239" s="83"/>
      <c r="LC239" s="83"/>
      <c r="LD239" s="83"/>
      <c r="LE239" s="83"/>
      <c r="LF239" s="83"/>
      <c r="LG239" s="83"/>
      <c r="LH239" s="83"/>
      <c r="LI239" s="83"/>
      <c r="LJ239" s="83"/>
      <c r="LK239" s="83"/>
      <c r="LL239" s="83"/>
      <c r="LM239" s="83"/>
      <c r="LN239" s="83"/>
      <c r="LO239" s="83"/>
      <c r="LP239" s="83"/>
      <c r="LQ239" s="83"/>
      <c r="LR239" s="83"/>
      <c r="LS239" s="83"/>
      <c r="LT239" s="83"/>
      <c r="LU239" s="83"/>
      <c r="LV239" s="83"/>
      <c r="LW239" s="83"/>
      <c r="LX239" s="83"/>
      <c r="LY239" s="83"/>
      <c r="LZ239" s="83"/>
      <c r="MA239" s="83"/>
      <c r="MB239" s="83"/>
      <c r="MC239" s="83"/>
      <c r="MD239" s="83"/>
      <c r="ME239" s="83"/>
      <c r="MF239" s="83"/>
      <c r="MG239" s="83"/>
      <c r="MH239" s="83"/>
      <c r="MI239" s="83"/>
      <c r="MJ239" s="83"/>
      <c r="MK239" s="83"/>
      <c r="ML239" s="83"/>
      <c r="MM239" s="83"/>
      <c r="MN239" s="83"/>
      <c r="MO239" s="83"/>
      <c r="MP239" s="83"/>
      <c r="MQ239" s="83"/>
      <c r="MR239" s="83"/>
      <c r="MS239" s="83"/>
      <c r="MT239" s="83"/>
      <c r="MU239" s="83"/>
      <c r="MV239" s="83"/>
      <c r="MW239" s="83"/>
      <c r="MX239" s="83"/>
      <c r="MY239" s="83"/>
      <c r="MZ239" s="83"/>
      <c r="NA239" s="83"/>
      <c r="NB239" s="83"/>
      <c r="NC239" s="83"/>
      <c r="ND239" s="83"/>
      <c r="NE239" s="83"/>
      <c r="NF239" s="83"/>
      <c r="NG239" s="83"/>
      <c r="NH239" s="83"/>
      <c r="NI239" s="83"/>
      <c r="NJ239" s="83"/>
      <c r="NK239" s="83"/>
      <c r="NL239" s="83"/>
      <c r="NM239" s="83"/>
      <c r="NN239" s="83"/>
      <c r="NO239" s="83"/>
      <c r="NP239" s="83"/>
      <c r="NQ239" s="83"/>
      <c r="NR239" s="83"/>
      <c r="NS239" s="83"/>
      <c r="NT239" s="83"/>
      <c r="NU239" s="83"/>
      <c r="NV239" s="83"/>
      <c r="NW239" s="83"/>
      <c r="NX239" s="83"/>
    </row>
    <row r="240" spans="1:388" s="106" customFormat="1" ht="12" customHeight="1">
      <c r="A240" s="83"/>
      <c r="B240" s="84"/>
      <c r="C240" s="83"/>
      <c r="D240" s="83"/>
      <c r="E240" s="85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  <c r="JB240" s="83"/>
      <c r="JC240" s="83"/>
      <c r="JD240" s="83"/>
      <c r="JE240" s="83"/>
      <c r="JF240" s="83"/>
      <c r="JG240" s="83"/>
      <c r="JH240" s="83"/>
      <c r="JI240" s="83"/>
      <c r="JJ240" s="83"/>
      <c r="JK240" s="83"/>
      <c r="JL240" s="83"/>
      <c r="JM240" s="83"/>
      <c r="JN240" s="83"/>
      <c r="JO240" s="83"/>
      <c r="JP240" s="83"/>
      <c r="JQ240" s="83"/>
      <c r="JR240" s="83"/>
      <c r="JS240" s="83"/>
      <c r="JT240" s="83"/>
      <c r="JU240" s="83"/>
      <c r="JV240" s="83"/>
      <c r="JW240" s="83"/>
      <c r="JX240" s="83"/>
      <c r="JY240" s="83"/>
      <c r="JZ240" s="83"/>
      <c r="KA240" s="83"/>
      <c r="KB240" s="83"/>
      <c r="KC240" s="83"/>
      <c r="KD240" s="83"/>
      <c r="KE240" s="83"/>
      <c r="KF240" s="83"/>
      <c r="KG240" s="83"/>
      <c r="KH240" s="83"/>
      <c r="KI240" s="83"/>
      <c r="KJ240" s="83"/>
      <c r="KK240" s="83"/>
      <c r="KL240" s="83"/>
      <c r="KM240" s="83"/>
      <c r="KN240" s="83"/>
      <c r="KO240" s="83"/>
      <c r="KP240" s="83"/>
      <c r="KQ240" s="83"/>
      <c r="KR240" s="83"/>
      <c r="KS240" s="83"/>
      <c r="KT240" s="83"/>
      <c r="KU240" s="83"/>
      <c r="KV240" s="83"/>
      <c r="KW240" s="83"/>
      <c r="KX240" s="83"/>
      <c r="KY240" s="83"/>
      <c r="KZ240" s="83"/>
      <c r="LA240" s="83"/>
      <c r="LB240" s="83"/>
      <c r="LC240" s="83"/>
      <c r="LD240" s="83"/>
      <c r="LE240" s="83"/>
      <c r="LF240" s="83"/>
      <c r="LG240" s="83"/>
      <c r="LH240" s="83"/>
      <c r="LI240" s="83"/>
      <c r="LJ240" s="83"/>
      <c r="LK240" s="83"/>
      <c r="LL240" s="83"/>
      <c r="LM240" s="83"/>
      <c r="LN240" s="83"/>
      <c r="LO240" s="83"/>
      <c r="LP240" s="83"/>
      <c r="LQ240" s="83"/>
      <c r="LR240" s="83"/>
      <c r="LS240" s="83"/>
      <c r="LT240" s="83"/>
      <c r="LU240" s="83"/>
      <c r="LV240" s="83"/>
      <c r="LW240" s="83"/>
      <c r="LX240" s="83"/>
      <c r="LY240" s="83"/>
      <c r="LZ240" s="83"/>
      <c r="MA240" s="83"/>
      <c r="MB240" s="83"/>
      <c r="MC240" s="83"/>
      <c r="MD240" s="83"/>
      <c r="ME240" s="83"/>
      <c r="MF240" s="83"/>
      <c r="MG240" s="83"/>
      <c r="MH240" s="83"/>
      <c r="MI240" s="83"/>
      <c r="MJ240" s="83"/>
      <c r="MK240" s="83"/>
      <c r="ML240" s="83"/>
      <c r="MM240" s="83"/>
      <c r="MN240" s="83"/>
      <c r="MO240" s="83"/>
      <c r="MP240" s="83"/>
      <c r="MQ240" s="83"/>
      <c r="MR240" s="83"/>
      <c r="MS240" s="83"/>
      <c r="MT240" s="83"/>
      <c r="MU240" s="83"/>
      <c r="MV240" s="83"/>
      <c r="MW240" s="83"/>
      <c r="MX240" s="83"/>
      <c r="MY240" s="83"/>
      <c r="MZ240" s="83"/>
      <c r="NA240" s="83"/>
      <c r="NB240" s="83"/>
      <c r="NC240" s="83"/>
      <c r="ND240" s="83"/>
      <c r="NE240" s="83"/>
      <c r="NF240" s="83"/>
      <c r="NG240" s="83"/>
      <c r="NH240" s="83"/>
      <c r="NI240" s="83"/>
      <c r="NJ240" s="83"/>
      <c r="NK240" s="83"/>
      <c r="NL240" s="83"/>
      <c r="NM240" s="83"/>
      <c r="NN240" s="83"/>
      <c r="NO240" s="83"/>
      <c r="NP240" s="83"/>
      <c r="NQ240" s="83"/>
      <c r="NR240" s="83"/>
      <c r="NS240" s="83"/>
      <c r="NT240" s="83"/>
      <c r="NU240" s="83"/>
      <c r="NV240" s="83"/>
      <c r="NW240" s="83"/>
      <c r="NX240" s="83"/>
    </row>
    <row r="241" spans="1:388" s="106" customFormat="1" ht="12" customHeight="1">
      <c r="A241" s="83"/>
      <c r="B241" s="84"/>
      <c r="C241" s="83"/>
      <c r="D241" s="83"/>
      <c r="E241" s="85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83"/>
      <c r="GI241" s="83"/>
      <c r="GJ241" s="83"/>
      <c r="GK241" s="83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83"/>
      <c r="GW241" s="83"/>
      <c r="GX241" s="83"/>
      <c r="GY241" s="83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83"/>
      <c r="HK241" s="83"/>
      <c r="HL241" s="83"/>
      <c r="HM241" s="83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83"/>
      <c r="HY241" s="83"/>
      <c r="HZ241" s="83"/>
      <c r="IA241" s="83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83"/>
      <c r="JA241" s="83"/>
      <c r="JB241" s="83"/>
      <c r="JC241" s="83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83"/>
      <c r="JO241" s="83"/>
      <c r="JP241" s="83"/>
      <c r="JQ241" s="83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83"/>
      <c r="KC241" s="83"/>
      <c r="KD241" s="83"/>
      <c r="KE241" s="83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83"/>
      <c r="KQ241" s="83"/>
      <c r="KR241" s="83"/>
      <c r="KS241" s="83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83"/>
      <c r="LE241" s="83"/>
      <c r="LF241" s="83"/>
      <c r="LG241" s="83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83"/>
      <c r="LS241" s="83"/>
      <c r="LT241" s="83"/>
      <c r="LU241" s="83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83"/>
      <c r="MG241" s="83"/>
      <c r="MH241" s="83"/>
      <c r="MI241" s="83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83"/>
      <c r="MU241" s="83"/>
      <c r="MV241" s="83"/>
      <c r="MW241" s="83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83"/>
      <c r="NI241" s="83"/>
      <c r="NJ241" s="83"/>
      <c r="NK241" s="83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83"/>
      <c r="NW241" s="83"/>
      <c r="NX241" s="83"/>
    </row>
    <row r="242" spans="1:388" s="106" customFormat="1" ht="12" customHeight="1">
      <c r="A242" s="83"/>
      <c r="B242" s="84"/>
      <c r="C242" s="83"/>
      <c r="D242" s="83"/>
      <c r="E242" s="85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83"/>
      <c r="GI242" s="83"/>
      <c r="GJ242" s="83"/>
      <c r="GK242" s="83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83"/>
      <c r="GW242" s="83"/>
      <c r="GX242" s="83"/>
      <c r="GY242" s="83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83"/>
      <c r="HK242" s="83"/>
      <c r="HL242" s="83"/>
      <c r="HM242" s="83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83"/>
      <c r="HY242" s="83"/>
      <c r="HZ242" s="83"/>
      <c r="IA242" s="83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83"/>
      <c r="IM242" s="83"/>
      <c r="IN242" s="83"/>
      <c r="IO242" s="83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83"/>
      <c r="JA242" s="83"/>
      <c r="JB242" s="83"/>
      <c r="JC242" s="83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83"/>
      <c r="JO242" s="83"/>
      <c r="JP242" s="83"/>
      <c r="JQ242" s="83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83"/>
      <c r="KC242" s="83"/>
      <c r="KD242" s="83"/>
      <c r="KE242" s="83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83"/>
      <c r="KQ242" s="83"/>
      <c r="KR242" s="83"/>
      <c r="KS242" s="83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83"/>
      <c r="LE242" s="83"/>
      <c r="LF242" s="83"/>
      <c r="LG242" s="83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83"/>
      <c r="LS242" s="83"/>
      <c r="LT242" s="83"/>
      <c r="LU242" s="83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83"/>
      <c r="MG242" s="83"/>
      <c r="MH242" s="83"/>
      <c r="MI242" s="83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83"/>
      <c r="MU242" s="83"/>
      <c r="MV242" s="83"/>
      <c r="MW242" s="83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83"/>
      <c r="NI242" s="83"/>
      <c r="NJ242" s="83"/>
      <c r="NK242" s="83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83"/>
      <c r="NW242" s="83"/>
      <c r="NX242" s="83"/>
    </row>
    <row r="243" spans="1:388" s="106" customFormat="1" ht="12" customHeight="1">
      <c r="A243" s="83"/>
      <c r="B243" s="84"/>
      <c r="C243" s="83"/>
      <c r="D243" s="83"/>
      <c r="E243" s="85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83"/>
      <c r="GI243" s="83"/>
      <c r="GJ243" s="83"/>
      <c r="GK243" s="83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83"/>
      <c r="GW243" s="83"/>
      <c r="GX243" s="83"/>
      <c r="GY243" s="83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83"/>
      <c r="HK243" s="83"/>
      <c r="HL243" s="83"/>
      <c r="HM243" s="83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83"/>
      <c r="HY243" s="83"/>
      <c r="HZ243" s="83"/>
      <c r="IA243" s="83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83"/>
      <c r="IM243" s="83"/>
      <c r="IN243" s="83"/>
      <c r="IO243" s="83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83"/>
      <c r="JA243" s="83"/>
      <c r="JB243" s="83"/>
      <c r="JC243" s="83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83"/>
      <c r="JO243" s="83"/>
      <c r="JP243" s="83"/>
      <c r="JQ243" s="83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83"/>
      <c r="KC243" s="83"/>
      <c r="KD243" s="83"/>
      <c r="KE243" s="83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83"/>
      <c r="KQ243" s="83"/>
      <c r="KR243" s="83"/>
      <c r="KS243" s="83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83"/>
      <c r="LE243" s="83"/>
      <c r="LF243" s="83"/>
      <c r="LG243" s="83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83"/>
      <c r="LS243" s="83"/>
      <c r="LT243" s="83"/>
      <c r="LU243" s="83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83"/>
      <c r="MG243" s="83"/>
      <c r="MH243" s="83"/>
      <c r="MI243" s="83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83"/>
      <c r="MU243" s="83"/>
      <c r="MV243" s="83"/>
      <c r="MW243" s="83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83"/>
      <c r="NI243" s="83"/>
      <c r="NJ243" s="83"/>
      <c r="NK243" s="83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83"/>
      <c r="NW243" s="83"/>
      <c r="NX243" s="83"/>
    </row>
    <row r="244" spans="1:388" s="106" customFormat="1" ht="12" customHeight="1">
      <c r="A244" s="83"/>
      <c r="B244" s="84"/>
      <c r="C244" s="83"/>
      <c r="D244" s="83"/>
      <c r="E244" s="85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83"/>
      <c r="GD244" s="83"/>
      <c r="GE244" s="83"/>
      <c r="GF244" s="83"/>
      <c r="GG244" s="83"/>
      <c r="GH244" s="83"/>
      <c r="GI244" s="83"/>
      <c r="GJ244" s="83"/>
      <c r="GK244" s="83"/>
      <c r="GL244" s="83"/>
      <c r="GM244" s="83"/>
      <c r="GN244" s="83"/>
      <c r="GO244" s="83"/>
      <c r="GP244" s="83"/>
      <c r="GQ244" s="83"/>
      <c r="GR244" s="83"/>
      <c r="GS244" s="83"/>
      <c r="GT244" s="83"/>
      <c r="GU244" s="83"/>
      <c r="GV244" s="83"/>
      <c r="GW244" s="83"/>
      <c r="GX244" s="83"/>
      <c r="GY244" s="83"/>
      <c r="GZ244" s="83"/>
      <c r="HA244" s="83"/>
      <c r="HB244" s="83"/>
      <c r="HC244" s="83"/>
      <c r="HD244" s="83"/>
      <c r="HE244" s="83"/>
      <c r="HF244" s="83"/>
      <c r="HG244" s="83"/>
      <c r="HH244" s="83"/>
      <c r="HI244" s="83"/>
      <c r="HJ244" s="83"/>
      <c r="HK244" s="83"/>
      <c r="HL244" s="83"/>
      <c r="HM244" s="83"/>
      <c r="HN244" s="83"/>
      <c r="HO244" s="83"/>
      <c r="HP244" s="83"/>
      <c r="HQ244" s="83"/>
      <c r="HR244" s="83"/>
      <c r="HS244" s="83"/>
      <c r="HT244" s="83"/>
      <c r="HU244" s="83"/>
      <c r="HV244" s="83"/>
      <c r="HW244" s="83"/>
      <c r="HX244" s="83"/>
      <c r="HY244" s="83"/>
      <c r="HZ244" s="83"/>
      <c r="IA244" s="83"/>
      <c r="IB244" s="83"/>
      <c r="IC244" s="83"/>
      <c r="ID244" s="83"/>
      <c r="IE244" s="83"/>
      <c r="IF244" s="83"/>
      <c r="IG244" s="83"/>
      <c r="IH244" s="83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  <c r="IW244" s="83"/>
      <c r="IX244" s="83"/>
      <c r="IY244" s="83"/>
      <c r="IZ244" s="83"/>
      <c r="JA244" s="83"/>
      <c r="JB244" s="83"/>
      <c r="JC244" s="83"/>
      <c r="JD244" s="83"/>
      <c r="JE244" s="83"/>
      <c r="JF244" s="83"/>
      <c r="JG244" s="83"/>
      <c r="JH244" s="83"/>
      <c r="JI244" s="83"/>
      <c r="JJ244" s="83"/>
      <c r="JK244" s="83"/>
      <c r="JL244" s="83"/>
      <c r="JM244" s="83"/>
      <c r="JN244" s="83"/>
      <c r="JO244" s="83"/>
      <c r="JP244" s="83"/>
      <c r="JQ244" s="83"/>
      <c r="JR244" s="83"/>
      <c r="JS244" s="83"/>
      <c r="JT244" s="83"/>
      <c r="JU244" s="83"/>
      <c r="JV244" s="83"/>
      <c r="JW244" s="83"/>
      <c r="JX244" s="83"/>
      <c r="JY244" s="83"/>
      <c r="JZ244" s="83"/>
      <c r="KA244" s="83"/>
      <c r="KB244" s="83"/>
      <c r="KC244" s="83"/>
      <c r="KD244" s="83"/>
      <c r="KE244" s="83"/>
      <c r="KF244" s="83"/>
      <c r="KG244" s="83"/>
      <c r="KH244" s="83"/>
      <c r="KI244" s="83"/>
      <c r="KJ244" s="83"/>
      <c r="KK244" s="83"/>
      <c r="KL244" s="83"/>
      <c r="KM244" s="83"/>
      <c r="KN244" s="83"/>
      <c r="KO244" s="83"/>
      <c r="KP244" s="83"/>
      <c r="KQ244" s="83"/>
      <c r="KR244" s="83"/>
      <c r="KS244" s="83"/>
      <c r="KT244" s="83"/>
      <c r="KU244" s="83"/>
      <c r="KV244" s="83"/>
      <c r="KW244" s="83"/>
      <c r="KX244" s="83"/>
      <c r="KY244" s="83"/>
      <c r="KZ244" s="83"/>
      <c r="LA244" s="83"/>
      <c r="LB244" s="83"/>
      <c r="LC244" s="83"/>
      <c r="LD244" s="83"/>
      <c r="LE244" s="83"/>
      <c r="LF244" s="83"/>
      <c r="LG244" s="83"/>
      <c r="LH244" s="83"/>
      <c r="LI244" s="83"/>
      <c r="LJ244" s="83"/>
      <c r="LK244" s="83"/>
      <c r="LL244" s="83"/>
      <c r="LM244" s="83"/>
      <c r="LN244" s="83"/>
      <c r="LO244" s="83"/>
      <c r="LP244" s="83"/>
      <c r="LQ244" s="83"/>
      <c r="LR244" s="83"/>
      <c r="LS244" s="83"/>
      <c r="LT244" s="83"/>
      <c r="LU244" s="83"/>
      <c r="LV244" s="83"/>
      <c r="LW244" s="83"/>
      <c r="LX244" s="83"/>
      <c r="LY244" s="83"/>
      <c r="LZ244" s="83"/>
      <c r="MA244" s="83"/>
      <c r="MB244" s="83"/>
      <c r="MC244" s="83"/>
      <c r="MD244" s="83"/>
      <c r="ME244" s="83"/>
      <c r="MF244" s="83"/>
      <c r="MG244" s="83"/>
      <c r="MH244" s="83"/>
      <c r="MI244" s="83"/>
      <c r="MJ244" s="83"/>
      <c r="MK244" s="83"/>
      <c r="ML244" s="83"/>
      <c r="MM244" s="83"/>
      <c r="MN244" s="83"/>
      <c r="MO244" s="83"/>
      <c r="MP244" s="83"/>
      <c r="MQ244" s="83"/>
      <c r="MR244" s="83"/>
      <c r="MS244" s="83"/>
      <c r="MT244" s="83"/>
      <c r="MU244" s="83"/>
      <c r="MV244" s="83"/>
      <c r="MW244" s="83"/>
      <c r="MX244" s="83"/>
      <c r="MY244" s="83"/>
      <c r="MZ244" s="83"/>
      <c r="NA244" s="83"/>
      <c r="NB244" s="83"/>
      <c r="NC244" s="83"/>
      <c r="ND244" s="83"/>
      <c r="NE244" s="83"/>
      <c r="NF244" s="83"/>
      <c r="NG244" s="83"/>
      <c r="NH244" s="83"/>
      <c r="NI244" s="83"/>
      <c r="NJ244" s="83"/>
      <c r="NK244" s="83"/>
      <c r="NL244" s="83"/>
      <c r="NM244" s="83"/>
      <c r="NN244" s="83"/>
      <c r="NO244" s="83"/>
      <c r="NP244" s="83"/>
      <c r="NQ244" s="83"/>
      <c r="NR244" s="83"/>
      <c r="NS244" s="83"/>
      <c r="NT244" s="83"/>
      <c r="NU244" s="83"/>
      <c r="NV244" s="83"/>
      <c r="NW244" s="83"/>
      <c r="NX244" s="83"/>
    </row>
    <row r="245" spans="1:388" s="106" customFormat="1" ht="12" customHeight="1">
      <c r="A245" s="83"/>
      <c r="B245" s="84"/>
      <c r="C245" s="83"/>
      <c r="D245" s="83"/>
      <c r="E245" s="85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/>
      <c r="FG245" s="83"/>
      <c r="FH245" s="83"/>
      <c r="FI245" s="83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83"/>
      <c r="GI245" s="83"/>
      <c r="GJ245" s="83"/>
      <c r="GK245" s="83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83"/>
      <c r="GW245" s="83"/>
      <c r="GX245" s="83"/>
      <c r="GY245" s="83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83"/>
      <c r="HK245" s="83"/>
      <c r="HL245" s="83"/>
      <c r="HM245" s="83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83"/>
      <c r="HY245" s="83"/>
      <c r="HZ245" s="83"/>
      <c r="IA245" s="83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83"/>
      <c r="IM245" s="83"/>
      <c r="IN245" s="83"/>
      <c r="IO245" s="83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83"/>
      <c r="JA245" s="83"/>
      <c r="JB245" s="83"/>
      <c r="JC245" s="83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83"/>
      <c r="JO245" s="83"/>
      <c r="JP245" s="83"/>
      <c r="JQ245" s="83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83"/>
      <c r="KC245" s="83"/>
      <c r="KD245" s="83"/>
      <c r="KE245" s="83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83"/>
      <c r="KQ245" s="83"/>
      <c r="KR245" s="83"/>
      <c r="KS245" s="83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83"/>
      <c r="LE245" s="83"/>
      <c r="LF245" s="83"/>
      <c r="LG245" s="83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83"/>
      <c r="LS245" s="83"/>
      <c r="LT245" s="83"/>
      <c r="LU245" s="83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83"/>
      <c r="MG245" s="83"/>
      <c r="MH245" s="83"/>
      <c r="MI245" s="83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83"/>
      <c r="MU245" s="83"/>
      <c r="MV245" s="83"/>
      <c r="MW245" s="83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83"/>
      <c r="NI245" s="83"/>
      <c r="NJ245" s="83"/>
      <c r="NK245" s="83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83"/>
      <c r="NW245" s="83"/>
      <c r="NX245" s="83"/>
    </row>
    <row r="246" spans="1:388" s="106" customFormat="1" ht="12" customHeight="1">
      <c r="A246" s="83"/>
      <c r="B246" s="84"/>
      <c r="C246" s="83"/>
      <c r="D246" s="83"/>
      <c r="E246" s="85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83"/>
      <c r="GI246" s="83"/>
      <c r="GJ246" s="83"/>
      <c r="GK246" s="83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83"/>
      <c r="GW246" s="83"/>
      <c r="GX246" s="83"/>
      <c r="GY246" s="83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83"/>
      <c r="HK246" s="83"/>
      <c r="HL246" s="83"/>
      <c r="HM246" s="83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83"/>
      <c r="HY246" s="83"/>
      <c r="HZ246" s="83"/>
      <c r="IA246" s="83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83"/>
      <c r="IM246" s="83"/>
      <c r="IN246" s="83"/>
      <c r="IO246" s="83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83"/>
      <c r="JA246" s="83"/>
      <c r="JB246" s="83"/>
      <c r="JC246" s="83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83"/>
      <c r="JO246" s="83"/>
      <c r="JP246" s="83"/>
      <c r="JQ246" s="83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83"/>
      <c r="KC246" s="83"/>
      <c r="KD246" s="83"/>
      <c r="KE246" s="83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83"/>
      <c r="KQ246" s="83"/>
      <c r="KR246" s="83"/>
      <c r="KS246" s="83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83"/>
      <c r="LE246" s="83"/>
      <c r="LF246" s="83"/>
      <c r="LG246" s="83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83"/>
      <c r="LS246" s="83"/>
      <c r="LT246" s="83"/>
      <c r="LU246" s="83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83"/>
      <c r="MG246" s="83"/>
      <c r="MH246" s="83"/>
      <c r="MI246" s="83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83"/>
      <c r="MU246" s="83"/>
      <c r="MV246" s="83"/>
      <c r="MW246" s="83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83"/>
      <c r="NI246" s="83"/>
      <c r="NJ246" s="83"/>
      <c r="NK246" s="83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83"/>
      <c r="NW246" s="83"/>
      <c r="NX246" s="83"/>
    </row>
    <row r="247" spans="1:388" s="106" customFormat="1" ht="12" customHeight="1">
      <c r="A247" s="83"/>
      <c r="B247" s="84"/>
      <c r="C247" s="83"/>
      <c r="D247" s="83"/>
      <c r="E247" s="85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  <c r="EW247" s="83"/>
      <c r="EX247" s="83"/>
      <c r="EY247" s="83"/>
      <c r="EZ247" s="83"/>
      <c r="FA247" s="83"/>
      <c r="FB247" s="83"/>
      <c r="FC247" s="83"/>
      <c r="FD247" s="83"/>
      <c r="FE247" s="83"/>
      <c r="FF247" s="83"/>
      <c r="FG247" s="83"/>
      <c r="FH247" s="83"/>
      <c r="FI247" s="83"/>
      <c r="FJ247" s="83"/>
      <c r="FK247" s="83"/>
      <c r="FL247" s="83"/>
      <c r="FM247" s="83"/>
      <c r="FN247" s="83"/>
      <c r="FO247" s="83"/>
      <c r="FP247" s="83"/>
      <c r="FQ247" s="83"/>
      <c r="FR247" s="83"/>
      <c r="FS247" s="83"/>
      <c r="FT247" s="83"/>
      <c r="FU247" s="83"/>
      <c r="FV247" s="83"/>
      <c r="FW247" s="83"/>
      <c r="FX247" s="83"/>
      <c r="FY247" s="83"/>
      <c r="FZ247" s="83"/>
      <c r="GA247" s="83"/>
      <c r="GB247" s="83"/>
      <c r="GC247" s="83"/>
      <c r="GD247" s="83"/>
      <c r="GE247" s="83"/>
      <c r="GF247" s="83"/>
      <c r="GG247" s="83"/>
      <c r="GH247" s="83"/>
      <c r="GI247" s="83"/>
      <c r="GJ247" s="83"/>
      <c r="GK247" s="83"/>
      <c r="GL247" s="83"/>
      <c r="GM247" s="83"/>
      <c r="GN247" s="83"/>
      <c r="GO247" s="83"/>
      <c r="GP247" s="83"/>
      <c r="GQ247" s="83"/>
      <c r="GR247" s="83"/>
      <c r="GS247" s="83"/>
      <c r="GT247" s="83"/>
      <c r="GU247" s="83"/>
      <c r="GV247" s="83"/>
      <c r="GW247" s="83"/>
      <c r="GX247" s="83"/>
      <c r="GY247" s="83"/>
      <c r="GZ247" s="83"/>
      <c r="HA247" s="83"/>
      <c r="HB247" s="83"/>
      <c r="HC247" s="83"/>
      <c r="HD247" s="83"/>
      <c r="HE247" s="83"/>
      <c r="HF247" s="83"/>
      <c r="HG247" s="83"/>
      <c r="HH247" s="83"/>
      <c r="HI247" s="83"/>
      <c r="HJ247" s="83"/>
      <c r="HK247" s="83"/>
      <c r="HL247" s="83"/>
      <c r="HM247" s="83"/>
      <c r="HN247" s="83"/>
      <c r="HO247" s="83"/>
      <c r="HP247" s="83"/>
      <c r="HQ247" s="83"/>
      <c r="HR247" s="83"/>
      <c r="HS247" s="83"/>
      <c r="HT247" s="83"/>
      <c r="HU247" s="83"/>
      <c r="HV247" s="83"/>
      <c r="HW247" s="83"/>
      <c r="HX247" s="83"/>
      <c r="HY247" s="83"/>
      <c r="HZ247" s="83"/>
      <c r="IA247" s="83"/>
      <c r="IB247" s="83"/>
      <c r="IC247" s="83"/>
      <c r="ID247" s="83"/>
      <c r="IE247" s="83"/>
      <c r="IF247" s="83"/>
      <c r="IG247" s="83"/>
      <c r="IH247" s="83"/>
      <c r="II247" s="83"/>
      <c r="IJ247" s="83"/>
      <c r="IK247" s="83"/>
      <c r="IL247" s="83"/>
      <c r="IM247" s="83"/>
      <c r="IN247" s="83"/>
      <c r="IO247" s="83"/>
      <c r="IP247" s="83"/>
      <c r="IQ247" s="83"/>
      <c r="IR247" s="83"/>
      <c r="IS247" s="83"/>
      <c r="IT247" s="83"/>
      <c r="IU247" s="83"/>
      <c r="IV247" s="83"/>
      <c r="IW247" s="83"/>
      <c r="IX247" s="83"/>
      <c r="IY247" s="83"/>
      <c r="IZ247" s="83"/>
      <c r="JA247" s="83"/>
      <c r="JB247" s="83"/>
      <c r="JC247" s="83"/>
      <c r="JD247" s="83"/>
      <c r="JE247" s="83"/>
      <c r="JF247" s="83"/>
      <c r="JG247" s="83"/>
      <c r="JH247" s="83"/>
      <c r="JI247" s="83"/>
      <c r="JJ247" s="83"/>
      <c r="JK247" s="83"/>
      <c r="JL247" s="83"/>
      <c r="JM247" s="83"/>
      <c r="JN247" s="83"/>
      <c r="JO247" s="83"/>
      <c r="JP247" s="83"/>
      <c r="JQ247" s="83"/>
      <c r="JR247" s="83"/>
      <c r="JS247" s="83"/>
      <c r="JT247" s="83"/>
      <c r="JU247" s="83"/>
      <c r="JV247" s="83"/>
      <c r="JW247" s="83"/>
      <c r="JX247" s="83"/>
      <c r="JY247" s="83"/>
      <c r="JZ247" s="83"/>
      <c r="KA247" s="83"/>
      <c r="KB247" s="83"/>
      <c r="KC247" s="83"/>
      <c r="KD247" s="83"/>
      <c r="KE247" s="83"/>
      <c r="KF247" s="83"/>
      <c r="KG247" s="83"/>
      <c r="KH247" s="83"/>
      <c r="KI247" s="83"/>
      <c r="KJ247" s="83"/>
      <c r="KK247" s="83"/>
      <c r="KL247" s="83"/>
      <c r="KM247" s="83"/>
      <c r="KN247" s="83"/>
      <c r="KO247" s="83"/>
      <c r="KP247" s="83"/>
      <c r="KQ247" s="83"/>
      <c r="KR247" s="83"/>
      <c r="KS247" s="83"/>
      <c r="KT247" s="83"/>
      <c r="KU247" s="83"/>
      <c r="KV247" s="83"/>
      <c r="KW247" s="83"/>
      <c r="KX247" s="83"/>
      <c r="KY247" s="83"/>
      <c r="KZ247" s="83"/>
      <c r="LA247" s="83"/>
      <c r="LB247" s="83"/>
      <c r="LC247" s="83"/>
      <c r="LD247" s="83"/>
      <c r="LE247" s="83"/>
      <c r="LF247" s="83"/>
      <c r="LG247" s="83"/>
      <c r="LH247" s="83"/>
      <c r="LI247" s="83"/>
      <c r="LJ247" s="83"/>
      <c r="LK247" s="83"/>
      <c r="LL247" s="83"/>
      <c r="LM247" s="83"/>
      <c r="LN247" s="83"/>
      <c r="LO247" s="83"/>
      <c r="LP247" s="83"/>
      <c r="LQ247" s="83"/>
      <c r="LR247" s="83"/>
      <c r="LS247" s="83"/>
      <c r="LT247" s="83"/>
      <c r="LU247" s="83"/>
      <c r="LV247" s="83"/>
      <c r="LW247" s="83"/>
      <c r="LX247" s="83"/>
      <c r="LY247" s="83"/>
      <c r="LZ247" s="83"/>
      <c r="MA247" s="83"/>
      <c r="MB247" s="83"/>
      <c r="MC247" s="83"/>
      <c r="MD247" s="83"/>
      <c r="ME247" s="83"/>
      <c r="MF247" s="83"/>
      <c r="MG247" s="83"/>
      <c r="MH247" s="83"/>
      <c r="MI247" s="83"/>
      <c r="MJ247" s="83"/>
      <c r="MK247" s="83"/>
      <c r="ML247" s="83"/>
      <c r="MM247" s="83"/>
      <c r="MN247" s="83"/>
      <c r="MO247" s="83"/>
      <c r="MP247" s="83"/>
      <c r="MQ247" s="83"/>
      <c r="MR247" s="83"/>
      <c r="MS247" s="83"/>
      <c r="MT247" s="83"/>
      <c r="MU247" s="83"/>
      <c r="MV247" s="83"/>
      <c r="MW247" s="83"/>
      <c r="MX247" s="83"/>
      <c r="MY247" s="83"/>
      <c r="MZ247" s="83"/>
      <c r="NA247" s="83"/>
      <c r="NB247" s="83"/>
      <c r="NC247" s="83"/>
      <c r="ND247" s="83"/>
      <c r="NE247" s="83"/>
      <c r="NF247" s="83"/>
      <c r="NG247" s="83"/>
      <c r="NH247" s="83"/>
      <c r="NI247" s="83"/>
      <c r="NJ247" s="83"/>
      <c r="NK247" s="83"/>
      <c r="NL247" s="83"/>
      <c r="NM247" s="83"/>
      <c r="NN247" s="83"/>
      <c r="NO247" s="83"/>
      <c r="NP247" s="83"/>
      <c r="NQ247" s="83"/>
      <c r="NR247" s="83"/>
      <c r="NS247" s="83"/>
      <c r="NT247" s="83"/>
      <c r="NU247" s="83"/>
      <c r="NV247" s="83"/>
      <c r="NW247" s="83"/>
      <c r="NX247" s="83"/>
    </row>
    <row r="248" spans="1:388" s="106" customFormat="1" ht="12" customHeight="1">
      <c r="A248" s="83"/>
      <c r="B248" s="84"/>
      <c r="C248" s="83"/>
      <c r="D248" s="83"/>
      <c r="E248" s="85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83"/>
      <c r="GD248" s="83"/>
      <c r="GE248" s="83"/>
      <c r="GF248" s="83"/>
      <c r="GG248" s="83"/>
      <c r="GH248" s="83"/>
      <c r="GI248" s="83"/>
      <c r="GJ248" s="83"/>
      <c r="GK248" s="83"/>
      <c r="GL248" s="83"/>
      <c r="GM248" s="83"/>
      <c r="GN248" s="83"/>
      <c r="GO248" s="83"/>
      <c r="GP248" s="83"/>
      <c r="GQ248" s="83"/>
      <c r="GR248" s="83"/>
      <c r="GS248" s="83"/>
      <c r="GT248" s="83"/>
      <c r="GU248" s="83"/>
      <c r="GV248" s="83"/>
      <c r="GW248" s="83"/>
      <c r="GX248" s="83"/>
      <c r="GY248" s="83"/>
      <c r="GZ248" s="83"/>
      <c r="HA248" s="83"/>
      <c r="HB248" s="83"/>
      <c r="HC248" s="83"/>
      <c r="HD248" s="83"/>
      <c r="HE248" s="83"/>
      <c r="HF248" s="83"/>
      <c r="HG248" s="83"/>
      <c r="HH248" s="83"/>
      <c r="HI248" s="83"/>
      <c r="HJ248" s="83"/>
      <c r="HK248" s="83"/>
      <c r="HL248" s="83"/>
      <c r="HM248" s="83"/>
      <c r="HN248" s="83"/>
      <c r="HO248" s="83"/>
      <c r="HP248" s="83"/>
      <c r="HQ248" s="83"/>
      <c r="HR248" s="83"/>
      <c r="HS248" s="83"/>
      <c r="HT248" s="83"/>
      <c r="HU248" s="83"/>
      <c r="HV248" s="83"/>
      <c r="HW248" s="83"/>
      <c r="HX248" s="83"/>
      <c r="HY248" s="83"/>
      <c r="HZ248" s="83"/>
      <c r="IA248" s="83"/>
      <c r="IB248" s="83"/>
      <c r="IC248" s="83"/>
      <c r="ID248" s="83"/>
      <c r="IE248" s="83"/>
      <c r="IF248" s="83"/>
      <c r="IG248" s="83"/>
      <c r="IH248" s="83"/>
      <c r="II248" s="83"/>
      <c r="IJ248" s="83"/>
      <c r="IK248" s="83"/>
      <c r="IL248" s="83"/>
      <c r="IM248" s="83"/>
      <c r="IN248" s="83"/>
      <c r="IO248" s="83"/>
      <c r="IP248" s="83"/>
      <c r="IQ248" s="83"/>
      <c r="IR248" s="83"/>
      <c r="IS248" s="83"/>
      <c r="IT248" s="83"/>
      <c r="IU248" s="83"/>
      <c r="IV248" s="83"/>
      <c r="IW248" s="83"/>
      <c r="IX248" s="83"/>
      <c r="IY248" s="83"/>
      <c r="IZ248" s="83"/>
      <c r="JA248" s="83"/>
      <c r="JB248" s="83"/>
      <c r="JC248" s="83"/>
      <c r="JD248" s="83"/>
      <c r="JE248" s="83"/>
      <c r="JF248" s="83"/>
      <c r="JG248" s="83"/>
      <c r="JH248" s="83"/>
      <c r="JI248" s="83"/>
      <c r="JJ248" s="83"/>
      <c r="JK248" s="83"/>
      <c r="JL248" s="83"/>
      <c r="JM248" s="83"/>
      <c r="JN248" s="83"/>
      <c r="JO248" s="83"/>
      <c r="JP248" s="83"/>
      <c r="JQ248" s="83"/>
      <c r="JR248" s="83"/>
      <c r="JS248" s="83"/>
      <c r="JT248" s="83"/>
      <c r="JU248" s="83"/>
      <c r="JV248" s="83"/>
      <c r="JW248" s="83"/>
      <c r="JX248" s="83"/>
      <c r="JY248" s="83"/>
      <c r="JZ248" s="83"/>
      <c r="KA248" s="83"/>
      <c r="KB248" s="83"/>
      <c r="KC248" s="83"/>
      <c r="KD248" s="83"/>
      <c r="KE248" s="83"/>
      <c r="KF248" s="83"/>
      <c r="KG248" s="83"/>
      <c r="KH248" s="83"/>
      <c r="KI248" s="83"/>
      <c r="KJ248" s="83"/>
      <c r="KK248" s="83"/>
      <c r="KL248" s="83"/>
      <c r="KM248" s="83"/>
      <c r="KN248" s="83"/>
      <c r="KO248" s="83"/>
      <c r="KP248" s="83"/>
      <c r="KQ248" s="83"/>
      <c r="KR248" s="83"/>
      <c r="KS248" s="83"/>
      <c r="KT248" s="83"/>
      <c r="KU248" s="83"/>
      <c r="KV248" s="83"/>
      <c r="KW248" s="83"/>
      <c r="KX248" s="83"/>
      <c r="KY248" s="83"/>
      <c r="KZ248" s="83"/>
      <c r="LA248" s="83"/>
      <c r="LB248" s="83"/>
      <c r="LC248" s="83"/>
      <c r="LD248" s="83"/>
      <c r="LE248" s="83"/>
      <c r="LF248" s="83"/>
      <c r="LG248" s="83"/>
      <c r="LH248" s="83"/>
      <c r="LI248" s="83"/>
      <c r="LJ248" s="83"/>
      <c r="LK248" s="83"/>
      <c r="LL248" s="83"/>
      <c r="LM248" s="83"/>
      <c r="LN248" s="83"/>
      <c r="LO248" s="83"/>
      <c r="LP248" s="83"/>
      <c r="LQ248" s="83"/>
      <c r="LR248" s="83"/>
      <c r="LS248" s="83"/>
      <c r="LT248" s="83"/>
      <c r="LU248" s="83"/>
      <c r="LV248" s="83"/>
      <c r="LW248" s="83"/>
      <c r="LX248" s="83"/>
      <c r="LY248" s="83"/>
      <c r="LZ248" s="83"/>
      <c r="MA248" s="83"/>
      <c r="MB248" s="83"/>
      <c r="MC248" s="83"/>
      <c r="MD248" s="83"/>
      <c r="ME248" s="83"/>
      <c r="MF248" s="83"/>
      <c r="MG248" s="83"/>
      <c r="MH248" s="83"/>
      <c r="MI248" s="83"/>
      <c r="MJ248" s="83"/>
      <c r="MK248" s="83"/>
      <c r="ML248" s="83"/>
      <c r="MM248" s="83"/>
      <c r="MN248" s="83"/>
      <c r="MO248" s="83"/>
      <c r="MP248" s="83"/>
      <c r="MQ248" s="83"/>
      <c r="MR248" s="83"/>
      <c r="MS248" s="83"/>
      <c r="MT248" s="83"/>
      <c r="MU248" s="83"/>
      <c r="MV248" s="83"/>
      <c r="MW248" s="83"/>
      <c r="MX248" s="83"/>
      <c r="MY248" s="83"/>
      <c r="MZ248" s="83"/>
      <c r="NA248" s="83"/>
      <c r="NB248" s="83"/>
      <c r="NC248" s="83"/>
      <c r="ND248" s="83"/>
      <c r="NE248" s="83"/>
      <c r="NF248" s="83"/>
      <c r="NG248" s="83"/>
      <c r="NH248" s="83"/>
      <c r="NI248" s="83"/>
      <c r="NJ248" s="83"/>
      <c r="NK248" s="83"/>
      <c r="NL248" s="83"/>
      <c r="NM248" s="83"/>
      <c r="NN248" s="83"/>
      <c r="NO248" s="83"/>
      <c r="NP248" s="83"/>
      <c r="NQ248" s="83"/>
      <c r="NR248" s="83"/>
      <c r="NS248" s="83"/>
      <c r="NT248" s="83"/>
      <c r="NU248" s="83"/>
      <c r="NV248" s="83"/>
      <c r="NW248" s="83"/>
      <c r="NX248" s="83"/>
    </row>
    <row r="249" spans="1:388" s="106" customFormat="1" ht="12" customHeight="1">
      <c r="A249" s="83"/>
      <c r="B249" s="84"/>
      <c r="C249" s="83"/>
      <c r="D249" s="83"/>
      <c r="E249" s="85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83"/>
      <c r="GD249" s="83"/>
      <c r="GE249" s="83"/>
      <c r="GF249" s="83"/>
      <c r="GG249" s="83"/>
      <c r="GH249" s="83"/>
      <c r="GI249" s="83"/>
      <c r="GJ249" s="83"/>
      <c r="GK249" s="83"/>
      <c r="GL249" s="83"/>
      <c r="GM249" s="83"/>
      <c r="GN249" s="83"/>
      <c r="GO249" s="83"/>
      <c r="GP249" s="83"/>
      <c r="GQ249" s="83"/>
      <c r="GR249" s="83"/>
      <c r="GS249" s="83"/>
      <c r="GT249" s="83"/>
      <c r="GU249" s="83"/>
      <c r="GV249" s="83"/>
      <c r="GW249" s="83"/>
      <c r="GX249" s="83"/>
      <c r="GY249" s="83"/>
      <c r="GZ249" s="83"/>
      <c r="HA249" s="83"/>
      <c r="HB249" s="83"/>
      <c r="HC249" s="83"/>
      <c r="HD249" s="83"/>
      <c r="HE249" s="83"/>
      <c r="HF249" s="83"/>
      <c r="HG249" s="83"/>
      <c r="HH249" s="83"/>
      <c r="HI249" s="83"/>
      <c r="HJ249" s="83"/>
      <c r="HK249" s="83"/>
      <c r="HL249" s="83"/>
      <c r="HM249" s="83"/>
      <c r="HN249" s="83"/>
      <c r="HO249" s="83"/>
      <c r="HP249" s="83"/>
      <c r="HQ249" s="83"/>
      <c r="HR249" s="83"/>
      <c r="HS249" s="83"/>
      <c r="HT249" s="83"/>
      <c r="HU249" s="83"/>
      <c r="HV249" s="83"/>
      <c r="HW249" s="83"/>
      <c r="HX249" s="83"/>
      <c r="HY249" s="83"/>
      <c r="HZ249" s="83"/>
      <c r="IA249" s="83"/>
      <c r="IB249" s="83"/>
      <c r="IC249" s="83"/>
      <c r="ID249" s="83"/>
      <c r="IE249" s="83"/>
      <c r="IF249" s="83"/>
      <c r="IG249" s="83"/>
      <c r="IH249" s="83"/>
      <c r="II249" s="83"/>
      <c r="IJ249" s="83"/>
      <c r="IK249" s="83"/>
      <c r="IL249" s="83"/>
      <c r="IM249" s="83"/>
      <c r="IN249" s="83"/>
      <c r="IO249" s="83"/>
      <c r="IP249" s="83"/>
      <c r="IQ249" s="83"/>
      <c r="IR249" s="83"/>
      <c r="IS249" s="83"/>
      <c r="IT249" s="83"/>
      <c r="IU249" s="83"/>
      <c r="IV249" s="83"/>
      <c r="IW249" s="83"/>
      <c r="IX249" s="83"/>
      <c r="IY249" s="83"/>
      <c r="IZ249" s="83"/>
      <c r="JA249" s="83"/>
      <c r="JB249" s="83"/>
      <c r="JC249" s="83"/>
      <c r="JD249" s="83"/>
      <c r="JE249" s="83"/>
      <c r="JF249" s="83"/>
      <c r="JG249" s="83"/>
      <c r="JH249" s="83"/>
      <c r="JI249" s="83"/>
      <c r="JJ249" s="83"/>
      <c r="JK249" s="83"/>
      <c r="JL249" s="83"/>
      <c r="JM249" s="83"/>
      <c r="JN249" s="83"/>
      <c r="JO249" s="83"/>
      <c r="JP249" s="83"/>
      <c r="JQ249" s="83"/>
      <c r="JR249" s="83"/>
      <c r="JS249" s="83"/>
      <c r="JT249" s="83"/>
      <c r="JU249" s="83"/>
      <c r="JV249" s="83"/>
      <c r="JW249" s="83"/>
      <c r="JX249" s="83"/>
      <c r="JY249" s="83"/>
      <c r="JZ249" s="83"/>
      <c r="KA249" s="83"/>
      <c r="KB249" s="83"/>
      <c r="KC249" s="83"/>
      <c r="KD249" s="83"/>
      <c r="KE249" s="83"/>
      <c r="KF249" s="83"/>
      <c r="KG249" s="83"/>
      <c r="KH249" s="83"/>
      <c r="KI249" s="83"/>
      <c r="KJ249" s="83"/>
      <c r="KK249" s="83"/>
      <c r="KL249" s="83"/>
      <c r="KM249" s="83"/>
      <c r="KN249" s="83"/>
      <c r="KO249" s="83"/>
      <c r="KP249" s="83"/>
      <c r="KQ249" s="83"/>
      <c r="KR249" s="83"/>
      <c r="KS249" s="83"/>
      <c r="KT249" s="83"/>
      <c r="KU249" s="83"/>
      <c r="KV249" s="83"/>
      <c r="KW249" s="83"/>
      <c r="KX249" s="83"/>
      <c r="KY249" s="83"/>
      <c r="KZ249" s="83"/>
      <c r="LA249" s="83"/>
      <c r="LB249" s="83"/>
      <c r="LC249" s="83"/>
      <c r="LD249" s="83"/>
      <c r="LE249" s="83"/>
      <c r="LF249" s="83"/>
      <c r="LG249" s="83"/>
      <c r="LH249" s="83"/>
      <c r="LI249" s="83"/>
      <c r="LJ249" s="83"/>
      <c r="LK249" s="83"/>
      <c r="LL249" s="83"/>
      <c r="LM249" s="83"/>
      <c r="LN249" s="83"/>
      <c r="LO249" s="83"/>
      <c r="LP249" s="83"/>
      <c r="LQ249" s="83"/>
      <c r="LR249" s="83"/>
      <c r="LS249" s="83"/>
      <c r="LT249" s="83"/>
      <c r="LU249" s="83"/>
      <c r="LV249" s="83"/>
      <c r="LW249" s="83"/>
      <c r="LX249" s="83"/>
      <c r="LY249" s="83"/>
      <c r="LZ249" s="83"/>
      <c r="MA249" s="83"/>
      <c r="MB249" s="83"/>
      <c r="MC249" s="83"/>
      <c r="MD249" s="83"/>
      <c r="ME249" s="83"/>
      <c r="MF249" s="83"/>
      <c r="MG249" s="83"/>
      <c r="MH249" s="83"/>
      <c r="MI249" s="83"/>
      <c r="MJ249" s="83"/>
      <c r="MK249" s="83"/>
      <c r="ML249" s="83"/>
      <c r="MM249" s="83"/>
      <c r="MN249" s="83"/>
      <c r="MO249" s="83"/>
      <c r="MP249" s="83"/>
      <c r="MQ249" s="83"/>
      <c r="MR249" s="83"/>
      <c r="MS249" s="83"/>
      <c r="MT249" s="83"/>
      <c r="MU249" s="83"/>
      <c r="MV249" s="83"/>
      <c r="MW249" s="83"/>
      <c r="MX249" s="83"/>
      <c r="MY249" s="83"/>
      <c r="MZ249" s="83"/>
      <c r="NA249" s="83"/>
      <c r="NB249" s="83"/>
      <c r="NC249" s="83"/>
      <c r="ND249" s="83"/>
      <c r="NE249" s="83"/>
      <c r="NF249" s="83"/>
      <c r="NG249" s="83"/>
      <c r="NH249" s="83"/>
      <c r="NI249" s="83"/>
      <c r="NJ249" s="83"/>
      <c r="NK249" s="83"/>
      <c r="NL249" s="83"/>
      <c r="NM249" s="83"/>
      <c r="NN249" s="83"/>
      <c r="NO249" s="83"/>
      <c r="NP249" s="83"/>
      <c r="NQ249" s="83"/>
      <c r="NR249" s="83"/>
      <c r="NS249" s="83"/>
      <c r="NT249" s="83"/>
      <c r="NU249" s="83"/>
      <c r="NV249" s="83"/>
      <c r="NW249" s="83"/>
      <c r="NX249" s="83"/>
    </row>
    <row r="250" spans="1:388" s="106" customFormat="1" ht="12" customHeight="1">
      <c r="A250" s="83"/>
      <c r="B250" s="84"/>
      <c r="C250" s="83"/>
      <c r="D250" s="83"/>
      <c r="E250" s="85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83"/>
      <c r="GD250" s="83"/>
      <c r="GE250" s="83"/>
      <c r="GF250" s="83"/>
      <c r="GG250" s="83"/>
      <c r="GH250" s="83"/>
      <c r="GI250" s="83"/>
      <c r="GJ250" s="83"/>
      <c r="GK250" s="83"/>
      <c r="GL250" s="83"/>
      <c r="GM250" s="83"/>
      <c r="GN250" s="83"/>
      <c r="GO250" s="83"/>
      <c r="GP250" s="83"/>
      <c r="GQ250" s="83"/>
      <c r="GR250" s="83"/>
      <c r="GS250" s="83"/>
      <c r="GT250" s="83"/>
      <c r="GU250" s="83"/>
      <c r="GV250" s="83"/>
      <c r="GW250" s="83"/>
      <c r="GX250" s="83"/>
      <c r="GY250" s="83"/>
      <c r="GZ250" s="83"/>
      <c r="HA250" s="83"/>
      <c r="HB250" s="83"/>
      <c r="HC250" s="83"/>
      <c r="HD250" s="83"/>
      <c r="HE250" s="83"/>
      <c r="HF250" s="83"/>
      <c r="HG250" s="83"/>
      <c r="HH250" s="83"/>
      <c r="HI250" s="83"/>
      <c r="HJ250" s="83"/>
      <c r="HK250" s="83"/>
      <c r="HL250" s="83"/>
      <c r="HM250" s="83"/>
      <c r="HN250" s="83"/>
      <c r="HO250" s="83"/>
      <c r="HP250" s="83"/>
      <c r="HQ250" s="83"/>
      <c r="HR250" s="83"/>
      <c r="HS250" s="83"/>
      <c r="HT250" s="83"/>
      <c r="HU250" s="83"/>
      <c r="HV250" s="83"/>
      <c r="HW250" s="83"/>
      <c r="HX250" s="83"/>
      <c r="HY250" s="83"/>
      <c r="HZ250" s="83"/>
      <c r="IA250" s="83"/>
      <c r="IB250" s="83"/>
      <c r="IC250" s="83"/>
      <c r="ID250" s="83"/>
      <c r="IE250" s="83"/>
      <c r="IF250" s="83"/>
      <c r="IG250" s="83"/>
      <c r="IH250" s="83"/>
      <c r="II250" s="83"/>
      <c r="IJ250" s="83"/>
      <c r="IK250" s="83"/>
      <c r="IL250" s="83"/>
      <c r="IM250" s="83"/>
      <c r="IN250" s="83"/>
      <c r="IO250" s="83"/>
      <c r="IP250" s="83"/>
      <c r="IQ250" s="83"/>
      <c r="IR250" s="83"/>
      <c r="IS250" s="83"/>
      <c r="IT250" s="83"/>
      <c r="IU250" s="83"/>
      <c r="IV250" s="83"/>
      <c r="IW250" s="83"/>
      <c r="IX250" s="83"/>
      <c r="IY250" s="83"/>
      <c r="IZ250" s="83"/>
      <c r="JA250" s="83"/>
      <c r="JB250" s="83"/>
      <c r="JC250" s="83"/>
      <c r="JD250" s="83"/>
      <c r="JE250" s="83"/>
      <c r="JF250" s="83"/>
      <c r="JG250" s="83"/>
      <c r="JH250" s="83"/>
      <c r="JI250" s="83"/>
      <c r="JJ250" s="83"/>
      <c r="JK250" s="83"/>
      <c r="JL250" s="83"/>
      <c r="JM250" s="83"/>
      <c r="JN250" s="83"/>
      <c r="JO250" s="83"/>
      <c r="JP250" s="83"/>
      <c r="JQ250" s="83"/>
      <c r="JR250" s="83"/>
      <c r="JS250" s="83"/>
      <c r="JT250" s="83"/>
      <c r="JU250" s="83"/>
      <c r="JV250" s="83"/>
      <c r="JW250" s="83"/>
      <c r="JX250" s="83"/>
      <c r="JY250" s="83"/>
      <c r="JZ250" s="83"/>
      <c r="KA250" s="83"/>
      <c r="KB250" s="83"/>
      <c r="KC250" s="83"/>
      <c r="KD250" s="83"/>
      <c r="KE250" s="83"/>
      <c r="KF250" s="83"/>
      <c r="KG250" s="83"/>
      <c r="KH250" s="83"/>
      <c r="KI250" s="83"/>
      <c r="KJ250" s="83"/>
      <c r="KK250" s="83"/>
      <c r="KL250" s="83"/>
      <c r="KM250" s="83"/>
      <c r="KN250" s="83"/>
      <c r="KO250" s="83"/>
      <c r="KP250" s="83"/>
      <c r="KQ250" s="83"/>
      <c r="KR250" s="83"/>
      <c r="KS250" s="83"/>
      <c r="KT250" s="83"/>
      <c r="KU250" s="83"/>
      <c r="KV250" s="83"/>
      <c r="KW250" s="83"/>
      <c r="KX250" s="83"/>
      <c r="KY250" s="83"/>
      <c r="KZ250" s="83"/>
      <c r="LA250" s="83"/>
      <c r="LB250" s="83"/>
      <c r="LC250" s="83"/>
      <c r="LD250" s="83"/>
      <c r="LE250" s="83"/>
      <c r="LF250" s="83"/>
      <c r="LG250" s="83"/>
      <c r="LH250" s="83"/>
      <c r="LI250" s="83"/>
      <c r="LJ250" s="83"/>
      <c r="LK250" s="83"/>
      <c r="LL250" s="83"/>
      <c r="LM250" s="83"/>
      <c r="LN250" s="83"/>
      <c r="LO250" s="83"/>
      <c r="LP250" s="83"/>
      <c r="LQ250" s="83"/>
      <c r="LR250" s="83"/>
      <c r="LS250" s="83"/>
      <c r="LT250" s="83"/>
      <c r="LU250" s="83"/>
      <c r="LV250" s="83"/>
      <c r="LW250" s="83"/>
      <c r="LX250" s="83"/>
      <c r="LY250" s="83"/>
      <c r="LZ250" s="83"/>
      <c r="MA250" s="83"/>
      <c r="MB250" s="83"/>
      <c r="MC250" s="83"/>
      <c r="MD250" s="83"/>
      <c r="ME250" s="83"/>
      <c r="MF250" s="83"/>
      <c r="MG250" s="83"/>
      <c r="MH250" s="83"/>
      <c r="MI250" s="83"/>
      <c r="MJ250" s="83"/>
      <c r="MK250" s="83"/>
      <c r="ML250" s="83"/>
      <c r="MM250" s="83"/>
      <c r="MN250" s="83"/>
      <c r="MO250" s="83"/>
      <c r="MP250" s="83"/>
      <c r="MQ250" s="83"/>
      <c r="MR250" s="83"/>
      <c r="MS250" s="83"/>
      <c r="MT250" s="83"/>
      <c r="MU250" s="83"/>
      <c r="MV250" s="83"/>
      <c r="MW250" s="83"/>
      <c r="MX250" s="83"/>
      <c r="MY250" s="83"/>
      <c r="MZ250" s="83"/>
      <c r="NA250" s="83"/>
      <c r="NB250" s="83"/>
      <c r="NC250" s="83"/>
      <c r="ND250" s="83"/>
      <c r="NE250" s="83"/>
      <c r="NF250" s="83"/>
      <c r="NG250" s="83"/>
      <c r="NH250" s="83"/>
      <c r="NI250" s="83"/>
      <c r="NJ250" s="83"/>
      <c r="NK250" s="83"/>
      <c r="NL250" s="83"/>
      <c r="NM250" s="83"/>
      <c r="NN250" s="83"/>
      <c r="NO250" s="83"/>
      <c r="NP250" s="83"/>
      <c r="NQ250" s="83"/>
      <c r="NR250" s="83"/>
      <c r="NS250" s="83"/>
      <c r="NT250" s="83"/>
      <c r="NU250" s="83"/>
      <c r="NV250" s="83"/>
      <c r="NW250" s="83"/>
      <c r="NX250" s="83"/>
    </row>
    <row r="251" spans="1:388" s="106" customFormat="1" ht="12" customHeight="1">
      <c r="A251" s="83"/>
      <c r="B251" s="84"/>
      <c r="C251" s="83"/>
      <c r="D251" s="83"/>
      <c r="E251" s="85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83"/>
      <c r="GD251" s="83"/>
      <c r="GE251" s="83"/>
      <c r="GF251" s="83"/>
      <c r="GG251" s="83"/>
      <c r="GH251" s="83"/>
      <c r="GI251" s="83"/>
      <c r="GJ251" s="83"/>
      <c r="GK251" s="83"/>
      <c r="GL251" s="83"/>
      <c r="GM251" s="83"/>
      <c r="GN251" s="83"/>
      <c r="GO251" s="83"/>
      <c r="GP251" s="83"/>
      <c r="GQ251" s="83"/>
      <c r="GR251" s="83"/>
      <c r="GS251" s="83"/>
      <c r="GT251" s="83"/>
      <c r="GU251" s="83"/>
      <c r="GV251" s="83"/>
      <c r="GW251" s="83"/>
      <c r="GX251" s="83"/>
      <c r="GY251" s="83"/>
      <c r="GZ251" s="83"/>
      <c r="HA251" s="83"/>
      <c r="HB251" s="83"/>
      <c r="HC251" s="83"/>
      <c r="HD251" s="83"/>
      <c r="HE251" s="83"/>
      <c r="HF251" s="83"/>
      <c r="HG251" s="83"/>
      <c r="HH251" s="83"/>
      <c r="HI251" s="83"/>
      <c r="HJ251" s="83"/>
      <c r="HK251" s="83"/>
      <c r="HL251" s="83"/>
      <c r="HM251" s="83"/>
      <c r="HN251" s="83"/>
      <c r="HO251" s="83"/>
      <c r="HP251" s="83"/>
      <c r="HQ251" s="83"/>
      <c r="HR251" s="83"/>
      <c r="HS251" s="83"/>
      <c r="HT251" s="83"/>
      <c r="HU251" s="83"/>
      <c r="HV251" s="83"/>
      <c r="HW251" s="83"/>
      <c r="HX251" s="83"/>
      <c r="HY251" s="83"/>
      <c r="HZ251" s="83"/>
      <c r="IA251" s="83"/>
      <c r="IB251" s="83"/>
      <c r="IC251" s="83"/>
      <c r="ID251" s="83"/>
      <c r="IE251" s="83"/>
      <c r="IF251" s="83"/>
      <c r="IG251" s="83"/>
      <c r="IH251" s="83"/>
      <c r="II251" s="83"/>
      <c r="IJ251" s="83"/>
      <c r="IK251" s="83"/>
      <c r="IL251" s="83"/>
      <c r="IM251" s="83"/>
      <c r="IN251" s="83"/>
      <c r="IO251" s="83"/>
      <c r="IP251" s="83"/>
      <c r="IQ251" s="83"/>
      <c r="IR251" s="83"/>
      <c r="IS251" s="83"/>
      <c r="IT251" s="83"/>
      <c r="IU251" s="83"/>
      <c r="IV251" s="83"/>
      <c r="IW251" s="83"/>
      <c r="IX251" s="83"/>
      <c r="IY251" s="83"/>
      <c r="IZ251" s="83"/>
      <c r="JA251" s="83"/>
      <c r="JB251" s="83"/>
      <c r="JC251" s="83"/>
      <c r="JD251" s="83"/>
      <c r="JE251" s="83"/>
      <c r="JF251" s="83"/>
      <c r="JG251" s="83"/>
      <c r="JH251" s="83"/>
      <c r="JI251" s="83"/>
      <c r="JJ251" s="83"/>
      <c r="JK251" s="83"/>
      <c r="JL251" s="83"/>
      <c r="JM251" s="83"/>
      <c r="JN251" s="83"/>
      <c r="JO251" s="83"/>
      <c r="JP251" s="83"/>
      <c r="JQ251" s="83"/>
      <c r="JR251" s="83"/>
      <c r="JS251" s="83"/>
      <c r="JT251" s="83"/>
      <c r="JU251" s="83"/>
      <c r="JV251" s="83"/>
      <c r="JW251" s="83"/>
      <c r="JX251" s="83"/>
      <c r="JY251" s="83"/>
      <c r="JZ251" s="83"/>
      <c r="KA251" s="83"/>
      <c r="KB251" s="83"/>
      <c r="KC251" s="83"/>
      <c r="KD251" s="83"/>
      <c r="KE251" s="83"/>
      <c r="KF251" s="83"/>
      <c r="KG251" s="83"/>
      <c r="KH251" s="83"/>
      <c r="KI251" s="83"/>
      <c r="KJ251" s="83"/>
      <c r="KK251" s="83"/>
      <c r="KL251" s="83"/>
      <c r="KM251" s="83"/>
      <c r="KN251" s="83"/>
      <c r="KO251" s="83"/>
      <c r="KP251" s="83"/>
      <c r="KQ251" s="83"/>
      <c r="KR251" s="83"/>
      <c r="KS251" s="83"/>
      <c r="KT251" s="83"/>
      <c r="KU251" s="83"/>
      <c r="KV251" s="83"/>
      <c r="KW251" s="83"/>
      <c r="KX251" s="83"/>
      <c r="KY251" s="83"/>
      <c r="KZ251" s="83"/>
      <c r="LA251" s="83"/>
      <c r="LB251" s="83"/>
      <c r="LC251" s="83"/>
      <c r="LD251" s="83"/>
      <c r="LE251" s="83"/>
      <c r="LF251" s="83"/>
      <c r="LG251" s="83"/>
      <c r="LH251" s="83"/>
      <c r="LI251" s="83"/>
      <c r="LJ251" s="83"/>
      <c r="LK251" s="83"/>
      <c r="LL251" s="83"/>
      <c r="LM251" s="83"/>
      <c r="LN251" s="83"/>
      <c r="LO251" s="83"/>
      <c r="LP251" s="83"/>
      <c r="LQ251" s="83"/>
      <c r="LR251" s="83"/>
      <c r="LS251" s="83"/>
      <c r="LT251" s="83"/>
      <c r="LU251" s="83"/>
      <c r="LV251" s="83"/>
      <c r="LW251" s="83"/>
      <c r="LX251" s="83"/>
      <c r="LY251" s="83"/>
      <c r="LZ251" s="83"/>
      <c r="MA251" s="83"/>
      <c r="MB251" s="83"/>
      <c r="MC251" s="83"/>
      <c r="MD251" s="83"/>
      <c r="ME251" s="83"/>
      <c r="MF251" s="83"/>
      <c r="MG251" s="83"/>
      <c r="MH251" s="83"/>
      <c r="MI251" s="83"/>
      <c r="MJ251" s="83"/>
      <c r="MK251" s="83"/>
      <c r="ML251" s="83"/>
      <c r="MM251" s="83"/>
      <c r="MN251" s="83"/>
      <c r="MO251" s="83"/>
      <c r="MP251" s="83"/>
      <c r="MQ251" s="83"/>
      <c r="MR251" s="83"/>
      <c r="MS251" s="83"/>
      <c r="MT251" s="83"/>
      <c r="MU251" s="83"/>
      <c r="MV251" s="83"/>
      <c r="MW251" s="83"/>
      <c r="MX251" s="83"/>
      <c r="MY251" s="83"/>
      <c r="MZ251" s="83"/>
      <c r="NA251" s="83"/>
      <c r="NB251" s="83"/>
      <c r="NC251" s="83"/>
      <c r="ND251" s="83"/>
      <c r="NE251" s="83"/>
      <c r="NF251" s="83"/>
      <c r="NG251" s="83"/>
      <c r="NH251" s="83"/>
      <c r="NI251" s="83"/>
      <c r="NJ251" s="83"/>
      <c r="NK251" s="83"/>
      <c r="NL251" s="83"/>
      <c r="NM251" s="83"/>
      <c r="NN251" s="83"/>
      <c r="NO251" s="83"/>
      <c r="NP251" s="83"/>
      <c r="NQ251" s="83"/>
      <c r="NR251" s="83"/>
      <c r="NS251" s="83"/>
      <c r="NT251" s="83"/>
      <c r="NU251" s="83"/>
      <c r="NV251" s="83"/>
      <c r="NW251" s="83"/>
      <c r="NX251" s="83"/>
    </row>
    <row r="252" spans="1:388" s="106" customFormat="1" ht="12" customHeight="1">
      <c r="A252" s="83"/>
      <c r="B252" s="84"/>
      <c r="C252" s="83"/>
      <c r="D252" s="83"/>
      <c r="E252" s="85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  <c r="IB252" s="83"/>
      <c r="IC252" s="83"/>
      <c r="ID252" s="83"/>
      <c r="IE252" s="83"/>
      <c r="IF252" s="83"/>
      <c r="IG252" s="83"/>
      <c r="IH252" s="83"/>
      <c r="II252" s="83"/>
      <c r="IJ252" s="83"/>
      <c r="IK252" s="83"/>
      <c r="IL252" s="83"/>
      <c r="IM252" s="83"/>
      <c r="IN252" s="83"/>
      <c r="IO252" s="83"/>
      <c r="IP252" s="83"/>
      <c r="IQ252" s="83"/>
      <c r="IR252" s="83"/>
      <c r="IS252" s="83"/>
      <c r="IT252" s="83"/>
      <c r="IU252" s="83"/>
      <c r="IV252" s="83"/>
      <c r="IW252" s="83"/>
      <c r="IX252" s="83"/>
      <c r="IY252" s="83"/>
      <c r="IZ252" s="83"/>
      <c r="JA252" s="83"/>
      <c r="JB252" s="83"/>
      <c r="JC252" s="83"/>
      <c r="JD252" s="83"/>
      <c r="JE252" s="83"/>
      <c r="JF252" s="83"/>
      <c r="JG252" s="83"/>
      <c r="JH252" s="83"/>
      <c r="JI252" s="83"/>
      <c r="JJ252" s="83"/>
      <c r="JK252" s="83"/>
      <c r="JL252" s="83"/>
      <c r="JM252" s="83"/>
      <c r="JN252" s="83"/>
      <c r="JO252" s="83"/>
      <c r="JP252" s="83"/>
      <c r="JQ252" s="83"/>
      <c r="JR252" s="83"/>
      <c r="JS252" s="83"/>
      <c r="JT252" s="83"/>
      <c r="JU252" s="83"/>
      <c r="JV252" s="83"/>
      <c r="JW252" s="83"/>
      <c r="JX252" s="83"/>
      <c r="JY252" s="83"/>
      <c r="JZ252" s="83"/>
      <c r="KA252" s="83"/>
      <c r="KB252" s="83"/>
      <c r="KC252" s="83"/>
      <c r="KD252" s="83"/>
      <c r="KE252" s="83"/>
      <c r="KF252" s="83"/>
      <c r="KG252" s="83"/>
      <c r="KH252" s="83"/>
      <c r="KI252" s="83"/>
      <c r="KJ252" s="83"/>
      <c r="KK252" s="83"/>
      <c r="KL252" s="83"/>
      <c r="KM252" s="83"/>
      <c r="KN252" s="83"/>
      <c r="KO252" s="83"/>
      <c r="KP252" s="83"/>
      <c r="KQ252" s="83"/>
      <c r="KR252" s="83"/>
      <c r="KS252" s="83"/>
      <c r="KT252" s="83"/>
      <c r="KU252" s="83"/>
      <c r="KV252" s="83"/>
      <c r="KW252" s="83"/>
      <c r="KX252" s="83"/>
      <c r="KY252" s="83"/>
      <c r="KZ252" s="83"/>
      <c r="LA252" s="83"/>
      <c r="LB252" s="83"/>
      <c r="LC252" s="83"/>
      <c r="LD252" s="83"/>
      <c r="LE252" s="83"/>
      <c r="LF252" s="83"/>
      <c r="LG252" s="83"/>
      <c r="LH252" s="83"/>
      <c r="LI252" s="83"/>
      <c r="LJ252" s="83"/>
      <c r="LK252" s="83"/>
      <c r="LL252" s="83"/>
      <c r="LM252" s="83"/>
      <c r="LN252" s="83"/>
      <c r="LO252" s="83"/>
      <c r="LP252" s="83"/>
      <c r="LQ252" s="83"/>
      <c r="LR252" s="83"/>
      <c r="LS252" s="83"/>
      <c r="LT252" s="83"/>
      <c r="LU252" s="83"/>
      <c r="LV252" s="83"/>
      <c r="LW252" s="83"/>
      <c r="LX252" s="83"/>
      <c r="LY252" s="83"/>
      <c r="LZ252" s="83"/>
      <c r="MA252" s="83"/>
      <c r="MB252" s="83"/>
      <c r="MC252" s="83"/>
      <c r="MD252" s="83"/>
      <c r="ME252" s="83"/>
      <c r="MF252" s="83"/>
      <c r="MG252" s="83"/>
      <c r="MH252" s="83"/>
      <c r="MI252" s="83"/>
      <c r="MJ252" s="83"/>
      <c r="MK252" s="83"/>
      <c r="ML252" s="83"/>
      <c r="MM252" s="83"/>
      <c r="MN252" s="83"/>
      <c r="MO252" s="83"/>
      <c r="MP252" s="83"/>
      <c r="MQ252" s="83"/>
      <c r="MR252" s="83"/>
      <c r="MS252" s="83"/>
      <c r="MT252" s="83"/>
      <c r="MU252" s="83"/>
      <c r="MV252" s="83"/>
      <c r="MW252" s="83"/>
      <c r="MX252" s="83"/>
      <c r="MY252" s="83"/>
      <c r="MZ252" s="83"/>
      <c r="NA252" s="83"/>
      <c r="NB252" s="83"/>
      <c r="NC252" s="83"/>
      <c r="ND252" s="83"/>
      <c r="NE252" s="83"/>
      <c r="NF252" s="83"/>
      <c r="NG252" s="83"/>
      <c r="NH252" s="83"/>
      <c r="NI252" s="83"/>
      <c r="NJ252" s="83"/>
      <c r="NK252" s="83"/>
      <c r="NL252" s="83"/>
      <c r="NM252" s="83"/>
      <c r="NN252" s="83"/>
      <c r="NO252" s="83"/>
      <c r="NP252" s="83"/>
      <c r="NQ252" s="83"/>
      <c r="NR252" s="83"/>
      <c r="NS252" s="83"/>
      <c r="NT252" s="83"/>
      <c r="NU252" s="83"/>
      <c r="NV252" s="83"/>
      <c r="NW252" s="83"/>
      <c r="NX252" s="83"/>
    </row>
    <row r="253" spans="1:388" s="106" customFormat="1" ht="12" customHeight="1">
      <c r="A253" s="83"/>
      <c r="B253" s="84"/>
      <c r="C253" s="83"/>
      <c r="D253" s="83"/>
      <c r="E253" s="85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  <c r="HR253" s="83"/>
      <c r="HS253" s="83"/>
      <c r="HT253" s="83"/>
      <c r="HU253" s="83"/>
      <c r="HV253" s="83"/>
      <c r="HW253" s="83"/>
      <c r="HX253" s="83"/>
      <c r="HY253" s="83"/>
      <c r="HZ253" s="83"/>
      <c r="IA253" s="83"/>
      <c r="IB253" s="83"/>
      <c r="IC253" s="83"/>
      <c r="ID253" s="83"/>
      <c r="IE253" s="83"/>
      <c r="IF253" s="83"/>
      <c r="IG253" s="83"/>
      <c r="IH253" s="83"/>
      <c r="II253" s="83"/>
      <c r="IJ253" s="83"/>
      <c r="IK253" s="83"/>
      <c r="IL253" s="83"/>
      <c r="IM253" s="83"/>
      <c r="IN253" s="83"/>
      <c r="IO253" s="83"/>
      <c r="IP253" s="83"/>
      <c r="IQ253" s="83"/>
      <c r="IR253" s="83"/>
      <c r="IS253" s="83"/>
      <c r="IT253" s="83"/>
      <c r="IU253" s="83"/>
      <c r="IV253" s="83"/>
      <c r="IW253" s="83"/>
      <c r="IX253" s="83"/>
      <c r="IY253" s="83"/>
      <c r="IZ253" s="83"/>
      <c r="JA253" s="83"/>
      <c r="JB253" s="83"/>
      <c r="JC253" s="83"/>
      <c r="JD253" s="83"/>
      <c r="JE253" s="83"/>
      <c r="JF253" s="83"/>
      <c r="JG253" s="83"/>
      <c r="JH253" s="83"/>
      <c r="JI253" s="83"/>
      <c r="JJ253" s="83"/>
      <c r="JK253" s="83"/>
      <c r="JL253" s="83"/>
      <c r="JM253" s="83"/>
      <c r="JN253" s="83"/>
      <c r="JO253" s="83"/>
      <c r="JP253" s="83"/>
      <c r="JQ253" s="83"/>
      <c r="JR253" s="83"/>
      <c r="JS253" s="83"/>
      <c r="JT253" s="83"/>
      <c r="JU253" s="83"/>
      <c r="JV253" s="83"/>
      <c r="JW253" s="83"/>
      <c r="JX253" s="83"/>
      <c r="JY253" s="83"/>
      <c r="JZ253" s="83"/>
      <c r="KA253" s="83"/>
      <c r="KB253" s="83"/>
      <c r="KC253" s="83"/>
      <c r="KD253" s="83"/>
      <c r="KE253" s="83"/>
      <c r="KF253" s="83"/>
      <c r="KG253" s="83"/>
      <c r="KH253" s="83"/>
      <c r="KI253" s="83"/>
      <c r="KJ253" s="83"/>
      <c r="KK253" s="83"/>
      <c r="KL253" s="83"/>
      <c r="KM253" s="83"/>
      <c r="KN253" s="83"/>
      <c r="KO253" s="83"/>
      <c r="KP253" s="83"/>
      <c r="KQ253" s="83"/>
      <c r="KR253" s="83"/>
      <c r="KS253" s="83"/>
      <c r="KT253" s="83"/>
      <c r="KU253" s="83"/>
      <c r="KV253" s="83"/>
      <c r="KW253" s="83"/>
      <c r="KX253" s="83"/>
      <c r="KY253" s="83"/>
      <c r="KZ253" s="83"/>
      <c r="LA253" s="83"/>
      <c r="LB253" s="83"/>
      <c r="LC253" s="83"/>
      <c r="LD253" s="83"/>
      <c r="LE253" s="83"/>
      <c r="LF253" s="83"/>
      <c r="LG253" s="83"/>
      <c r="LH253" s="83"/>
      <c r="LI253" s="83"/>
      <c r="LJ253" s="83"/>
      <c r="LK253" s="83"/>
      <c r="LL253" s="83"/>
      <c r="LM253" s="83"/>
      <c r="LN253" s="83"/>
      <c r="LO253" s="83"/>
      <c r="LP253" s="83"/>
      <c r="LQ253" s="83"/>
      <c r="LR253" s="83"/>
      <c r="LS253" s="83"/>
      <c r="LT253" s="83"/>
      <c r="LU253" s="83"/>
      <c r="LV253" s="83"/>
      <c r="LW253" s="83"/>
      <c r="LX253" s="83"/>
      <c r="LY253" s="83"/>
      <c r="LZ253" s="83"/>
      <c r="MA253" s="83"/>
      <c r="MB253" s="83"/>
      <c r="MC253" s="83"/>
      <c r="MD253" s="83"/>
      <c r="ME253" s="83"/>
      <c r="MF253" s="83"/>
      <c r="MG253" s="83"/>
      <c r="MH253" s="83"/>
      <c r="MI253" s="83"/>
      <c r="MJ253" s="83"/>
      <c r="MK253" s="83"/>
      <c r="ML253" s="83"/>
      <c r="MM253" s="83"/>
      <c r="MN253" s="83"/>
      <c r="MO253" s="83"/>
      <c r="MP253" s="83"/>
      <c r="MQ253" s="83"/>
      <c r="MR253" s="83"/>
      <c r="MS253" s="83"/>
      <c r="MT253" s="83"/>
      <c r="MU253" s="83"/>
      <c r="MV253" s="83"/>
      <c r="MW253" s="83"/>
      <c r="MX253" s="83"/>
      <c r="MY253" s="83"/>
      <c r="MZ253" s="83"/>
      <c r="NA253" s="83"/>
      <c r="NB253" s="83"/>
      <c r="NC253" s="83"/>
      <c r="ND253" s="83"/>
      <c r="NE253" s="83"/>
      <c r="NF253" s="83"/>
      <c r="NG253" s="83"/>
      <c r="NH253" s="83"/>
      <c r="NI253" s="83"/>
      <c r="NJ253" s="83"/>
      <c r="NK253" s="83"/>
      <c r="NL253" s="83"/>
      <c r="NM253" s="83"/>
      <c r="NN253" s="83"/>
      <c r="NO253" s="83"/>
      <c r="NP253" s="83"/>
      <c r="NQ253" s="83"/>
      <c r="NR253" s="83"/>
      <c r="NS253" s="83"/>
      <c r="NT253" s="83"/>
      <c r="NU253" s="83"/>
      <c r="NV253" s="83"/>
      <c r="NW253" s="83"/>
      <c r="NX253" s="83"/>
    </row>
    <row r="254" spans="1:388" s="106" customFormat="1" ht="12" customHeight="1">
      <c r="A254" s="83"/>
      <c r="B254" s="84"/>
      <c r="C254" s="83"/>
      <c r="D254" s="83"/>
      <c r="E254" s="85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83"/>
      <c r="GD254" s="83"/>
      <c r="GE254" s="83"/>
      <c r="GF254" s="83"/>
      <c r="GG254" s="83"/>
      <c r="GH254" s="83"/>
      <c r="GI254" s="83"/>
      <c r="GJ254" s="83"/>
      <c r="GK254" s="83"/>
      <c r="GL254" s="83"/>
      <c r="GM254" s="83"/>
      <c r="GN254" s="83"/>
      <c r="GO254" s="83"/>
      <c r="GP254" s="83"/>
      <c r="GQ254" s="83"/>
      <c r="GR254" s="83"/>
      <c r="GS254" s="83"/>
      <c r="GT254" s="83"/>
      <c r="GU254" s="83"/>
      <c r="GV254" s="83"/>
      <c r="GW254" s="83"/>
      <c r="GX254" s="83"/>
      <c r="GY254" s="83"/>
      <c r="GZ254" s="83"/>
      <c r="HA254" s="83"/>
      <c r="HB254" s="83"/>
      <c r="HC254" s="83"/>
      <c r="HD254" s="83"/>
      <c r="HE254" s="83"/>
      <c r="HF254" s="83"/>
      <c r="HG254" s="83"/>
      <c r="HH254" s="83"/>
      <c r="HI254" s="83"/>
      <c r="HJ254" s="83"/>
      <c r="HK254" s="83"/>
      <c r="HL254" s="83"/>
      <c r="HM254" s="83"/>
      <c r="HN254" s="83"/>
      <c r="HO254" s="83"/>
      <c r="HP254" s="83"/>
      <c r="HQ254" s="83"/>
      <c r="HR254" s="83"/>
      <c r="HS254" s="83"/>
      <c r="HT254" s="83"/>
      <c r="HU254" s="83"/>
      <c r="HV254" s="83"/>
      <c r="HW254" s="83"/>
      <c r="HX254" s="83"/>
      <c r="HY254" s="83"/>
      <c r="HZ254" s="83"/>
      <c r="IA254" s="83"/>
      <c r="IB254" s="83"/>
      <c r="IC254" s="83"/>
      <c r="ID254" s="83"/>
      <c r="IE254" s="83"/>
      <c r="IF254" s="83"/>
      <c r="IG254" s="83"/>
      <c r="IH254" s="83"/>
      <c r="II254" s="83"/>
      <c r="IJ254" s="83"/>
      <c r="IK254" s="83"/>
      <c r="IL254" s="83"/>
      <c r="IM254" s="83"/>
      <c r="IN254" s="83"/>
      <c r="IO254" s="83"/>
      <c r="IP254" s="83"/>
      <c r="IQ254" s="83"/>
      <c r="IR254" s="83"/>
      <c r="IS254" s="83"/>
      <c r="IT254" s="83"/>
      <c r="IU254" s="83"/>
      <c r="IV254" s="83"/>
      <c r="IW254" s="83"/>
      <c r="IX254" s="83"/>
      <c r="IY254" s="83"/>
      <c r="IZ254" s="83"/>
      <c r="JA254" s="83"/>
      <c r="JB254" s="83"/>
      <c r="JC254" s="83"/>
      <c r="JD254" s="83"/>
      <c r="JE254" s="83"/>
      <c r="JF254" s="83"/>
      <c r="JG254" s="83"/>
      <c r="JH254" s="83"/>
      <c r="JI254" s="83"/>
      <c r="JJ254" s="83"/>
      <c r="JK254" s="83"/>
      <c r="JL254" s="83"/>
      <c r="JM254" s="83"/>
      <c r="JN254" s="83"/>
      <c r="JO254" s="83"/>
      <c r="JP254" s="83"/>
      <c r="JQ254" s="83"/>
      <c r="JR254" s="83"/>
      <c r="JS254" s="83"/>
      <c r="JT254" s="83"/>
      <c r="JU254" s="83"/>
      <c r="JV254" s="83"/>
      <c r="JW254" s="83"/>
      <c r="JX254" s="83"/>
      <c r="JY254" s="83"/>
      <c r="JZ254" s="83"/>
      <c r="KA254" s="83"/>
      <c r="KB254" s="83"/>
      <c r="KC254" s="83"/>
      <c r="KD254" s="83"/>
      <c r="KE254" s="83"/>
      <c r="KF254" s="83"/>
      <c r="KG254" s="83"/>
      <c r="KH254" s="83"/>
      <c r="KI254" s="83"/>
      <c r="KJ254" s="83"/>
      <c r="KK254" s="83"/>
      <c r="KL254" s="83"/>
      <c r="KM254" s="83"/>
      <c r="KN254" s="83"/>
      <c r="KO254" s="83"/>
      <c r="KP254" s="83"/>
      <c r="KQ254" s="83"/>
      <c r="KR254" s="83"/>
      <c r="KS254" s="83"/>
      <c r="KT254" s="83"/>
      <c r="KU254" s="83"/>
      <c r="KV254" s="83"/>
      <c r="KW254" s="83"/>
      <c r="KX254" s="83"/>
      <c r="KY254" s="83"/>
      <c r="KZ254" s="83"/>
      <c r="LA254" s="83"/>
      <c r="LB254" s="83"/>
      <c r="LC254" s="83"/>
      <c r="LD254" s="83"/>
      <c r="LE254" s="83"/>
      <c r="LF254" s="83"/>
      <c r="LG254" s="83"/>
      <c r="LH254" s="83"/>
      <c r="LI254" s="83"/>
      <c r="LJ254" s="83"/>
      <c r="LK254" s="83"/>
      <c r="LL254" s="83"/>
      <c r="LM254" s="83"/>
      <c r="LN254" s="83"/>
      <c r="LO254" s="83"/>
      <c r="LP254" s="83"/>
      <c r="LQ254" s="83"/>
      <c r="LR254" s="83"/>
      <c r="LS254" s="83"/>
      <c r="LT254" s="83"/>
      <c r="LU254" s="83"/>
      <c r="LV254" s="83"/>
      <c r="LW254" s="83"/>
      <c r="LX254" s="83"/>
      <c r="LY254" s="83"/>
      <c r="LZ254" s="83"/>
      <c r="MA254" s="83"/>
      <c r="MB254" s="83"/>
      <c r="MC254" s="83"/>
      <c r="MD254" s="83"/>
      <c r="ME254" s="83"/>
      <c r="MF254" s="83"/>
      <c r="MG254" s="83"/>
      <c r="MH254" s="83"/>
      <c r="MI254" s="83"/>
      <c r="MJ254" s="83"/>
      <c r="MK254" s="83"/>
      <c r="ML254" s="83"/>
      <c r="MM254" s="83"/>
      <c r="MN254" s="83"/>
      <c r="MO254" s="83"/>
      <c r="MP254" s="83"/>
      <c r="MQ254" s="83"/>
      <c r="MR254" s="83"/>
      <c r="MS254" s="83"/>
      <c r="MT254" s="83"/>
      <c r="MU254" s="83"/>
      <c r="MV254" s="83"/>
      <c r="MW254" s="83"/>
      <c r="MX254" s="83"/>
      <c r="MY254" s="83"/>
      <c r="MZ254" s="83"/>
      <c r="NA254" s="83"/>
      <c r="NB254" s="83"/>
      <c r="NC254" s="83"/>
      <c r="ND254" s="83"/>
      <c r="NE254" s="83"/>
      <c r="NF254" s="83"/>
      <c r="NG254" s="83"/>
      <c r="NH254" s="83"/>
      <c r="NI254" s="83"/>
      <c r="NJ254" s="83"/>
      <c r="NK254" s="83"/>
      <c r="NL254" s="83"/>
      <c r="NM254" s="83"/>
      <c r="NN254" s="83"/>
      <c r="NO254" s="83"/>
      <c r="NP254" s="83"/>
      <c r="NQ254" s="83"/>
      <c r="NR254" s="83"/>
      <c r="NS254" s="83"/>
      <c r="NT254" s="83"/>
      <c r="NU254" s="83"/>
      <c r="NV254" s="83"/>
      <c r="NW254" s="83"/>
      <c r="NX254" s="83"/>
    </row>
    <row r="255" spans="1:388" s="106" customFormat="1" ht="12" customHeight="1">
      <c r="A255" s="83"/>
      <c r="B255" s="84"/>
      <c r="C255" s="83"/>
      <c r="D255" s="83"/>
      <c r="E255" s="85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83"/>
      <c r="GD255" s="83"/>
      <c r="GE255" s="83"/>
      <c r="GF255" s="83"/>
      <c r="GG255" s="83"/>
      <c r="GH255" s="83"/>
      <c r="GI255" s="83"/>
      <c r="GJ255" s="83"/>
      <c r="GK255" s="83"/>
      <c r="GL255" s="83"/>
      <c r="GM255" s="83"/>
      <c r="GN255" s="83"/>
      <c r="GO255" s="83"/>
      <c r="GP255" s="83"/>
      <c r="GQ255" s="83"/>
      <c r="GR255" s="83"/>
      <c r="GS255" s="83"/>
      <c r="GT255" s="83"/>
      <c r="GU255" s="83"/>
      <c r="GV255" s="83"/>
      <c r="GW255" s="83"/>
      <c r="GX255" s="83"/>
      <c r="GY255" s="83"/>
      <c r="GZ255" s="83"/>
      <c r="HA255" s="83"/>
      <c r="HB255" s="83"/>
      <c r="HC255" s="83"/>
      <c r="HD255" s="83"/>
      <c r="HE255" s="83"/>
      <c r="HF255" s="83"/>
      <c r="HG255" s="83"/>
      <c r="HH255" s="83"/>
      <c r="HI255" s="83"/>
      <c r="HJ255" s="83"/>
      <c r="HK255" s="83"/>
      <c r="HL255" s="83"/>
      <c r="HM255" s="83"/>
      <c r="HN255" s="83"/>
      <c r="HO255" s="83"/>
      <c r="HP255" s="83"/>
      <c r="HQ255" s="83"/>
      <c r="HR255" s="83"/>
      <c r="HS255" s="83"/>
      <c r="HT255" s="83"/>
      <c r="HU255" s="83"/>
      <c r="HV255" s="83"/>
      <c r="HW255" s="83"/>
      <c r="HX255" s="83"/>
      <c r="HY255" s="83"/>
      <c r="HZ255" s="83"/>
      <c r="IA255" s="83"/>
      <c r="IB255" s="83"/>
      <c r="IC255" s="83"/>
      <c r="ID255" s="83"/>
      <c r="IE255" s="83"/>
      <c r="IF255" s="83"/>
      <c r="IG255" s="83"/>
      <c r="IH255" s="83"/>
      <c r="II255" s="83"/>
      <c r="IJ255" s="83"/>
      <c r="IK255" s="83"/>
      <c r="IL255" s="83"/>
      <c r="IM255" s="83"/>
      <c r="IN255" s="83"/>
      <c r="IO255" s="83"/>
      <c r="IP255" s="83"/>
      <c r="IQ255" s="83"/>
      <c r="IR255" s="83"/>
      <c r="IS255" s="83"/>
      <c r="IT255" s="83"/>
      <c r="IU255" s="83"/>
      <c r="IV255" s="83"/>
      <c r="IW255" s="83"/>
      <c r="IX255" s="83"/>
      <c r="IY255" s="83"/>
      <c r="IZ255" s="83"/>
      <c r="JA255" s="83"/>
      <c r="JB255" s="83"/>
      <c r="JC255" s="83"/>
      <c r="JD255" s="83"/>
      <c r="JE255" s="83"/>
      <c r="JF255" s="83"/>
      <c r="JG255" s="83"/>
      <c r="JH255" s="83"/>
      <c r="JI255" s="83"/>
      <c r="JJ255" s="83"/>
      <c r="JK255" s="83"/>
      <c r="JL255" s="83"/>
      <c r="JM255" s="83"/>
      <c r="JN255" s="83"/>
      <c r="JO255" s="83"/>
      <c r="JP255" s="83"/>
      <c r="JQ255" s="83"/>
      <c r="JR255" s="83"/>
      <c r="JS255" s="83"/>
      <c r="JT255" s="83"/>
      <c r="JU255" s="83"/>
      <c r="JV255" s="83"/>
      <c r="JW255" s="83"/>
      <c r="JX255" s="83"/>
      <c r="JY255" s="83"/>
      <c r="JZ255" s="83"/>
      <c r="KA255" s="83"/>
      <c r="KB255" s="83"/>
      <c r="KC255" s="83"/>
      <c r="KD255" s="83"/>
      <c r="KE255" s="83"/>
      <c r="KF255" s="83"/>
      <c r="KG255" s="83"/>
      <c r="KH255" s="83"/>
      <c r="KI255" s="83"/>
      <c r="KJ255" s="83"/>
      <c r="KK255" s="83"/>
      <c r="KL255" s="83"/>
      <c r="KM255" s="83"/>
      <c r="KN255" s="83"/>
      <c r="KO255" s="83"/>
      <c r="KP255" s="83"/>
      <c r="KQ255" s="83"/>
      <c r="KR255" s="83"/>
      <c r="KS255" s="83"/>
      <c r="KT255" s="83"/>
      <c r="KU255" s="83"/>
      <c r="KV255" s="83"/>
      <c r="KW255" s="83"/>
      <c r="KX255" s="83"/>
      <c r="KY255" s="83"/>
      <c r="KZ255" s="83"/>
      <c r="LA255" s="83"/>
      <c r="LB255" s="83"/>
      <c r="LC255" s="83"/>
      <c r="LD255" s="83"/>
      <c r="LE255" s="83"/>
      <c r="LF255" s="83"/>
      <c r="LG255" s="83"/>
      <c r="LH255" s="83"/>
      <c r="LI255" s="83"/>
      <c r="LJ255" s="83"/>
      <c r="LK255" s="83"/>
      <c r="LL255" s="83"/>
      <c r="LM255" s="83"/>
      <c r="LN255" s="83"/>
      <c r="LO255" s="83"/>
      <c r="LP255" s="83"/>
      <c r="LQ255" s="83"/>
      <c r="LR255" s="83"/>
      <c r="LS255" s="83"/>
      <c r="LT255" s="83"/>
      <c r="LU255" s="83"/>
      <c r="LV255" s="83"/>
      <c r="LW255" s="83"/>
      <c r="LX255" s="83"/>
      <c r="LY255" s="83"/>
      <c r="LZ255" s="83"/>
      <c r="MA255" s="83"/>
      <c r="MB255" s="83"/>
      <c r="MC255" s="83"/>
      <c r="MD255" s="83"/>
      <c r="ME255" s="83"/>
      <c r="MF255" s="83"/>
      <c r="MG255" s="83"/>
      <c r="MH255" s="83"/>
      <c r="MI255" s="83"/>
      <c r="MJ255" s="83"/>
      <c r="MK255" s="83"/>
      <c r="ML255" s="83"/>
      <c r="MM255" s="83"/>
      <c r="MN255" s="83"/>
      <c r="MO255" s="83"/>
      <c r="MP255" s="83"/>
      <c r="MQ255" s="83"/>
      <c r="MR255" s="83"/>
      <c r="MS255" s="83"/>
      <c r="MT255" s="83"/>
      <c r="MU255" s="83"/>
      <c r="MV255" s="83"/>
      <c r="MW255" s="83"/>
      <c r="MX255" s="83"/>
      <c r="MY255" s="83"/>
      <c r="MZ255" s="83"/>
      <c r="NA255" s="83"/>
      <c r="NB255" s="83"/>
      <c r="NC255" s="83"/>
      <c r="ND255" s="83"/>
      <c r="NE255" s="83"/>
      <c r="NF255" s="83"/>
      <c r="NG255" s="83"/>
      <c r="NH255" s="83"/>
      <c r="NI255" s="83"/>
      <c r="NJ255" s="83"/>
      <c r="NK255" s="83"/>
      <c r="NL255" s="83"/>
      <c r="NM255" s="83"/>
      <c r="NN255" s="83"/>
      <c r="NO255" s="83"/>
      <c r="NP255" s="83"/>
      <c r="NQ255" s="83"/>
      <c r="NR255" s="83"/>
      <c r="NS255" s="83"/>
      <c r="NT255" s="83"/>
      <c r="NU255" s="83"/>
      <c r="NV255" s="83"/>
      <c r="NW255" s="83"/>
      <c r="NX255" s="83"/>
    </row>
    <row r="256" spans="1:388" s="106" customFormat="1" ht="12" customHeight="1">
      <c r="A256" s="83"/>
      <c r="B256" s="84"/>
      <c r="C256" s="83"/>
      <c r="D256" s="83"/>
      <c r="E256" s="85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83"/>
      <c r="GD256" s="83"/>
      <c r="GE256" s="83"/>
      <c r="GF256" s="83"/>
      <c r="GG256" s="83"/>
      <c r="GH256" s="83"/>
      <c r="GI256" s="83"/>
      <c r="GJ256" s="83"/>
      <c r="GK256" s="83"/>
      <c r="GL256" s="83"/>
      <c r="GM256" s="83"/>
      <c r="GN256" s="83"/>
      <c r="GO256" s="83"/>
      <c r="GP256" s="83"/>
      <c r="GQ256" s="83"/>
      <c r="GR256" s="83"/>
      <c r="GS256" s="83"/>
      <c r="GT256" s="83"/>
      <c r="GU256" s="83"/>
      <c r="GV256" s="83"/>
      <c r="GW256" s="83"/>
      <c r="GX256" s="83"/>
      <c r="GY256" s="83"/>
      <c r="GZ256" s="83"/>
      <c r="HA256" s="83"/>
      <c r="HB256" s="83"/>
      <c r="HC256" s="83"/>
      <c r="HD256" s="83"/>
      <c r="HE256" s="83"/>
      <c r="HF256" s="83"/>
      <c r="HG256" s="83"/>
      <c r="HH256" s="83"/>
      <c r="HI256" s="83"/>
      <c r="HJ256" s="83"/>
      <c r="HK256" s="83"/>
      <c r="HL256" s="83"/>
      <c r="HM256" s="83"/>
      <c r="HN256" s="83"/>
      <c r="HO256" s="83"/>
      <c r="HP256" s="83"/>
      <c r="HQ256" s="83"/>
      <c r="HR256" s="83"/>
      <c r="HS256" s="83"/>
      <c r="HT256" s="83"/>
      <c r="HU256" s="83"/>
      <c r="HV256" s="83"/>
      <c r="HW256" s="83"/>
      <c r="HX256" s="83"/>
      <c r="HY256" s="83"/>
      <c r="HZ256" s="83"/>
      <c r="IA256" s="83"/>
      <c r="IB256" s="83"/>
      <c r="IC256" s="83"/>
      <c r="ID256" s="83"/>
      <c r="IE256" s="83"/>
      <c r="IF256" s="83"/>
      <c r="IG256" s="83"/>
      <c r="IH256" s="83"/>
      <c r="II256" s="83"/>
      <c r="IJ256" s="83"/>
      <c r="IK256" s="83"/>
      <c r="IL256" s="83"/>
      <c r="IM256" s="83"/>
      <c r="IN256" s="83"/>
      <c r="IO256" s="83"/>
      <c r="IP256" s="83"/>
      <c r="IQ256" s="83"/>
      <c r="IR256" s="83"/>
      <c r="IS256" s="83"/>
      <c r="IT256" s="83"/>
      <c r="IU256" s="83"/>
      <c r="IV256" s="83"/>
      <c r="IW256" s="83"/>
      <c r="IX256" s="83"/>
      <c r="IY256" s="83"/>
      <c r="IZ256" s="83"/>
      <c r="JA256" s="83"/>
      <c r="JB256" s="83"/>
      <c r="JC256" s="83"/>
      <c r="JD256" s="83"/>
      <c r="JE256" s="83"/>
      <c r="JF256" s="83"/>
      <c r="JG256" s="83"/>
      <c r="JH256" s="83"/>
      <c r="JI256" s="83"/>
      <c r="JJ256" s="83"/>
      <c r="JK256" s="83"/>
      <c r="JL256" s="83"/>
      <c r="JM256" s="83"/>
      <c r="JN256" s="83"/>
      <c r="JO256" s="83"/>
      <c r="JP256" s="83"/>
      <c r="JQ256" s="83"/>
      <c r="JR256" s="83"/>
      <c r="JS256" s="83"/>
      <c r="JT256" s="83"/>
      <c r="JU256" s="83"/>
      <c r="JV256" s="83"/>
      <c r="JW256" s="83"/>
      <c r="JX256" s="83"/>
      <c r="JY256" s="83"/>
      <c r="JZ256" s="83"/>
      <c r="KA256" s="83"/>
      <c r="KB256" s="83"/>
      <c r="KC256" s="83"/>
      <c r="KD256" s="83"/>
      <c r="KE256" s="83"/>
      <c r="KF256" s="83"/>
      <c r="KG256" s="83"/>
      <c r="KH256" s="83"/>
      <c r="KI256" s="83"/>
      <c r="KJ256" s="83"/>
      <c r="KK256" s="83"/>
      <c r="KL256" s="83"/>
      <c r="KM256" s="83"/>
      <c r="KN256" s="83"/>
      <c r="KO256" s="83"/>
      <c r="KP256" s="83"/>
      <c r="KQ256" s="83"/>
      <c r="KR256" s="83"/>
      <c r="KS256" s="83"/>
      <c r="KT256" s="83"/>
      <c r="KU256" s="83"/>
      <c r="KV256" s="83"/>
      <c r="KW256" s="83"/>
      <c r="KX256" s="83"/>
      <c r="KY256" s="83"/>
      <c r="KZ256" s="83"/>
      <c r="LA256" s="83"/>
      <c r="LB256" s="83"/>
      <c r="LC256" s="83"/>
      <c r="LD256" s="83"/>
      <c r="LE256" s="83"/>
      <c r="LF256" s="83"/>
      <c r="LG256" s="83"/>
      <c r="LH256" s="83"/>
      <c r="LI256" s="83"/>
      <c r="LJ256" s="83"/>
      <c r="LK256" s="83"/>
      <c r="LL256" s="83"/>
      <c r="LM256" s="83"/>
      <c r="LN256" s="83"/>
      <c r="LO256" s="83"/>
      <c r="LP256" s="83"/>
      <c r="LQ256" s="83"/>
      <c r="LR256" s="83"/>
      <c r="LS256" s="83"/>
      <c r="LT256" s="83"/>
      <c r="LU256" s="83"/>
      <c r="LV256" s="83"/>
      <c r="LW256" s="83"/>
      <c r="LX256" s="83"/>
      <c r="LY256" s="83"/>
      <c r="LZ256" s="83"/>
      <c r="MA256" s="83"/>
      <c r="MB256" s="83"/>
      <c r="MC256" s="83"/>
      <c r="MD256" s="83"/>
      <c r="ME256" s="83"/>
      <c r="MF256" s="83"/>
      <c r="MG256" s="83"/>
      <c r="MH256" s="83"/>
      <c r="MI256" s="83"/>
      <c r="MJ256" s="83"/>
      <c r="MK256" s="83"/>
      <c r="ML256" s="83"/>
      <c r="MM256" s="83"/>
      <c r="MN256" s="83"/>
      <c r="MO256" s="83"/>
      <c r="MP256" s="83"/>
      <c r="MQ256" s="83"/>
      <c r="MR256" s="83"/>
      <c r="MS256" s="83"/>
      <c r="MT256" s="83"/>
      <c r="MU256" s="83"/>
      <c r="MV256" s="83"/>
      <c r="MW256" s="83"/>
      <c r="MX256" s="83"/>
      <c r="MY256" s="83"/>
      <c r="MZ256" s="83"/>
      <c r="NA256" s="83"/>
      <c r="NB256" s="83"/>
      <c r="NC256" s="83"/>
      <c r="ND256" s="83"/>
      <c r="NE256" s="83"/>
      <c r="NF256" s="83"/>
      <c r="NG256" s="83"/>
      <c r="NH256" s="83"/>
      <c r="NI256" s="83"/>
      <c r="NJ256" s="83"/>
      <c r="NK256" s="83"/>
      <c r="NL256" s="83"/>
      <c r="NM256" s="83"/>
      <c r="NN256" s="83"/>
      <c r="NO256" s="83"/>
      <c r="NP256" s="83"/>
      <c r="NQ256" s="83"/>
      <c r="NR256" s="83"/>
      <c r="NS256" s="83"/>
      <c r="NT256" s="83"/>
      <c r="NU256" s="83"/>
      <c r="NV256" s="83"/>
      <c r="NW256" s="83"/>
      <c r="NX256" s="83"/>
    </row>
    <row r="257" spans="1:388" s="106" customFormat="1" ht="12" customHeight="1">
      <c r="A257" s="83"/>
      <c r="B257" s="84"/>
      <c r="C257" s="83"/>
      <c r="D257" s="83"/>
      <c r="E257" s="85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83"/>
      <c r="GD257" s="83"/>
      <c r="GE257" s="83"/>
      <c r="GF257" s="83"/>
      <c r="GG257" s="83"/>
      <c r="GH257" s="83"/>
      <c r="GI257" s="83"/>
      <c r="GJ257" s="83"/>
      <c r="GK257" s="83"/>
      <c r="GL257" s="83"/>
      <c r="GM257" s="83"/>
      <c r="GN257" s="83"/>
      <c r="GO257" s="83"/>
      <c r="GP257" s="83"/>
      <c r="GQ257" s="83"/>
      <c r="GR257" s="83"/>
      <c r="GS257" s="83"/>
      <c r="GT257" s="83"/>
      <c r="GU257" s="83"/>
      <c r="GV257" s="83"/>
      <c r="GW257" s="83"/>
      <c r="GX257" s="83"/>
      <c r="GY257" s="83"/>
      <c r="GZ257" s="83"/>
      <c r="HA257" s="83"/>
      <c r="HB257" s="83"/>
      <c r="HC257" s="83"/>
      <c r="HD257" s="83"/>
      <c r="HE257" s="83"/>
      <c r="HF257" s="83"/>
      <c r="HG257" s="83"/>
      <c r="HH257" s="83"/>
      <c r="HI257" s="83"/>
      <c r="HJ257" s="83"/>
      <c r="HK257" s="83"/>
      <c r="HL257" s="83"/>
      <c r="HM257" s="83"/>
      <c r="HN257" s="83"/>
      <c r="HO257" s="83"/>
      <c r="HP257" s="83"/>
      <c r="HQ257" s="83"/>
      <c r="HR257" s="83"/>
      <c r="HS257" s="83"/>
      <c r="HT257" s="83"/>
      <c r="HU257" s="83"/>
      <c r="HV257" s="83"/>
      <c r="HW257" s="83"/>
      <c r="HX257" s="83"/>
      <c r="HY257" s="83"/>
      <c r="HZ257" s="83"/>
      <c r="IA257" s="83"/>
      <c r="IB257" s="83"/>
      <c r="IC257" s="83"/>
      <c r="ID257" s="83"/>
      <c r="IE257" s="83"/>
      <c r="IF257" s="83"/>
      <c r="IG257" s="83"/>
      <c r="IH257" s="83"/>
      <c r="II257" s="83"/>
      <c r="IJ257" s="83"/>
      <c r="IK257" s="83"/>
      <c r="IL257" s="83"/>
      <c r="IM257" s="83"/>
      <c r="IN257" s="83"/>
      <c r="IO257" s="83"/>
      <c r="IP257" s="83"/>
      <c r="IQ257" s="83"/>
      <c r="IR257" s="83"/>
      <c r="IS257" s="83"/>
      <c r="IT257" s="83"/>
      <c r="IU257" s="83"/>
      <c r="IV257" s="83"/>
      <c r="IW257" s="83"/>
      <c r="IX257" s="83"/>
      <c r="IY257" s="83"/>
      <c r="IZ257" s="83"/>
      <c r="JA257" s="83"/>
      <c r="JB257" s="83"/>
      <c r="JC257" s="83"/>
      <c r="JD257" s="83"/>
      <c r="JE257" s="83"/>
      <c r="JF257" s="83"/>
      <c r="JG257" s="83"/>
      <c r="JH257" s="83"/>
      <c r="JI257" s="83"/>
      <c r="JJ257" s="83"/>
      <c r="JK257" s="83"/>
      <c r="JL257" s="83"/>
      <c r="JM257" s="83"/>
      <c r="JN257" s="83"/>
      <c r="JO257" s="83"/>
      <c r="JP257" s="83"/>
      <c r="JQ257" s="83"/>
      <c r="JR257" s="83"/>
      <c r="JS257" s="83"/>
      <c r="JT257" s="83"/>
      <c r="JU257" s="83"/>
      <c r="JV257" s="83"/>
      <c r="JW257" s="83"/>
      <c r="JX257" s="83"/>
      <c r="JY257" s="83"/>
      <c r="JZ257" s="83"/>
      <c r="KA257" s="83"/>
      <c r="KB257" s="83"/>
      <c r="KC257" s="83"/>
      <c r="KD257" s="83"/>
      <c r="KE257" s="83"/>
      <c r="KF257" s="83"/>
      <c r="KG257" s="83"/>
      <c r="KH257" s="83"/>
      <c r="KI257" s="83"/>
      <c r="KJ257" s="83"/>
      <c r="KK257" s="83"/>
      <c r="KL257" s="83"/>
      <c r="KM257" s="83"/>
      <c r="KN257" s="83"/>
      <c r="KO257" s="83"/>
      <c r="KP257" s="83"/>
      <c r="KQ257" s="83"/>
      <c r="KR257" s="83"/>
      <c r="KS257" s="83"/>
      <c r="KT257" s="83"/>
      <c r="KU257" s="83"/>
      <c r="KV257" s="83"/>
      <c r="KW257" s="83"/>
      <c r="KX257" s="83"/>
      <c r="KY257" s="83"/>
      <c r="KZ257" s="83"/>
      <c r="LA257" s="83"/>
      <c r="LB257" s="83"/>
      <c r="LC257" s="83"/>
      <c r="LD257" s="83"/>
      <c r="LE257" s="83"/>
      <c r="LF257" s="83"/>
      <c r="LG257" s="83"/>
      <c r="LH257" s="83"/>
      <c r="LI257" s="83"/>
      <c r="LJ257" s="83"/>
      <c r="LK257" s="83"/>
      <c r="LL257" s="83"/>
      <c r="LM257" s="83"/>
      <c r="LN257" s="83"/>
      <c r="LO257" s="83"/>
      <c r="LP257" s="83"/>
      <c r="LQ257" s="83"/>
      <c r="LR257" s="83"/>
      <c r="LS257" s="83"/>
      <c r="LT257" s="83"/>
      <c r="LU257" s="83"/>
      <c r="LV257" s="83"/>
      <c r="LW257" s="83"/>
      <c r="LX257" s="83"/>
      <c r="LY257" s="83"/>
      <c r="LZ257" s="83"/>
      <c r="MA257" s="83"/>
      <c r="MB257" s="83"/>
      <c r="MC257" s="83"/>
      <c r="MD257" s="83"/>
      <c r="ME257" s="83"/>
      <c r="MF257" s="83"/>
      <c r="MG257" s="83"/>
      <c r="MH257" s="83"/>
      <c r="MI257" s="83"/>
      <c r="MJ257" s="83"/>
      <c r="MK257" s="83"/>
      <c r="ML257" s="83"/>
      <c r="MM257" s="83"/>
      <c r="MN257" s="83"/>
      <c r="MO257" s="83"/>
      <c r="MP257" s="83"/>
      <c r="MQ257" s="83"/>
      <c r="MR257" s="83"/>
      <c r="MS257" s="83"/>
      <c r="MT257" s="83"/>
      <c r="MU257" s="83"/>
      <c r="MV257" s="83"/>
      <c r="MW257" s="83"/>
      <c r="MX257" s="83"/>
      <c r="MY257" s="83"/>
      <c r="MZ257" s="83"/>
      <c r="NA257" s="83"/>
      <c r="NB257" s="83"/>
      <c r="NC257" s="83"/>
      <c r="ND257" s="83"/>
      <c r="NE257" s="83"/>
      <c r="NF257" s="83"/>
      <c r="NG257" s="83"/>
      <c r="NH257" s="83"/>
      <c r="NI257" s="83"/>
      <c r="NJ257" s="83"/>
      <c r="NK257" s="83"/>
      <c r="NL257" s="83"/>
      <c r="NM257" s="83"/>
      <c r="NN257" s="83"/>
      <c r="NO257" s="83"/>
      <c r="NP257" s="83"/>
      <c r="NQ257" s="83"/>
      <c r="NR257" s="83"/>
      <c r="NS257" s="83"/>
      <c r="NT257" s="83"/>
      <c r="NU257" s="83"/>
      <c r="NV257" s="83"/>
      <c r="NW257" s="83"/>
      <c r="NX257" s="83"/>
    </row>
    <row r="258" spans="1:388" s="106" customFormat="1" ht="12" customHeight="1">
      <c r="A258" s="83"/>
      <c r="B258" s="84"/>
      <c r="C258" s="83"/>
      <c r="D258" s="83"/>
      <c r="E258" s="85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83"/>
      <c r="GD258" s="83"/>
      <c r="GE258" s="83"/>
      <c r="GF258" s="83"/>
      <c r="GG258" s="83"/>
      <c r="GH258" s="83"/>
      <c r="GI258" s="83"/>
      <c r="GJ258" s="83"/>
      <c r="GK258" s="83"/>
      <c r="GL258" s="83"/>
      <c r="GM258" s="83"/>
      <c r="GN258" s="83"/>
      <c r="GO258" s="83"/>
      <c r="GP258" s="83"/>
      <c r="GQ258" s="83"/>
      <c r="GR258" s="83"/>
      <c r="GS258" s="83"/>
      <c r="GT258" s="83"/>
      <c r="GU258" s="83"/>
      <c r="GV258" s="83"/>
      <c r="GW258" s="83"/>
      <c r="GX258" s="83"/>
      <c r="GY258" s="83"/>
      <c r="GZ258" s="83"/>
      <c r="HA258" s="83"/>
      <c r="HB258" s="83"/>
      <c r="HC258" s="83"/>
      <c r="HD258" s="83"/>
      <c r="HE258" s="83"/>
      <c r="HF258" s="83"/>
      <c r="HG258" s="83"/>
      <c r="HH258" s="83"/>
      <c r="HI258" s="83"/>
      <c r="HJ258" s="83"/>
      <c r="HK258" s="83"/>
      <c r="HL258" s="83"/>
      <c r="HM258" s="83"/>
      <c r="HN258" s="83"/>
      <c r="HO258" s="83"/>
      <c r="HP258" s="83"/>
      <c r="HQ258" s="83"/>
      <c r="HR258" s="83"/>
      <c r="HS258" s="83"/>
      <c r="HT258" s="83"/>
      <c r="HU258" s="83"/>
      <c r="HV258" s="83"/>
      <c r="HW258" s="83"/>
      <c r="HX258" s="83"/>
      <c r="HY258" s="83"/>
      <c r="HZ258" s="83"/>
      <c r="IA258" s="83"/>
      <c r="IB258" s="83"/>
      <c r="IC258" s="83"/>
      <c r="ID258" s="83"/>
      <c r="IE258" s="83"/>
      <c r="IF258" s="83"/>
      <c r="IG258" s="83"/>
      <c r="IH258" s="83"/>
      <c r="II258" s="83"/>
      <c r="IJ258" s="83"/>
      <c r="IK258" s="83"/>
      <c r="IL258" s="83"/>
      <c r="IM258" s="83"/>
      <c r="IN258" s="83"/>
      <c r="IO258" s="83"/>
      <c r="IP258" s="83"/>
      <c r="IQ258" s="83"/>
      <c r="IR258" s="83"/>
      <c r="IS258" s="83"/>
      <c r="IT258" s="83"/>
      <c r="IU258" s="83"/>
      <c r="IV258" s="83"/>
      <c r="IW258" s="83"/>
      <c r="IX258" s="83"/>
      <c r="IY258" s="83"/>
      <c r="IZ258" s="83"/>
      <c r="JA258" s="83"/>
      <c r="JB258" s="83"/>
      <c r="JC258" s="83"/>
      <c r="JD258" s="83"/>
      <c r="JE258" s="83"/>
      <c r="JF258" s="83"/>
      <c r="JG258" s="83"/>
      <c r="JH258" s="83"/>
      <c r="JI258" s="83"/>
      <c r="JJ258" s="83"/>
      <c r="JK258" s="83"/>
      <c r="JL258" s="83"/>
      <c r="JM258" s="83"/>
      <c r="JN258" s="83"/>
      <c r="JO258" s="83"/>
      <c r="JP258" s="83"/>
      <c r="JQ258" s="83"/>
      <c r="JR258" s="83"/>
      <c r="JS258" s="83"/>
      <c r="JT258" s="83"/>
      <c r="JU258" s="83"/>
      <c r="JV258" s="83"/>
      <c r="JW258" s="83"/>
      <c r="JX258" s="83"/>
      <c r="JY258" s="83"/>
      <c r="JZ258" s="83"/>
      <c r="KA258" s="83"/>
      <c r="KB258" s="83"/>
      <c r="KC258" s="83"/>
      <c r="KD258" s="83"/>
      <c r="KE258" s="83"/>
      <c r="KF258" s="83"/>
      <c r="KG258" s="83"/>
      <c r="KH258" s="83"/>
      <c r="KI258" s="83"/>
      <c r="KJ258" s="83"/>
      <c r="KK258" s="83"/>
      <c r="KL258" s="83"/>
      <c r="KM258" s="83"/>
      <c r="KN258" s="83"/>
      <c r="KO258" s="83"/>
      <c r="KP258" s="83"/>
      <c r="KQ258" s="83"/>
      <c r="KR258" s="83"/>
      <c r="KS258" s="83"/>
      <c r="KT258" s="83"/>
      <c r="KU258" s="83"/>
      <c r="KV258" s="83"/>
      <c r="KW258" s="83"/>
      <c r="KX258" s="83"/>
      <c r="KY258" s="83"/>
      <c r="KZ258" s="83"/>
      <c r="LA258" s="83"/>
      <c r="LB258" s="83"/>
      <c r="LC258" s="83"/>
      <c r="LD258" s="83"/>
      <c r="LE258" s="83"/>
      <c r="LF258" s="83"/>
      <c r="LG258" s="83"/>
      <c r="LH258" s="83"/>
      <c r="LI258" s="83"/>
      <c r="LJ258" s="83"/>
      <c r="LK258" s="83"/>
      <c r="LL258" s="83"/>
      <c r="LM258" s="83"/>
      <c r="LN258" s="83"/>
      <c r="LO258" s="83"/>
      <c r="LP258" s="83"/>
      <c r="LQ258" s="83"/>
      <c r="LR258" s="83"/>
      <c r="LS258" s="83"/>
      <c r="LT258" s="83"/>
      <c r="LU258" s="83"/>
      <c r="LV258" s="83"/>
      <c r="LW258" s="83"/>
      <c r="LX258" s="83"/>
      <c r="LY258" s="83"/>
      <c r="LZ258" s="83"/>
      <c r="MA258" s="83"/>
      <c r="MB258" s="83"/>
      <c r="MC258" s="83"/>
      <c r="MD258" s="83"/>
      <c r="ME258" s="83"/>
      <c r="MF258" s="83"/>
      <c r="MG258" s="83"/>
      <c r="MH258" s="83"/>
      <c r="MI258" s="83"/>
      <c r="MJ258" s="83"/>
      <c r="MK258" s="83"/>
      <c r="ML258" s="83"/>
      <c r="MM258" s="83"/>
      <c r="MN258" s="83"/>
      <c r="MO258" s="83"/>
      <c r="MP258" s="83"/>
      <c r="MQ258" s="83"/>
      <c r="MR258" s="83"/>
      <c r="MS258" s="83"/>
      <c r="MT258" s="83"/>
      <c r="MU258" s="83"/>
      <c r="MV258" s="83"/>
      <c r="MW258" s="83"/>
      <c r="MX258" s="83"/>
      <c r="MY258" s="83"/>
      <c r="MZ258" s="83"/>
      <c r="NA258" s="83"/>
      <c r="NB258" s="83"/>
      <c r="NC258" s="83"/>
      <c r="ND258" s="83"/>
      <c r="NE258" s="83"/>
      <c r="NF258" s="83"/>
      <c r="NG258" s="83"/>
      <c r="NH258" s="83"/>
      <c r="NI258" s="83"/>
      <c r="NJ258" s="83"/>
      <c r="NK258" s="83"/>
      <c r="NL258" s="83"/>
      <c r="NM258" s="83"/>
      <c r="NN258" s="83"/>
      <c r="NO258" s="83"/>
      <c r="NP258" s="83"/>
      <c r="NQ258" s="83"/>
      <c r="NR258" s="83"/>
      <c r="NS258" s="83"/>
      <c r="NT258" s="83"/>
      <c r="NU258" s="83"/>
      <c r="NV258" s="83"/>
      <c r="NW258" s="83"/>
      <c r="NX258" s="83"/>
    </row>
    <row r="259" spans="1:388" s="106" customFormat="1" ht="12" customHeight="1">
      <c r="A259" s="83"/>
      <c r="B259" s="84"/>
      <c r="C259" s="83"/>
      <c r="D259" s="83"/>
      <c r="E259" s="85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83"/>
      <c r="GD259" s="83"/>
      <c r="GE259" s="83"/>
      <c r="GF259" s="83"/>
      <c r="GG259" s="83"/>
      <c r="GH259" s="83"/>
      <c r="GI259" s="83"/>
      <c r="GJ259" s="83"/>
      <c r="GK259" s="83"/>
      <c r="GL259" s="83"/>
      <c r="GM259" s="83"/>
      <c r="GN259" s="83"/>
      <c r="GO259" s="83"/>
      <c r="GP259" s="83"/>
      <c r="GQ259" s="83"/>
      <c r="GR259" s="83"/>
      <c r="GS259" s="83"/>
      <c r="GT259" s="83"/>
      <c r="GU259" s="83"/>
      <c r="GV259" s="83"/>
      <c r="GW259" s="83"/>
      <c r="GX259" s="83"/>
      <c r="GY259" s="83"/>
      <c r="GZ259" s="83"/>
      <c r="HA259" s="83"/>
      <c r="HB259" s="83"/>
      <c r="HC259" s="83"/>
      <c r="HD259" s="83"/>
      <c r="HE259" s="83"/>
      <c r="HF259" s="83"/>
      <c r="HG259" s="83"/>
      <c r="HH259" s="83"/>
      <c r="HI259" s="83"/>
      <c r="HJ259" s="83"/>
      <c r="HK259" s="83"/>
      <c r="HL259" s="83"/>
      <c r="HM259" s="83"/>
      <c r="HN259" s="83"/>
      <c r="HO259" s="83"/>
      <c r="HP259" s="83"/>
      <c r="HQ259" s="83"/>
      <c r="HR259" s="83"/>
      <c r="HS259" s="83"/>
      <c r="HT259" s="83"/>
      <c r="HU259" s="83"/>
      <c r="HV259" s="83"/>
      <c r="HW259" s="83"/>
      <c r="HX259" s="83"/>
      <c r="HY259" s="83"/>
      <c r="HZ259" s="83"/>
      <c r="IA259" s="83"/>
      <c r="IB259" s="83"/>
      <c r="IC259" s="83"/>
      <c r="ID259" s="83"/>
      <c r="IE259" s="83"/>
      <c r="IF259" s="83"/>
      <c r="IG259" s="83"/>
      <c r="IH259" s="83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  <c r="IW259" s="83"/>
      <c r="IX259" s="83"/>
      <c r="IY259" s="83"/>
      <c r="IZ259" s="83"/>
      <c r="JA259" s="83"/>
      <c r="JB259" s="83"/>
      <c r="JC259" s="83"/>
      <c r="JD259" s="83"/>
      <c r="JE259" s="83"/>
      <c r="JF259" s="83"/>
      <c r="JG259" s="83"/>
      <c r="JH259" s="83"/>
      <c r="JI259" s="83"/>
      <c r="JJ259" s="83"/>
      <c r="JK259" s="83"/>
      <c r="JL259" s="83"/>
      <c r="JM259" s="83"/>
      <c r="JN259" s="83"/>
      <c r="JO259" s="83"/>
      <c r="JP259" s="83"/>
      <c r="JQ259" s="83"/>
      <c r="JR259" s="83"/>
      <c r="JS259" s="83"/>
      <c r="JT259" s="83"/>
      <c r="JU259" s="83"/>
      <c r="JV259" s="83"/>
      <c r="JW259" s="83"/>
      <c r="JX259" s="83"/>
      <c r="JY259" s="83"/>
      <c r="JZ259" s="83"/>
      <c r="KA259" s="83"/>
      <c r="KB259" s="83"/>
      <c r="KC259" s="83"/>
      <c r="KD259" s="83"/>
      <c r="KE259" s="83"/>
      <c r="KF259" s="83"/>
      <c r="KG259" s="83"/>
      <c r="KH259" s="83"/>
      <c r="KI259" s="83"/>
      <c r="KJ259" s="83"/>
      <c r="KK259" s="83"/>
      <c r="KL259" s="83"/>
      <c r="KM259" s="83"/>
      <c r="KN259" s="83"/>
      <c r="KO259" s="83"/>
      <c r="KP259" s="83"/>
      <c r="KQ259" s="83"/>
      <c r="KR259" s="83"/>
      <c r="KS259" s="83"/>
      <c r="KT259" s="83"/>
      <c r="KU259" s="83"/>
      <c r="KV259" s="83"/>
      <c r="KW259" s="83"/>
      <c r="KX259" s="83"/>
      <c r="KY259" s="83"/>
      <c r="KZ259" s="83"/>
      <c r="LA259" s="83"/>
      <c r="LB259" s="83"/>
      <c r="LC259" s="83"/>
      <c r="LD259" s="83"/>
      <c r="LE259" s="83"/>
      <c r="LF259" s="83"/>
      <c r="LG259" s="83"/>
      <c r="LH259" s="83"/>
      <c r="LI259" s="83"/>
      <c r="LJ259" s="83"/>
      <c r="LK259" s="83"/>
      <c r="LL259" s="83"/>
      <c r="LM259" s="83"/>
      <c r="LN259" s="83"/>
      <c r="LO259" s="83"/>
      <c r="LP259" s="83"/>
      <c r="LQ259" s="83"/>
      <c r="LR259" s="83"/>
      <c r="LS259" s="83"/>
      <c r="LT259" s="83"/>
      <c r="LU259" s="83"/>
      <c r="LV259" s="83"/>
      <c r="LW259" s="83"/>
      <c r="LX259" s="83"/>
      <c r="LY259" s="83"/>
      <c r="LZ259" s="83"/>
      <c r="MA259" s="83"/>
      <c r="MB259" s="83"/>
      <c r="MC259" s="83"/>
      <c r="MD259" s="83"/>
      <c r="ME259" s="83"/>
      <c r="MF259" s="83"/>
      <c r="MG259" s="83"/>
      <c r="MH259" s="83"/>
      <c r="MI259" s="83"/>
      <c r="MJ259" s="83"/>
      <c r="MK259" s="83"/>
      <c r="ML259" s="83"/>
      <c r="MM259" s="83"/>
      <c r="MN259" s="83"/>
      <c r="MO259" s="83"/>
      <c r="MP259" s="83"/>
      <c r="MQ259" s="83"/>
      <c r="MR259" s="83"/>
      <c r="MS259" s="83"/>
      <c r="MT259" s="83"/>
      <c r="MU259" s="83"/>
      <c r="MV259" s="83"/>
      <c r="MW259" s="83"/>
      <c r="MX259" s="83"/>
      <c r="MY259" s="83"/>
      <c r="MZ259" s="83"/>
      <c r="NA259" s="83"/>
      <c r="NB259" s="83"/>
      <c r="NC259" s="83"/>
      <c r="ND259" s="83"/>
      <c r="NE259" s="83"/>
      <c r="NF259" s="83"/>
      <c r="NG259" s="83"/>
      <c r="NH259" s="83"/>
      <c r="NI259" s="83"/>
      <c r="NJ259" s="83"/>
      <c r="NK259" s="83"/>
      <c r="NL259" s="83"/>
      <c r="NM259" s="83"/>
      <c r="NN259" s="83"/>
      <c r="NO259" s="83"/>
      <c r="NP259" s="83"/>
      <c r="NQ259" s="83"/>
      <c r="NR259" s="83"/>
      <c r="NS259" s="83"/>
      <c r="NT259" s="83"/>
      <c r="NU259" s="83"/>
      <c r="NV259" s="83"/>
      <c r="NW259" s="83"/>
      <c r="NX259" s="83"/>
    </row>
    <row r="260" spans="1:388" s="106" customFormat="1" ht="12" customHeight="1">
      <c r="A260" s="83"/>
      <c r="B260" s="84"/>
      <c r="C260" s="83"/>
      <c r="D260" s="83"/>
      <c r="E260" s="85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/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  <c r="IF260" s="83"/>
      <c r="IG260" s="83"/>
      <c r="IH260" s="83"/>
      <c r="II260" s="83"/>
      <c r="IJ260" s="83"/>
      <c r="IK260" s="83"/>
      <c r="IL260" s="83"/>
      <c r="IM260" s="83"/>
      <c r="IN260" s="83"/>
      <c r="IO260" s="83"/>
      <c r="IP260" s="83"/>
      <c r="IQ260" s="83"/>
      <c r="IR260" s="83"/>
      <c r="IS260" s="83"/>
      <c r="IT260" s="83"/>
      <c r="IU260" s="83"/>
      <c r="IV260" s="83"/>
      <c r="IW260" s="83"/>
      <c r="IX260" s="83"/>
      <c r="IY260" s="83"/>
      <c r="IZ260" s="83"/>
      <c r="JA260" s="83"/>
      <c r="JB260" s="83"/>
      <c r="JC260" s="83"/>
      <c r="JD260" s="83"/>
      <c r="JE260" s="83"/>
      <c r="JF260" s="83"/>
      <c r="JG260" s="83"/>
      <c r="JH260" s="83"/>
      <c r="JI260" s="83"/>
      <c r="JJ260" s="83"/>
      <c r="JK260" s="83"/>
      <c r="JL260" s="83"/>
      <c r="JM260" s="83"/>
      <c r="JN260" s="83"/>
      <c r="JO260" s="83"/>
      <c r="JP260" s="83"/>
      <c r="JQ260" s="83"/>
      <c r="JR260" s="83"/>
      <c r="JS260" s="83"/>
      <c r="JT260" s="83"/>
      <c r="JU260" s="83"/>
      <c r="JV260" s="83"/>
      <c r="JW260" s="83"/>
      <c r="JX260" s="83"/>
      <c r="JY260" s="83"/>
      <c r="JZ260" s="83"/>
      <c r="KA260" s="83"/>
      <c r="KB260" s="83"/>
      <c r="KC260" s="83"/>
      <c r="KD260" s="83"/>
      <c r="KE260" s="83"/>
      <c r="KF260" s="83"/>
      <c r="KG260" s="83"/>
      <c r="KH260" s="83"/>
      <c r="KI260" s="83"/>
      <c r="KJ260" s="83"/>
      <c r="KK260" s="83"/>
      <c r="KL260" s="83"/>
      <c r="KM260" s="83"/>
      <c r="KN260" s="83"/>
      <c r="KO260" s="83"/>
      <c r="KP260" s="83"/>
      <c r="KQ260" s="83"/>
      <c r="KR260" s="83"/>
      <c r="KS260" s="83"/>
      <c r="KT260" s="83"/>
      <c r="KU260" s="83"/>
      <c r="KV260" s="83"/>
      <c r="KW260" s="83"/>
      <c r="KX260" s="83"/>
      <c r="KY260" s="83"/>
      <c r="KZ260" s="83"/>
      <c r="LA260" s="83"/>
      <c r="LB260" s="83"/>
      <c r="LC260" s="83"/>
      <c r="LD260" s="83"/>
      <c r="LE260" s="83"/>
      <c r="LF260" s="83"/>
      <c r="LG260" s="83"/>
      <c r="LH260" s="83"/>
      <c r="LI260" s="83"/>
      <c r="LJ260" s="83"/>
      <c r="LK260" s="83"/>
      <c r="LL260" s="83"/>
      <c r="LM260" s="83"/>
      <c r="LN260" s="83"/>
      <c r="LO260" s="83"/>
      <c r="LP260" s="83"/>
      <c r="LQ260" s="83"/>
      <c r="LR260" s="83"/>
      <c r="LS260" s="83"/>
      <c r="LT260" s="83"/>
      <c r="LU260" s="83"/>
      <c r="LV260" s="83"/>
      <c r="LW260" s="83"/>
      <c r="LX260" s="83"/>
      <c r="LY260" s="83"/>
      <c r="LZ260" s="83"/>
      <c r="MA260" s="83"/>
      <c r="MB260" s="83"/>
      <c r="MC260" s="83"/>
      <c r="MD260" s="83"/>
      <c r="ME260" s="83"/>
      <c r="MF260" s="83"/>
      <c r="MG260" s="83"/>
      <c r="MH260" s="83"/>
      <c r="MI260" s="83"/>
      <c r="MJ260" s="83"/>
      <c r="MK260" s="83"/>
      <c r="ML260" s="83"/>
      <c r="MM260" s="83"/>
      <c r="MN260" s="83"/>
      <c r="MO260" s="83"/>
      <c r="MP260" s="83"/>
      <c r="MQ260" s="83"/>
      <c r="MR260" s="83"/>
      <c r="MS260" s="83"/>
      <c r="MT260" s="83"/>
      <c r="MU260" s="83"/>
      <c r="MV260" s="83"/>
      <c r="MW260" s="83"/>
      <c r="MX260" s="83"/>
      <c r="MY260" s="83"/>
      <c r="MZ260" s="83"/>
      <c r="NA260" s="83"/>
      <c r="NB260" s="83"/>
      <c r="NC260" s="83"/>
      <c r="ND260" s="83"/>
      <c r="NE260" s="83"/>
      <c r="NF260" s="83"/>
      <c r="NG260" s="83"/>
      <c r="NH260" s="83"/>
      <c r="NI260" s="83"/>
      <c r="NJ260" s="83"/>
      <c r="NK260" s="83"/>
      <c r="NL260" s="83"/>
      <c r="NM260" s="83"/>
      <c r="NN260" s="83"/>
      <c r="NO260" s="83"/>
      <c r="NP260" s="83"/>
      <c r="NQ260" s="83"/>
      <c r="NR260" s="83"/>
      <c r="NS260" s="83"/>
      <c r="NT260" s="83"/>
      <c r="NU260" s="83"/>
      <c r="NV260" s="83"/>
      <c r="NW260" s="83"/>
      <c r="NX260" s="83"/>
    </row>
    <row r="261" spans="1:388" s="106" customFormat="1" ht="12" customHeight="1">
      <c r="A261" s="83"/>
      <c r="B261" s="84"/>
      <c r="C261" s="83"/>
      <c r="D261" s="83"/>
      <c r="E261" s="85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83"/>
      <c r="GD261" s="83"/>
      <c r="GE261" s="83"/>
      <c r="GF261" s="83"/>
      <c r="GG261" s="83"/>
      <c r="GH261" s="83"/>
      <c r="GI261" s="83"/>
      <c r="GJ261" s="83"/>
      <c r="GK261" s="83"/>
      <c r="GL261" s="83"/>
      <c r="GM261" s="83"/>
      <c r="GN261" s="83"/>
      <c r="GO261" s="83"/>
      <c r="GP261" s="83"/>
      <c r="GQ261" s="83"/>
      <c r="GR261" s="83"/>
      <c r="GS261" s="83"/>
      <c r="GT261" s="83"/>
      <c r="GU261" s="83"/>
      <c r="GV261" s="83"/>
      <c r="GW261" s="83"/>
      <c r="GX261" s="83"/>
      <c r="GY261" s="83"/>
      <c r="GZ261" s="83"/>
      <c r="HA261" s="83"/>
      <c r="HB261" s="83"/>
      <c r="HC261" s="83"/>
      <c r="HD261" s="83"/>
      <c r="HE261" s="83"/>
      <c r="HF261" s="83"/>
      <c r="HG261" s="83"/>
      <c r="HH261" s="83"/>
      <c r="HI261" s="83"/>
      <c r="HJ261" s="83"/>
      <c r="HK261" s="83"/>
      <c r="HL261" s="83"/>
      <c r="HM261" s="83"/>
      <c r="HN261" s="83"/>
      <c r="HO261" s="83"/>
      <c r="HP261" s="83"/>
      <c r="HQ261" s="83"/>
      <c r="HR261" s="83"/>
      <c r="HS261" s="83"/>
      <c r="HT261" s="83"/>
      <c r="HU261" s="83"/>
      <c r="HV261" s="83"/>
      <c r="HW261" s="83"/>
      <c r="HX261" s="83"/>
      <c r="HY261" s="83"/>
      <c r="HZ261" s="83"/>
      <c r="IA261" s="83"/>
      <c r="IB261" s="83"/>
      <c r="IC261" s="83"/>
      <c r="ID261" s="83"/>
      <c r="IE261" s="83"/>
      <c r="IF261" s="83"/>
      <c r="IG261" s="83"/>
      <c r="IH261" s="83"/>
      <c r="II261" s="83"/>
      <c r="IJ261" s="83"/>
      <c r="IK261" s="83"/>
      <c r="IL261" s="83"/>
      <c r="IM261" s="83"/>
      <c r="IN261" s="83"/>
      <c r="IO261" s="83"/>
      <c r="IP261" s="83"/>
      <c r="IQ261" s="83"/>
      <c r="IR261" s="83"/>
      <c r="IS261" s="83"/>
      <c r="IT261" s="83"/>
      <c r="IU261" s="83"/>
      <c r="IV261" s="83"/>
      <c r="IW261" s="83"/>
      <c r="IX261" s="83"/>
      <c r="IY261" s="83"/>
      <c r="IZ261" s="83"/>
      <c r="JA261" s="83"/>
      <c r="JB261" s="83"/>
      <c r="JC261" s="83"/>
      <c r="JD261" s="83"/>
      <c r="JE261" s="83"/>
      <c r="JF261" s="83"/>
      <c r="JG261" s="83"/>
      <c r="JH261" s="83"/>
      <c r="JI261" s="83"/>
      <c r="JJ261" s="83"/>
      <c r="JK261" s="83"/>
      <c r="JL261" s="83"/>
      <c r="JM261" s="83"/>
      <c r="JN261" s="83"/>
      <c r="JO261" s="83"/>
      <c r="JP261" s="83"/>
      <c r="JQ261" s="83"/>
      <c r="JR261" s="83"/>
      <c r="JS261" s="83"/>
      <c r="JT261" s="83"/>
      <c r="JU261" s="83"/>
      <c r="JV261" s="83"/>
      <c r="JW261" s="83"/>
      <c r="JX261" s="83"/>
      <c r="JY261" s="83"/>
      <c r="JZ261" s="83"/>
      <c r="KA261" s="83"/>
      <c r="KB261" s="83"/>
      <c r="KC261" s="83"/>
      <c r="KD261" s="83"/>
      <c r="KE261" s="83"/>
      <c r="KF261" s="83"/>
      <c r="KG261" s="83"/>
      <c r="KH261" s="83"/>
      <c r="KI261" s="83"/>
      <c r="KJ261" s="83"/>
      <c r="KK261" s="83"/>
      <c r="KL261" s="83"/>
      <c r="KM261" s="83"/>
      <c r="KN261" s="83"/>
      <c r="KO261" s="83"/>
      <c r="KP261" s="83"/>
      <c r="KQ261" s="83"/>
      <c r="KR261" s="83"/>
      <c r="KS261" s="83"/>
      <c r="KT261" s="83"/>
      <c r="KU261" s="83"/>
      <c r="KV261" s="83"/>
      <c r="KW261" s="83"/>
      <c r="KX261" s="83"/>
      <c r="KY261" s="83"/>
      <c r="KZ261" s="83"/>
      <c r="LA261" s="83"/>
      <c r="LB261" s="83"/>
      <c r="LC261" s="83"/>
      <c r="LD261" s="83"/>
      <c r="LE261" s="83"/>
      <c r="LF261" s="83"/>
      <c r="LG261" s="83"/>
      <c r="LH261" s="83"/>
      <c r="LI261" s="83"/>
      <c r="LJ261" s="83"/>
      <c r="LK261" s="83"/>
      <c r="LL261" s="83"/>
      <c r="LM261" s="83"/>
      <c r="LN261" s="83"/>
      <c r="LO261" s="83"/>
      <c r="LP261" s="83"/>
      <c r="LQ261" s="83"/>
      <c r="LR261" s="83"/>
      <c r="LS261" s="83"/>
      <c r="LT261" s="83"/>
      <c r="LU261" s="83"/>
      <c r="LV261" s="83"/>
      <c r="LW261" s="83"/>
      <c r="LX261" s="83"/>
      <c r="LY261" s="83"/>
      <c r="LZ261" s="83"/>
      <c r="MA261" s="83"/>
      <c r="MB261" s="83"/>
      <c r="MC261" s="83"/>
      <c r="MD261" s="83"/>
      <c r="ME261" s="83"/>
      <c r="MF261" s="83"/>
      <c r="MG261" s="83"/>
      <c r="MH261" s="83"/>
      <c r="MI261" s="83"/>
      <c r="MJ261" s="83"/>
      <c r="MK261" s="83"/>
      <c r="ML261" s="83"/>
      <c r="MM261" s="83"/>
      <c r="MN261" s="83"/>
      <c r="MO261" s="83"/>
      <c r="MP261" s="83"/>
      <c r="MQ261" s="83"/>
      <c r="MR261" s="83"/>
      <c r="MS261" s="83"/>
      <c r="MT261" s="83"/>
      <c r="MU261" s="83"/>
      <c r="MV261" s="83"/>
      <c r="MW261" s="83"/>
      <c r="MX261" s="83"/>
      <c r="MY261" s="83"/>
      <c r="MZ261" s="83"/>
      <c r="NA261" s="83"/>
      <c r="NB261" s="83"/>
      <c r="NC261" s="83"/>
      <c r="ND261" s="83"/>
      <c r="NE261" s="83"/>
      <c r="NF261" s="83"/>
      <c r="NG261" s="83"/>
      <c r="NH261" s="83"/>
      <c r="NI261" s="83"/>
      <c r="NJ261" s="83"/>
      <c r="NK261" s="83"/>
      <c r="NL261" s="83"/>
      <c r="NM261" s="83"/>
      <c r="NN261" s="83"/>
      <c r="NO261" s="83"/>
      <c r="NP261" s="83"/>
      <c r="NQ261" s="83"/>
      <c r="NR261" s="83"/>
      <c r="NS261" s="83"/>
      <c r="NT261" s="83"/>
      <c r="NU261" s="83"/>
      <c r="NV261" s="83"/>
      <c r="NW261" s="83"/>
      <c r="NX261" s="83"/>
    </row>
    <row r="262" spans="1:388" s="106" customFormat="1" ht="12" customHeight="1">
      <c r="A262" s="83"/>
      <c r="B262" s="84"/>
      <c r="C262" s="83"/>
      <c r="D262" s="83"/>
      <c r="E262" s="85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  <c r="EN262" s="83"/>
      <c r="EO262" s="83"/>
      <c r="EP262" s="83"/>
      <c r="EQ262" s="83"/>
      <c r="ER262" s="83"/>
      <c r="ES262" s="83"/>
      <c r="ET262" s="83"/>
      <c r="EU262" s="83"/>
      <c r="EV262" s="83"/>
      <c r="EW262" s="83"/>
      <c r="EX262" s="83"/>
      <c r="EY262" s="83"/>
      <c r="EZ262" s="83"/>
      <c r="FA262" s="83"/>
      <c r="FB262" s="83"/>
      <c r="FC262" s="83"/>
      <c r="FD262" s="83"/>
      <c r="FE262" s="83"/>
      <c r="FF262" s="83"/>
      <c r="FG262" s="83"/>
      <c r="FH262" s="83"/>
      <c r="FI262" s="83"/>
      <c r="FJ262" s="83"/>
      <c r="FK262" s="83"/>
      <c r="FL262" s="83"/>
      <c r="FM262" s="83"/>
      <c r="FN262" s="83"/>
      <c r="FO262" s="83"/>
      <c r="FP262" s="83"/>
      <c r="FQ262" s="83"/>
      <c r="FR262" s="83"/>
      <c r="FS262" s="83"/>
      <c r="FT262" s="83"/>
      <c r="FU262" s="83"/>
      <c r="FV262" s="83"/>
      <c r="FW262" s="83"/>
      <c r="FX262" s="83"/>
      <c r="FY262" s="83"/>
      <c r="FZ262" s="83"/>
      <c r="GA262" s="83"/>
      <c r="GB262" s="83"/>
      <c r="GC262" s="83"/>
      <c r="GD262" s="83"/>
      <c r="GE262" s="83"/>
      <c r="GF262" s="83"/>
      <c r="GG262" s="83"/>
      <c r="GH262" s="83"/>
      <c r="GI262" s="83"/>
      <c r="GJ262" s="83"/>
      <c r="GK262" s="83"/>
      <c r="GL262" s="83"/>
      <c r="GM262" s="83"/>
      <c r="GN262" s="83"/>
      <c r="GO262" s="83"/>
      <c r="GP262" s="83"/>
      <c r="GQ262" s="83"/>
      <c r="GR262" s="83"/>
      <c r="GS262" s="83"/>
      <c r="GT262" s="83"/>
      <c r="GU262" s="83"/>
      <c r="GV262" s="83"/>
      <c r="GW262" s="83"/>
      <c r="GX262" s="83"/>
      <c r="GY262" s="83"/>
      <c r="GZ262" s="83"/>
      <c r="HA262" s="83"/>
      <c r="HB262" s="83"/>
      <c r="HC262" s="83"/>
      <c r="HD262" s="83"/>
      <c r="HE262" s="83"/>
      <c r="HF262" s="83"/>
      <c r="HG262" s="83"/>
      <c r="HH262" s="83"/>
      <c r="HI262" s="83"/>
      <c r="HJ262" s="83"/>
      <c r="HK262" s="83"/>
      <c r="HL262" s="83"/>
      <c r="HM262" s="83"/>
      <c r="HN262" s="83"/>
      <c r="HO262" s="83"/>
      <c r="HP262" s="83"/>
      <c r="HQ262" s="83"/>
      <c r="HR262" s="83"/>
      <c r="HS262" s="83"/>
      <c r="HT262" s="83"/>
      <c r="HU262" s="83"/>
      <c r="HV262" s="83"/>
      <c r="HW262" s="83"/>
      <c r="HX262" s="83"/>
      <c r="HY262" s="83"/>
      <c r="HZ262" s="83"/>
      <c r="IA262" s="83"/>
      <c r="IB262" s="83"/>
      <c r="IC262" s="83"/>
      <c r="ID262" s="83"/>
      <c r="IE262" s="83"/>
      <c r="IF262" s="83"/>
      <c r="IG262" s="83"/>
      <c r="IH262" s="83"/>
      <c r="II262" s="83"/>
      <c r="IJ262" s="83"/>
      <c r="IK262" s="83"/>
      <c r="IL262" s="83"/>
      <c r="IM262" s="83"/>
      <c r="IN262" s="83"/>
      <c r="IO262" s="83"/>
      <c r="IP262" s="83"/>
      <c r="IQ262" s="83"/>
      <c r="IR262" s="83"/>
      <c r="IS262" s="83"/>
      <c r="IT262" s="83"/>
      <c r="IU262" s="83"/>
      <c r="IV262" s="83"/>
      <c r="IW262" s="83"/>
      <c r="IX262" s="83"/>
      <c r="IY262" s="83"/>
      <c r="IZ262" s="83"/>
      <c r="JA262" s="83"/>
      <c r="JB262" s="83"/>
      <c r="JC262" s="83"/>
      <c r="JD262" s="83"/>
      <c r="JE262" s="83"/>
      <c r="JF262" s="83"/>
      <c r="JG262" s="83"/>
      <c r="JH262" s="83"/>
      <c r="JI262" s="83"/>
      <c r="JJ262" s="83"/>
      <c r="JK262" s="83"/>
      <c r="JL262" s="83"/>
      <c r="JM262" s="83"/>
      <c r="JN262" s="83"/>
      <c r="JO262" s="83"/>
      <c r="JP262" s="83"/>
      <c r="JQ262" s="83"/>
      <c r="JR262" s="83"/>
      <c r="JS262" s="83"/>
      <c r="JT262" s="83"/>
      <c r="JU262" s="83"/>
      <c r="JV262" s="83"/>
      <c r="JW262" s="83"/>
      <c r="JX262" s="83"/>
      <c r="JY262" s="83"/>
      <c r="JZ262" s="83"/>
      <c r="KA262" s="83"/>
      <c r="KB262" s="83"/>
      <c r="KC262" s="83"/>
      <c r="KD262" s="83"/>
      <c r="KE262" s="83"/>
      <c r="KF262" s="83"/>
      <c r="KG262" s="83"/>
      <c r="KH262" s="83"/>
      <c r="KI262" s="83"/>
      <c r="KJ262" s="83"/>
      <c r="KK262" s="83"/>
      <c r="KL262" s="83"/>
      <c r="KM262" s="83"/>
      <c r="KN262" s="83"/>
      <c r="KO262" s="83"/>
      <c r="KP262" s="83"/>
      <c r="KQ262" s="83"/>
      <c r="KR262" s="83"/>
      <c r="KS262" s="83"/>
      <c r="KT262" s="83"/>
      <c r="KU262" s="83"/>
      <c r="KV262" s="83"/>
      <c r="KW262" s="83"/>
      <c r="KX262" s="83"/>
      <c r="KY262" s="83"/>
      <c r="KZ262" s="83"/>
      <c r="LA262" s="83"/>
      <c r="LB262" s="83"/>
      <c r="LC262" s="83"/>
      <c r="LD262" s="83"/>
      <c r="LE262" s="83"/>
      <c r="LF262" s="83"/>
      <c r="LG262" s="83"/>
      <c r="LH262" s="83"/>
      <c r="LI262" s="83"/>
      <c r="LJ262" s="83"/>
      <c r="LK262" s="83"/>
      <c r="LL262" s="83"/>
      <c r="LM262" s="83"/>
      <c r="LN262" s="83"/>
      <c r="LO262" s="83"/>
      <c r="LP262" s="83"/>
      <c r="LQ262" s="83"/>
      <c r="LR262" s="83"/>
      <c r="LS262" s="83"/>
      <c r="LT262" s="83"/>
      <c r="LU262" s="83"/>
      <c r="LV262" s="83"/>
      <c r="LW262" s="83"/>
      <c r="LX262" s="83"/>
      <c r="LY262" s="83"/>
      <c r="LZ262" s="83"/>
      <c r="MA262" s="83"/>
      <c r="MB262" s="83"/>
      <c r="MC262" s="83"/>
      <c r="MD262" s="83"/>
      <c r="ME262" s="83"/>
      <c r="MF262" s="83"/>
      <c r="MG262" s="83"/>
      <c r="MH262" s="83"/>
      <c r="MI262" s="83"/>
      <c r="MJ262" s="83"/>
      <c r="MK262" s="83"/>
      <c r="ML262" s="83"/>
      <c r="MM262" s="83"/>
      <c r="MN262" s="83"/>
      <c r="MO262" s="83"/>
      <c r="MP262" s="83"/>
      <c r="MQ262" s="83"/>
      <c r="MR262" s="83"/>
      <c r="MS262" s="83"/>
      <c r="MT262" s="83"/>
      <c r="MU262" s="83"/>
      <c r="MV262" s="83"/>
      <c r="MW262" s="83"/>
      <c r="MX262" s="83"/>
      <c r="MY262" s="83"/>
      <c r="MZ262" s="83"/>
      <c r="NA262" s="83"/>
      <c r="NB262" s="83"/>
      <c r="NC262" s="83"/>
      <c r="ND262" s="83"/>
      <c r="NE262" s="83"/>
      <c r="NF262" s="83"/>
      <c r="NG262" s="83"/>
      <c r="NH262" s="83"/>
      <c r="NI262" s="83"/>
      <c r="NJ262" s="83"/>
      <c r="NK262" s="83"/>
      <c r="NL262" s="83"/>
      <c r="NM262" s="83"/>
      <c r="NN262" s="83"/>
      <c r="NO262" s="83"/>
      <c r="NP262" s="83"/>
      <c r="NQ262" s="83"/>
      <c r="NR262" s="83"/>
      <c r="NS262" s="83"/>
      <c r="NT262" s="83"/>
      <c r="NU262" s="83"/>
      <c r="NV262" s="83"/>
      <c r="NW262" s="83"/>
      <c r="NX262" s="83"/>
    </row>
    <row r="263" spans="1:388" s="106" customFormat="1" ht="12" customHeight="1">
      <c r="A263" s="83"/>
      <c r="B263" s="84"/>
      <c r="C263" s="83"/>
      <c r="D263" s="83"/>
      <c r="E263" s="85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  <c r="EN263" s="83"/>
      <c r="EO263" s="83"/>
      <c r="EP263" s="83"/>
      <c r="EQ263" s="83"/>
      <c r="ER263" s="83"/>
      <c r="ES263" s="83"/>
      <c r="ET263" s="83"/>
      <c r="EU263" s="83"/>
      <c r="EV263" s="83"/>
      <c r="EW263" s="83"/>
      <c r="EX263" s="83"/>
      <c r="EY263" s="83"/>
      <c r="EZ263" s="83"/>
      <c r="FA263" s="83"/>
      <c r="FB263" s="83"/>
      <c r="FC263" s="83"/>
      <c r="FD263" s="83"/>
      <c r="FE263" s="83"/>
      <c r="FF263" s="83"/>
      <c r="FG263" s="83"/>
      <c r="FH263" s="83"/>
      <c r="FI263" s="83"/>
      <c r="FJ263" s="83"/>
      <c r="FK263" s="83"/>
      <c r="FL263" s="83"/>
      <c r="FM263" s="83"/>
      <c r="FN263" s="83"/>
      <c r="FO263" s="83"/>
      <c r="FP263" s="83"/>
      <c r="FQ263" s="83"/>
      <c r="FR263" s="83"/>
      <c r="FS263" s="83"/>
      <c r="FT263" s="83"/>
      <c r="FU263" s="83"/>
      <c r="FV263" s="83"/>
      <c r="FW263" s="83"/>
      <c r="FX263" s="83"/>
      <c r="FY263" s="83"/>
      <c r="FZ263" s="83"/>
      <c r="GA263" s="83"/>
      <c r="GB263" s="83"/>
      <c r="GC263" s="83"/>
      <c r="GD263" s="83"/>
      <c r="GE263" s="83"/>
      <c r="GF263" s="83"/>
      <c r="GG263" s="83"/>
      <c r="GH263" s="83"/>
      <c r="GI263" s="83"/>
      <c r="GJ263" s="83"/>
      <c r="GK263" s="83"/>
      <c r="GL263" s="83"/>
      <c r="GM263" s="83"/>
      <c r="GN263" s="83"/>
      <c r="GO263" s="83"/>
      <c r="GP263" s="83"/>
      <c r="GQ263" s="83"/>
      <c r="GR263" s="83"/>
      <c r="GS263" s="83"/>
      <c r="GT263" s="83"/>
      <c r="GU263" s="83"/>
      <c r="GV263" s="83"/>
      <c r="GW263" s="83"/>
      <c r="GX263" s="83"/>
      <c r="GY263" s="83"/>
      <c r="GZ263" s="83"/>
      <c r="HA263" s="83"/>
      <c r="HB263" s="83"/>
      <c r="HC263" s="83"/>
      <c r="HD263" s="83"/>
      <c r="HE263" s="83"/>
      <c r="HF263" s="83"/>
      <c r="HG263" s="83"/>
      <c r="HH263" s="83"/>
      <c r="HI263" s="83"/>
      <c r="HJ263" s="83"/>
      <c r="HK263" s="83"/>
      <c r="HL263" s="83"/>
      <c r="HM263" s="83"/>
      <c r="HN263" s="83"/>
      <c r="HO263" s="83"/>
      <c r="HP263" s="83"/>
      <c r="HQ263" s="83"/>
      <c r="HR263" s="83"/>
      <c r="HS263" s="83"/>
      <c r="HT263" s="83"/>
      <c r="HU263" s="83"/>
      <c r="HV263" s="83"/>
      <c r="HW263" s="83"/>
      <c r="HX263" s="83"/>
      <c r="HY263" s="83"/>
      <c r="HZ263" s="83"/>
      <c r="IA263" s="83"/>
      <c r="IB263" s="83"/>
      <c r="IC263" s="83"/>
      <c r="ID263" s="83"/>
      <c r="IE263" s="83"/>
      <c r="IF263" s="83"/>
      <c r="IG263" s="83"/>
      <c r="IH263" s="83"/>
      <c r="II263" s="83"/>
      <c r="IJ263" s="83"/>
      <c r="IK263" s="83"/>
      <c r="IL263" s="83"/>
      <c r="IM263" s="83"/>
      <c r="IN263" s="83"/>
      <c r="IO263" s="83"/>
      <c r="IP263" s="83"/>
      <c r="IQ263" s="83"/>
      <c r="IR263" s="83"/>
      <c r="IS263" s="83"/>
      <c r="IT263" s="83"/>
      <c r="IU263" s="83"/>
      <c r="IV263" s="83"/>
      <c r="IW263" s="83"/>
      <c r="IX263" s="83"/>
      <c r="IY263" s="83"/>
      <c r="IZ263" s="83"/>
      <c r="JA263" s="83"/>
      <c r="JB263" s="83"/>
      <c r="JC263" s="83"/>
      <c r="JD263" s="83"/>
      <c r="JE263" s="83"/>
      <c r="JF263" s="83"/>
      <c r="JG263" s="83"/>
      <c r="JH263" s="83"/>
      <c r="JI263" s="83"/>
      <c r="JJ263" s="83"/>
      <c r="JK263" s="83"/>
      <c r="JL263" s="83"/>
      <c r="JM263" s="83"/>
      <c r="JN263" s="83"/>
      <c r="JO263" s="83"/>
      <c r="JP263" s="83"/>
      <c r="JQ263" s="83"/>
      <c r="JR263" s="83"/>
      <c r="JS263" s="83"/>
      <c r="JT263" s="83"/>
      <c r="JU263" s="83"/>
      <c r="JV263" s="83"/>
      <c r="JW263" s="83"/>
      <c r="JX263" s="83"/>
      <c r="JY263" s="83"/>
      <c r="JZ263" s="83"/>
      <c r="KA263" s="83"/>
      <c r="KB263" s="83"/>
      <c r="KC263" s="83"/>
      <c r="KD263" s="83"/>
      <c r="KE263" s="83"/>
      <c r="KF263" s="83"/>
      <c r="KG263" s="83"/>
      <c r="KH263" s="83"/>
      <c r="KI263" s="83"/>
      <c r="KJ263" s="83"/>
      <c r="KK263" s="83"/>
      <c r="KL263" s="83"/>
      <c r="KM263" s="83"/>
      <c r="KN263" s="83"/>
      <c r="KO263" s="83"/>
      <c r="KP263" s="83"/>
      <c r="KQ263" s="83"/>
      <c r="KR263" s="83"/>
      <c r="KS263" s="83"/>
      <c r="KT263" s="83"/>
      <c r="KU263" s="83"/>
      <c r="KV263" s="83"/>
      <c r="KW263" s="83"/>
      <c r="KX263" s="83"/>
      <c r="KY263" s="83"/>
      <c r="KZ263" s="83"/>
      <c r="LA263" s="83"/>
      <c r="LB263" s="83"/>
      <c r="LC263" s="83"/>
      <c r="LD263" s="83"/>
      <c r="LE263" s="83"/>
      <c r="LF263" s="83"/>
      <c r="LG263" s="83"/>
      <c r="LH263" s="83"/>
      <c r="LI263" s="83"/>
      <c r="LJ263" s="83"/>
      <c r="LK263" s="83"/>
      <c r="LL263" s="83"/>
      <c r="LM263" s="83"/>
      <c r="LN263" s="83"/>
      <c r="LO263" s="83"/>
      <c r="LP263" s="83"/>
      <c r="LQ263" s="83"/>
      <c r="LR263" s="83"/>
      <c r="LS263" s="83"/>
      <c r="LT263" s="83"/>
      <c r="LU263" s="83"/>
      <c r="LV263" s="83"/>
      <c r="LW263" s="83"/>
      <c r="LX263" s="83"/>
      <c r="LY263" s="83"/>
      <c r="LZ263" s="83"/>
      <c r="MA263" s="83"/>
      <c r="MB263" s="83"/>
      <c r="MC263" s="83"/>
      <c r="MD263" s="83"/>
      <c r="ME263" s="83"/>
      <c r="MF263" s="83"/>
      <c r="MG263" s="83"/>
      <c r="MH263" s="83"/>
      <c r="MI263" s="83"/>
      <c r="MJ263" s="83"/>
      <c r="MK263" s="83"/>
      <c r="ML263" s="83"/>
      <c r="MM263" s="83"/>
      <c r="MN263" s="83"/>
      <c r="MO263" s="83"/>
      <c r="MP263" s="83"/>
      <c r="MQ263" s="83"/>
      <c r="MR263" s="83"/>
      <c r="MS263" s="83"/>
      <c r="MT263" s="83"/>
      <c r="MU263" s="83"/>
      <c r="MV263" s="83"/>
      <c r="MW263" s="83"/>
      <c r="MX263" s="83"/>
      <c r="MY263" s="83"/>
      <c r="MZ263" s="83"/>
      <c r="NA263" s="83"/>
      <c r="NB263" s="83"/>
      <c r="NC263" s="83"/>
      <c r="ND263" s="83"/>
      <c r="NE263" s="83"/>
      <c r="NF263" s="83"/>
      <c r="NG263" s="83"/>
      <c r="NH263" s="83"/>
      <c r="NI263" s="83"/>
      <c r="NJ263" s="83"/>
      <c r="NK263" s="83"/>
      <c r="NL263" s="83"/>
      <c r="NM263" s="83"/>
      <c r="NN263" s="83"/>
      <c r="NO263" s="83"/>
      <c r="NP263" s="83"/>
      <c r="NQ263" s="83"/>
      <c r="NR263" s="83"/>
      <c r="NS263" s="83"/>
      <c r="NT263" s="83"/>
      <c r="NU263" s="83"/>
      <c r="NV263" s="83"/>
      <c r="NW263" s="83"/>
      <c r="NX263" s="83"/>
    </row>
    <row r="264" spans="1:388" s="106" customFormat="1" ht="12" customHeight="1">
      <c r="A264" s="83"/>
      <c r="B264" s="84"/>
      <c r="C264" s="83"/>
      <c r="D264" s="83"/>
      <c r="E264" s="85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  <c r="EN264" s="83"/>
      <c r="EO264" s="83"/>
      <c r="EP264" s="83"/>
      <c r="EQ264" s="83"/>
      <c r="ER264" s="83"/>
      <c r="ES264" s="83"/>
      <c r="ET264" s="83"/>
      <c r="EU264" s="83"/>
      <c r="EV264" s="83"/>
      <c r="EW264" s="83"/>
      <c r="EX264" s="83"/>
      <c r="EY264" s="83"/>
      <c r="EZ264" s="83"/>
      <c r="FA264" s="83"/>
      <c r="FB264" s="83"/>
      <c r="FC264" s="83"/>
      <c r="FD264" s="83"/>
      <c r="FE264" s="83"/>
      <c r="FF264" s="83"/>
      <c r="FG264" s="83"/>
      <c r="FH264" s="83"/>
      <c r="FI264" s="83"/>
      <c r="FJ264" s="83"/>
      <c r="FK264" s="83"/>
      <c r="FL264" s="83"/>
      <c r="FM264" s="83"/>
      <c r="FN264" s="83"/>
      <c r="FO264" s="83"/>
      <c r="FP264" s="83"/>
      <c r="FQ264" s="83"/>
      <c r="FR264" s="83"/>
      <c r="FS264" s="83"/>
      <c r="FT264" s="83"/>
      <c r="FU264" s="83"/>
      <c r="FV264" s="83"/>
      <c r="FW264" s="83"/>
      <c r="FX264" s="83"/>
      <c r="FY264" s="83"/>
      <c r="FZ264" s="83"/>
      <c r="GA264" s="83"/>
      <c r="GB264" s="83"/>
      <c r="GC264" s="83"/>
      <c r="GD264" s="83"/>
      <c r="GE264" s="83"/>
      <c r="GF264" s="83"/>
      <c r="GG264" s="83"/>
      <c r="GH264" s="83"/>
      <c r="GI264" s="83"/>
      <c r="GJ264" s="83"/>
      <c r="GK264" s="83"/>
      <c r="GL264" s="83"/>
      <c r="GM264" s="83"/>
      <c r="GN264" s="83"/>
      <c r="GO264" s="83"/>
      <c r="GP264" s="83"/>
      <c r="GQ264" s="83"/>
      <c r="GR264" s="83"/>
      <c r="GS264" s="83"/>
      <c r="GT264" s="83"/>
      <c r="GU264" s="83"/>
      <c r="GV264" s="83"/>
      <c r="GW264" s="83"/>
      <c r="GX264" s="83"/>
      <c r="GY264" s="83"/>
      <c r="GZ264" s="83"/>
      <c r="HA264" s="83"/>
      <c r="HB264" s="83"/>
      <c r="HC264" s="83"/>
      <c r="HD264" s="83"/>
      <c r="HE264" s="83"/>
      <c r="HF264" s="83"/>
      <c r="HG264" s="83"/>
      <c r="HH264" s="83"/>
      <c r="HI264" s="83"/>
      <c r="HJ264" s="83"/>
      <c r="HK264" s="83"/>
      <c r="HL264" s="83"/>
      <c r="HM264" s="83"/>
      <c r="HN264" s="83"/>
      <c r="HO264" s="83"/>
      <c r="HP264" s="83"/>
      <c r="HQ264" s="83"/>
      <c r="HR264" s="83"/>
      <c r="HS264" s="83"/>
      <c r="HT264" s="83"/>
      <c r="HU264" s="83"/>
      <c r="HV264" s="83"/>
      <c r="HW264" s="83"/>
      <c r="HX264" s="83"/>
      <c r="HY264" s="83"/>
      <c r="HZ264" s="83"/>
      <c r="IA264" s="83"/>
      <c r="IB264" s="83"/>
      <c r="IC264" s="83"/>
      <c r="ID264" s="83"/>
      <c r="IE264" s="83"/>
      <c r="IF264" s="83"/>
      <c r="IG264" s="83"/>
      <c r="IH264" s="83"/>
      <c r="II264" s="83"/>
      <c r="IJ264" s="83"/>
      <c r="IK264" s="83"/>
      <c r="IL264" s="83"/>
      <c r="IM264" s="83"/>
      <c r="IN264" s="83"/>
      <c r="IO264" s="83"/>
      <c r="IP264" s="83"/>
      <c r="IQ264" s="83"/>
      <c r="IR264" s="83"/>
      <c r="IS264" s="83"/>
      <c r="IT264" s="83"/>
      <c r="IU264" s="83"/>
      <c r="IV264" s="83"/>
      <c r="IW264" s="83"/>
      <c r="IX264" s="83"/>
      <c r="IY264" s="83"/>
      <c r="IZ264" s="83"/>
      <c r="JA264" s="83"/>
      <c r="JB264" s="83"/>
      <c r="JC264" s="83"/>
      <c r="JD264" s="83"/>
      <c r="JE264" s="83"/>
      <c r="JF264" s="83"/>
      <c r="JG264" s="83"/>
      <c r="JH264" s="83"/>
      <c r="JI264" s="83"/>
      <c r="JJ264" s="83"/>
      <c r="JK264" s="83"/>
      <c r="JL264" s="83"/>
      <c r="JM264" s="83"/>
      <c r="JN264" s="83"/>
      <c r="JO264" s="83"/>
      <c r="JP264" s="83"/>
      <c r="JQ264" s="83"/>
      <c r="JR264" s="83"/>
      <c r="JS264" s="83"/>
      <c r="JT264" s="83"/>
      <c r="JU264" s="83"/>
      <c r="JV264" s="83"/>
      <c r="JW264" s="83"/>
      <c r="JX264" s="83"/>
      <c r="JY264" s="83"/>
      <c r="JZ264" s="83"/>
      <c r="KA264" s="83"/>
      <c r="KB264" s="83"/>
      <c r="KC264" s="83"/>
      <c r="KD264" s="83"/>
      <c r="KE264" s="83"/>
      <c r="KF264" s="83"/>
      <c r="KG264" s="83"/>
      <c r="KH264" s="83"/>
      <c r="KI264" s="83"/>
      <c r="KJ264" s="83"/>
      <c r="KK264" s="83"/>
      <c r="KL264" s="83"/>
      <c r="KM264" s="83"/>
      <c r="KN264" s="83"/>
      <c r="KO264" s="83"/>
      <c r="KP264" s="83"/>
      <c r="KQ264" s="83"/>
      <c r="KR264" s="83"/>
      <c r="KS264" s="83"/>
      <c r="KT264" s="83"/>
      <c r="KU264" s="83"/>
      <c r="KV264" s="83"/>
      <c r="KW264" s="83"/>
      <c r="KX264" s="83"/>
      <c r="KY264" s="83"/>
      <c r="KZ264" s="83"/>
      <c r="LA264" s="83"/>
      <c r="LB264" s="83"/>
      <c r="LC264" s="83"/>
      <c r="LD264" s="83"/>
      <c r="LE264" s="83"/>
      <c r="LF264" s="83"/>
      <c r="LG264" s="83"/>
      <c r="LH264" s="83"/>
      <c r="LI264" s="83"/>
      <c r="LJ264" s="83"/>
      <c r="LK264" s="83"/>
      <c r="LL264" s="83"/>
      <c r="LM264" s="83"/>
      <c r="LN264" s="83"/>
      <c r="LO264" s="83"/>
      <c r="LP264" s="83"/>
      <c r="LQ264" s="83"/>
      <c r="LR264" s="83"/>
      <c r="LS264" s="83"/>
      <c r="LT264" s="83"/>
      <c r="LU264" s="83"/>
      <c r="LV264" s="83"/>
      <c r="LW264" s="83"/>
      <c r="LX264" s="83"/>
      <c r="LY264" s="83"/>
      <c r="LZ264" s="83"/>
      <c r="MA264" s="83"/>
      <c r="MB264" s="83"/>
      <c r="MC264" s="83"/>
      <c r="MD264" s="83"/>
      <c r="ME264" s="83"/>
      <c r="MF264" s="83"/>
      <c r="MG264" s="83"/>
      <c r="MH264" s="83"/>
      <c r="MI264" s="83"/>
      <c r="MJ264" s="83"/>
      <c r="MK264" s="83"/>
      <c r="ML264" s="83"/>
      <c r="MM264" s="83"/>
      <c r="MN264" s="83"/>
      <c r="MO264" s="83"/>
      <c r="MP264" s="83"/>
      <c r="MQ264" s="83"/>
      <c r="MR264" s="83"/>
      <c r="MS264" s="83"/>
      <c r="MT264" s="83"/>
      <c r="MU264" s="83"/>
      <c r="MV264" s="83"/>
      <c r="MW264" s="83"/>
      <c r="MX264" s="83"/>
      <c r="MY264" s="83"/>
      <c r="MZ264" s="83"/>
      <c r="NA264" s="83"/>
      <c r="NB264" s="83"/>
      <c r="NC264" s="83"/>
      <c r="ND264" s="83"/>
      <c r="NE264" s="83"/>
      <c r="NF264" s="83"/>
      <c r="NG264" s="83"/>
      <c r="NH264" s="83"/>
      <c r="NI264" s="83"/>
      <c r="NJ264" s="83"/>
      <c r="NK264" s="83"/>
      <c r="NL264" s="83"/>
      <c r="NM264" s="83"/>
      <c r="NN264" s="83"/>
      <c r="NO264" s="83"/>
      <c r="NP264" s="83"/>
      <c r="NQ264" s="83"/>
      <c r="NR264" s="83"/>
      <c r="NS264" s="83"/>
      <c r="NT264" s="83"/>
      <c r="NU264" s="83"/>
      <c r="NV264" s="83"/>
      <c r="NW264" s="83"/>
      <c r="NX264" s="83"/>
    </row>
    <row r="265" spans="1:388" s="106" customFormat="1" ht="12" customHeight="1">
      <c r="A265" s="83"/>
      <c r="B265" s="84"/>
      <c r="C265" s="83"/>
      <c r="D265" s="83"/>
      <c r="E265" s="85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83"/>
      <c r="GD265" s="83"/>
      <c r="GE265" s="83"/>
      <c r="GF265" s="83"/>
      <c r="GG265" s="83"/>
      <c r="GH265" s="83"/>
      <c r="GI265" s="83"/>
      <c r="GJ265" s="83"/>
      <c r="GK265" s="83"/>
      <c r="GL265" s="83"/>
      <c r="GM265" s="83"/>
      <c r="GN265" s="83"/>
      <c r="GO265" s="83"/>
      <c r="GP265" s="83"/>
      <c r="GQ265" s="83"/>
      <c r="GR265" s="83"/>
      <c r="GS265" s="83"/>
      <c r="GT265" s="83"/>
      <c r="GU265" s="83"/>
      <c r="GV265" s="83"/>
      <c r="GW265" s="83"/>
      <c r="GX265" s="83"/>
      <c r="GY265" s="83"/>
      <c r="GZ265" s="83"/>
      <c r="HA265" s="83"/>
      <c r="HB265" s="83"/>
      <c r="HC265" s="83"/>
      <c r="HD265" s="83"/>
      <c r="HE265" s="83"/>
      <c r="HF265" s="83"/>
      <c r="HG265" s="83"/>
      <c r="HH265" s="83"/>
      <c r="HI265" s="83"/>
      <c r="HJ265" s="83"/>
      <c r="HK265" s="83"/>
      <c r="HL265" s="83"/>
      <c r="HM265" s="83"/>
      <c r="HN265" s="83"/>
      <c r="HO265" s="83"/>
      <c r="HP265" s="83"/>
      <c r="HQ265" s="83"/>
      <c r="HR265" s="83"/>
      <c r="HS265" s="83"/>
      <c r="HT265" s="83"/>
      <c r="HU265" s="83"/>
      <c r="HV265" s="83"/>
      <c r="HW265" s="83"/>
      <c r="HX265" s="83"/>
      <c r="HY265" s="83"/>
      <c r="HZ265" s="83"/>
      <c r="IA265" s="83"/>
      <c r="IB265" s="83"/>
      <c r="IC265" s="83"/>
      <c r="ID265" s="83"/>
      <c r="IE265" s="83"/>
      <c r="IF265" s="83"/>
      <c r="IG265" s="83"/>
      <c r="IH265" s="83"/>
      <c r="II265" s="83"/>
      <c r="IJ265" s="83"/>
      <c r="IK265" s="83"/>
      <c r="IL265" s="83"/>
      <c r="IM265" s="83"/>
      <c r="IN265" s="83"/>
      <c r="IO265" s="83"/>
      <c r="IP265" s="83"/>
      <c r="IQ265" s="83"/>
      <c r="IR265" s="83"/>
      <c r="IS265" s="83"/>
      <c r="IT265" s="83"/>
      <c r="IU265" s="83"/>
      <c r="IV265" s="83"/>
      <c r="IW265" s="83"/>
      <c r="IX265" s="83"/>
      <c r="IY265" s="83"/>
      <c r="IZ265" s="83"/>
      <c r="JA265" s="83"/>
      <c r="JB265" s="83"/>
      <c r="JC265" s="83"/>
      <c r="JD265" s="83"/>
      <c r="JE265" s="83"/>
      <c r="JF265" s="83"/>
      <c r="JG265" s="83"/>
      <c r="JH265" s="83"/>
      <c r="JI265" s="83"/>
      <c r="JJ265" s="83"/>
      <c r="JK265" s="83"/>
      <c r="JL265" s="83"/>
      <c r="JM265" s="83"/>
      <c r="JN265" s="83"/>
      <c r="JO265" s="83"/>
      <c r="JP265" s="83"/>
      <c r="JQ265" s="83"/>
      <c r="JR265" s="83"/>
      <c r="JS265" s="83"/>
      <c r="JT265" s="83"/>
      <c r="JU265" s="83"/>
      <c r="JV265" s="83"/>
      <c r="JW265" s="83"/>
      <c r="JX265" s="83"/>
      <c r="JY265" s="83"/>
      <c r="JZ265" s="83"/>
      <c r="KA265" s="83"/>
      <c r="KB265" s="83"/>
      <c r="KC265" s="83"/>
      <c r="KD265" s="83"/>
      <c r="KE265" s="83"/>
      <c r="KF265" s="83"/>
      <c r="KG265" s="83"/>
      <c r="KH265" s="83"/>
      <c r="KI265" s="83"/>
      <c r="KJ265" s="83"/>
      <c r="KK265" s="83"/>
      <c r="KL265" s="83"/>
      <c r="KM265" s="83"/>
      <c r="KN265" s="83"/>
      <c r="KO265" s="83"/>
      <c r="KP265" s="83"/>
      <c r="KQ265" s="83"/>
      <c r="KR265" s="83"/>
      <c r="KS265" s="83"/>
      <c r="KT265" s="83"/>
      <c r="KU265" s="83"/>
      <c r="KV265" s="83"/>
      <c r="KW265" s="83"/>
      <c r="KX265" s="83"/>
      <c r="KY265" s="83"/>
      <c r="KZ265" s="83"/>
      <c r="LA265" s="83"/>
      <c r="LB265" s="83"/>
      <c r="LC265" s="83"/>
      <c r="LD265" s="83"/>
      <c r="LE265" s="83"/>
      <c r="LF265" s="83"/>
      <c r="LG265" s="83"/>
      <c r="LH265" s="83"/>
      <c r="LI265" s="83"/>
      <c r="LJ265" s="83"/>
      <c r="LK265" s="83"/>
      <c r="LL265" s="83"/>
      <c r="LM265" s="83"/>
      <c r="LN265" s="83"/>
      <c r="LO265" s="83"/>
      <c r="LP265" s="83"/>
      <c r="LQ265" s="83"/>
      <c r="LR265" s="83"/>
      <c r="LS265" s="83"/>
      <c r="LT265" s="83"/>
      <c r="LU265" s="83"/>
      <c r="LV265" s="83"/>
      <c r="LW265" s="83"/>
      <c r="LX265" s="83"/>
      <c r="LY265" s="83"/>
      <c r="LZ265" s="83"/>
      <c r="MA265" s="83"/>
      <c r="MB265" s="83"/>
      <c r="MC265" s="83"/>
      <c r="MD265" s="83"/>
      <c r="ME265" s="83"/>
      <c r="MF265" s="83"/>
      <c r="MG265" s="83"/>
      <c r="MH265" s="83"/>
      <c r="MI265" s="83"/>
      <c r="MJ265" s="83"/>
      <c r="MK265" s="83"/>
      <c r="ML265" s="83"/>
      <c r="MM265" s="83"/>
      <c r="MN265" s="83"/>
      <c r="MO265" s="83"/>
      <c r="MP265" s="83"/>
      <c r="MQ265" s="83"/>
      <c r="MR265" s="83"/>
      <c r="MS265" s="83"/>
      <c r="MT265" s="83"/>
      <c r="MU265" s="83"/>
      <c r="MV265" s="83"/>
      <c r="MW265" s="83"/>
      <c r="MX265" s="83"/>
      <c r="MY265" s="83"/>
      <c r="MZ265" s="83"/>
      <c r="NA265" s="83"/>
      <c r="NB265" s="83"/>
      <c r="NC265" s="83"/>
      <c r="ND265" s="83"/>
      <c r="NE265" s="83"/>
      <c r="NF265" s="83"/>
      <c r="NG265" s="83"/>
      <c r="NH265" s="83"/>
      <c r="NI265" s="83"/>
      <c r="NJ265" s="83"/>
      <c r="NK265" s="83"/>
      <c r="NL265" s="83"/>
      <c r="NM265" s="83"/>
      <c r="NN265" s="83"/>
      <c r="NO265" s="83"/>
      <c r="NP265" s="83"/>
      <c r="NQ265" s="83"/>
      <c r="NR265" s="83"/>
      <c r="NS265" s="83"/>
      <c r="NT265" s="83"/>
      <c r="NU265" s="83"/>
      <c r="NV265" s="83"/>
      <c r="NW265" s="83"/>
      <c r="NX265" s="83"/>
    </row>
    <row r="266" spans="1:388" s="106" customFormat="1" ht="12" customHeight="1">
      <c r="A266" s="83"/>
      <c r="B266" s="84"/>
      <c r="C266" s="83"/>
      <c r="D266" s="83"/>
      <c r="E266" s="85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  <c r="EN266" s="83"/>
      <c r="EO266" s="83"/>
      <c r="EP266" s="83"/>
      <c r="EQ266" s="83"/>
      <c r="ER266" s="83"/>
      <c r="ES266" s="83"/>
      <c r="ET266" s="83"/>
      <c r="EU266" s="83"/>
      <c r="EV266" s="83"/>
      <c r="EW266" s="83"/>
      <c r="EX266" s="83"/>
      <c r="EY266" s="83"/>
      <c r="EZ266" s="83"/>
      <c r="FA266" s="83"/>
      <c r="FB266" s="83"/>
      <c r="FC266" s="83"/>
      <c r="FD266" s="83"/>
      <c r="FE266" s="83"/>
      <c r="FF266" s="83"/>
      <c r="FG266" s="83"/>
      <c r="FH266" s="83"/>
      <c r="FI266" s="83"/>
      <c r="FJ266" s="83"/>
      <c r="FK266" s="83"/>
      <c r="FL266" s="83"/>
      <c r="FM266" s="83"/>
      <c r="FN266" s="83"/>
      <c r="FO266" s="83"/>
      <c r="FP266" s="83"/>
      <c r="FQ266" s="83"/>
      <c r="FR266" s="83"/>
      <c r="FS266" s="83"/>
      <c r="FT266" s="83"/>
      <c r="FU266" s="83"/>
      <c r="FV266" s="83"/>
      <c r="FW266" s="83"/>
      <c r="FX266" s="83"/>
      <c r="FY266" s="83"/>
      <c r="FZ266" s="83"/>
      <c r="GA266" s="83"/>
      <c r="GB266" s="83"/>
      <c r="GC266" s="83"/>
      <c r="GD266" s="83"/>
      <c r="GE266" s="83"/>
      <c r="GF266" s="83"/>
      <c r="GG266" s="83"/>
      <c r="GH266" s="83"/>
      <c r="GI266" s="83"/>
      <c r="GJ266" s="83"/>
      <c r="GK266" s="83"/>
      <c r="GL266" s="83"/>
      <c r="GM266" s="83"/>
      <c r="GN266" s="83"/>
      <c r="GO266" s="83"/>
      <c r="GP266" s="83"/>
      <c r="GQ266" s="83"/>
      <c r="GR266" s="83"/>
      <c r="GS266" s="83"/>
      <c r="GT266" s="83"/>
      <c r="GU266" s="83"/>
      <c r="GV266" s="83"/>
      <c r="GW266" s="83"/>
      <c r="GX266" s="83"/>
      <c r="GY266" s="83"/>
      <c r="GZ266" s="83"/>
      <c r="HA266" s="83"/>
      <c r="HB266" s="83"/>
      <c r="HC266" s="83"/>
      <c r="HD266" s="83"/>
      <c r="HE266" s="83"/>
      <c r="HF266" s="83"/>
      <c r="HG266" s="83"/>
      <c r="HH266" s="83"/>
      <c r="HI266" s="83"/>
      <c r="HJ266" s="83"/>
      <c r="HK266" s="83"/>
      <c r="HL266" s="83"/>
      <c r="HM266" s="83"/>
      <c r="HN266" s="83"/>
      <c r="HO266" s="83"/>
      <c r="HP266" s="83"/>
      <c r="HQ266" s="83"/>
      <c r="HR266" s="83"/>
      <c r="HS266" s="83"/>
      <c r="HT266" s="83"/>
      <c r="HU266" s="83"/>
      <c r="HV266" s="83"/>
      <c r="HW266" s="83"/>
      <c r="HX266" s="83"/>
      <c r="HY266" s="83"/>
      <c r="HZ266" s="83"/>
      <c r="IA266" s="83"/>
      <c r="IB266" s="83"/>
      <c r="IC266" s="83"/>
      <c r="ID266" s="83"/>
      <c r="IE266" s="83"/>
      <c r="IF266" s="83"/>
      <c r="IG266" s="83"/>
      <c r="IH266" s="83"/>
      <c r="II266" s="83"/>
      <c r="IJ266" s="83"/>
      <c r="IK266" s="83"/>
      <c r="IL266" s="83"/>
      <c r="IM266" s="83"/>
      <c r="IN266" s="83"/>
      <c r="IO266" s="83"/>
      <c r="IP266" s="83"/>
      <c r="IQ266" s="83"/>
      <c r="IR266" s="83"/>
      <c r="IS266" s="83"/>
      <c r="IT266" s="83"/>
      <c r="IU266" s="83"/>
      <c r="IV266" s="83"/>
      <c r="IW266" s="83"/>
      <c r="IX266" s="83"/>
      <c r="IY266" s="83"/>
      <c r="IZ266" s="83"/>
      <c r="JA266" s="83"/>
      <c r="JB266" s="83"/>
      <c r="JC266" s="83"/>
      <c r="JD266" s="83"/>
      <c r="JE266" s="83"/>
      <c r="JF266" s="83"/>
      <c r="JG266" s="83"/>
      <c r="JH266" s="83"/>
      <c r="JI266" s="83"/>
      <c r="JJ266" s="83"/>
      <c r="JK266" s="83"/>
      <c r="JL266" s="83"/>
      <c r="JM266" s="83"/>
      <c r="JN266" s="83"/>
      <c r="JO266" s="83"/>
      <c r="JP266" s="83"/>
      <c r="JQ266" s="83"/>
      <c r="JR266" s="83"/>
      <c r="JS266" s="83"/>
      <c r="JT266" s="83"/>
      <c r="JU266" s="83"/>
      <c r="JV266" s="83"/>
      <c r="JW266" s="83"/>
      <c r="JX266" s="83"/>
      <c r="JY266" s="83"/>
      <c r="JZ266" s="83"/>
      <c r="KA266" s="83"/>
      <c r="KB266" s="83"/>
      <c r="KC266" s="83"/>
      <c r="KD266" s="83"/>
      <c r="KE266" s="83"/>
      <c r="KF266" s="83"/>
      <c r="KG266" s="83"/>
      <c r="KH266" s="83"/>
      <c r="KI266" s="83"/>
      <c r="KJ266" s="83"/>
      <c r="KK266" s="83"/>
      <c r="KL266" s="83"/>
      <c r="KM266" s="83"/>
      <c r="KN266" s="83"/>
      <c r="KO266" s="83"/>
      <c r="KP266" s="83"/>
      <c r="KQ266" s="83"/>
      <c r="KR266" s="83"/>
      <c r="KS266" s="83"/>
      <c r="KT266" s="83"/>
      <c r="KU266" s="83"/>
      <c r="KV266" s="83"/>
      <c r="KW266" s="83"/>
      <c r="KX266" s="83"/>
      <c r="KY266" s="83"/>
      <c r="KZ266" s="83"/>
      <c r="LA266" s="83"/>
      <c r="LB266" s="83"/>
      <c r="LC266" s="83"/>
      <c r="LD266" s="83"/>
      <c r="LE266" s="83"/>
      <c r="LF266" s="83"/>
      <c r="LG266" s="83"/>
      <c r="LH266" s="83"/>
      <c r="LI266" s="83"/>
      <c r="LJ266" s="83"/>
      <c r="LK266" s="83"/>
      <c r="LL266" s="83"/>
      <c r="LM266" s="83"/>
      <c r="LN266" s="83"/>
      <c r="LO266" s="83"/>
      <c r="LP266" s="83"/>
      <c r="LQ266" s="83"/>
      <c r="LR266" s="83"/>
      <c r="LS266" s="83"/>
      <c r="LT266" s="83"/>
      <c r="LU266" s="83"/>
      <c r="LV266" s="83"/>
      <c r="LW266" s="83"/>
      <c r="LX266" s="83"/>
      <c r="LY266" s="83"/>
      <c r="LZ266" s="83"/>
      <c r="MA266" s="83"/>
      <c r="MB266" s="83"/>
      <c r="MC266" s="83"/>
      <c r="MD266" s="83"/>
      <c r="ME266" s="83"/>
      <c r="MF266" s="83"/>
      <c r="MG266" s="83"/>
      <c r="MH266" s="83"/>
      <c r="MI266" s="83"/>
      <c r="MJ266" s="83"/>
      <c r="MK266" s="83"/>
      <c r="ML266" s="83"/>
      <c r="MM266" s="83"/>
      <c r="MN266" s="83"/>
      <c r="MO266" s="83"/>
      <c r="MP266" s="83"/>
      <c r="MQ266" s="83"/>
      <c r="MR266" s="83"/>
      <c r="MS266" s="83"/>
      <c r="MT266" s="83"/>
      <c r="MU266" s="83"/>
      <c r="MV266" s="83"/>
      <c r="MW266" s="83"/>
      <c r="MX266" s="83"/>
      <c r="MY266" s="83"/>
      <c r="MZ266" s="83"/>
      <c r="NA266" s="83"/>
      <c r="NB266" s="83"/>
      <c r="NC266" s="83"/>
      <c r="ND266" s="83"/>
      <c r="NE266" s="83"/>
      <c r="NF266" s="83"/>
      <c r="NG266" s="83"/>
      <c r="NH266" s="83"/>
      <c r="NI266" s="83"/>
      <c r="NJ266" s="83"/>
      <c r="NK266" s="83"/>
      <c r="NL266" s="83"/>
      <c r="NM266" s="83"/>
      <c r="NN266" s="83"/>
      <c r="NO266" s="83"/>
      <c r="NP266" s="83"/>
      <c r="NQ266" s="83"/>
      <c r="NR266" s="83"/>
      <c r="NS266" s="83"/>
      <c r="NT266" s="83"/>
      <c r="NU266" s="83"/>
      <c r="NV266" s="83"/>
      <c r="NW266" s="83"/>
      <c r="NX266" s="83"/>
    </row>
    <row r="267" spans="1:388" s="106" customFormat="1" ht="12" customHeight="1">
      <c r="A267" s="83"/>
      <c r="B267" s="84"/>
      <c r="C267" s="83"/>
      <c r="D267" s="83"/>
      <c r="E267" s="85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83"/>
      <c r="GD267" s="83"/>
      <c r="GE267" s="83"/>
      <c r="GF267" s="83"/>
      <c r="GG267" s="83"/>
      <c r="GH267" s="83"/>
      <c r="GI267" s="83"/>
      <c r="GJ267" s="83"/>
      <c r="GK267" s="83"/>
      <c r="GL267" s="83"/>
      <c r="GM267" s="83"/>
      <c r="GN267" s="83"/>
      <c r="GO267" s="83"/>
      <c r="GP267" s="83"/>
      <c r="GQ267" s="83"/>
      <c r="GR267" s="83"/>
      <c r="GS267" s="83"/>
      <c r="GT267" s="83"/>
      <c r="GU267" s="83"/>
      <c r="GV267" s="83"/>
      <c r="GW267" s="83"/>
      <c r="GX267" s="83"/>
      <c r="GY267" s="83"/>
      <c r="GZ267" s="83"/>
      <c r="HA267" s="83"/>
      <c r="HB267" s="83"/>
      <c r="HC267" s="83"/>
      <c r="HD267" s="83"/>
      <c r="HE267" s="83"/>
      <c r="HF267" s="83"/>
      <c r="HG267" s="83"/>
      <c r="HH267" s="83"/>
      <c r="HI267" s="83"/>
      <c r="HJ267" s="83"/>
      <c r="HK267" s="83"/>
      <c r="HL267" s="83"/>
      <c r="HM267" s="83"/>
      <c r="HN267" s="83"/>
      <c r="HO267" s="83"/>
      <c r="HP267" s="83"/>
      <c r="HQ267" s="83"/>
      <c r="HR267" s="83"/>
      <c r="HS267" s="83"/>
      <c r="HT267" s="83"/>
      <c r="HU267" s="83"/>
      <c r="HV267" s="83"/>
      <c r="HW267" s="83"/>
      <c r="HX267" s="83"/>
      <c r="HY267" s="83"/>
      <c r="HZ267" s="83"/>
      <c r="IA267" s="83"/>
      <c r="IB267" s="83"/>
      <c r="IC267" s="83"/>
      <c r="ID267" s="83"/>
      <c r="IE267" s="83"/>
      <c r="IF267" s="83"/>
      <c r="IG267" s="83"/>
      <c r="IH267" s="83"/>
      <c r="II267" s="83"/>
      <c r="IJ267" s="83"/>
      <c r="IK267" s="83"/>
      <c r="IL267" s="83"/>
      <c r="IM267" s="83"/>
      <c r="IN267" s="83"/>
      <c r="IO267" s="83"/>
      <c r="IP267" s="83"/>
      <c r="IQ267" s="83"/>
      <c r="IR267" s="83"/>
      <c r="IS267" s="83"/>
      <c r="IT267" s="83"/>
      <c r="IU267" s="83"/>
      <c r="IV267" s="83"/>
      <c r="IW267" s="83"/>
      <c r="IX267" s="83"/>
      <c r="IY267" s="83"/>
      <c r="IZ267" s="83"/>
      <c r="JA267" s="83"/>
      <c r="JB267" s="83"/>
      <c r="JC267" s="83"/>
      <c r="JD267" s="83"/>
      <c r="JE267" s="83"/>
      <c r="JF267" s="83"/>
      <c r="JG267" s="83"/>
      <c r="JH267" s="83"/>
      <c r="JI267" s="83"/>
      <c r="JJ267" s="83"/>
      <c r="JK267" s="83"/>
      <c r="JL267" s="83"/>
      <c r="JM267" s="83"/>
      <c r="JN267" s="83"/>
      <c r="JO267" s="83"/>
      <c r="JP267" s="83"/>
      <c r="JQ267" s="83"/>
      <c r="JR267" s="83"/>
      <c r="JS267" s="83"/>
      <c r="JT267" s="83"/>
      <c r="JU267" s="83"/>
      <c r="JV267" s="83"/>
      <c r="JW267" s="83"/>
      <c r="JX267" s="83"/>
      <c r="JY267" s="83"/>
      <c r="JZ267" s="83"/>
      <c r="KA267" s="83"/>
      <c r="KB267" s="83"/>
      <c r="KC267" s="83"/>
      <c r="KD267" s="83"/>
      <c r="KE267" s="83"/>
      <c r="KF267" s="83"/>
      <c r="KG267" s="83"/>
      <c r="KH267" s="83"/>
      <c r="KI267" s="83"/>
      <c r="KJ267" s="83"/>
      <c r="KK267" s="83"/>
      <c r="KL267" s="83"/>
      <c r="KM267" s="83"/>
      <c r="KN267" s="83"/>
      <c r="KO267" s="83"/>
      <c r="KP267" s="83"/>
      <c r="KQ267" s="83"/>
      <c r="KR267" s="83"/>
      <c r="KS267" s="83"/>
      <c r="KT267" s="83"/>
      <c r="KU267" s="83"/>
      <c r="KV267" s="83"/>
      <c r="KW267" s="83"/>
      <c r="KX267" s="83"/>
      <c r="KY267" s="83"/>
      <c r="KZ267" s="83"/>
      <c r="LA267" s="83"/>
      <c r="LB267" s="83"/>
      <c r="LC267" s="83"/>
      <c r="LD267" s="83"/>
      <c r="LE267" s="83"/>
      <c r="LF267" s="83"/>
      <c r="LG267" s="83"/>
      <c r="LH267" s="83"/>
      <c r="LI267" s="83"/>
      <c r="LJ267" s="83"/>
      <c r="LK267" s="83"/>
      <c r="LL267" s="83"/>
      <c r="LM267" s="83"/>
      <c r="LN267" s="83"/>
      <c r="LO267" s="83"/>
      <c r="LP267" s="83"/>
      <c r="LQ267" s="83"/>
      <c r="LR267" s="83"/>
      <c r="LS267" s="83"/>
      <c r="LT267" s="83"/>
      <c r="LU267" s="83"/>
      <c r="LV267" s="83"/>
      <c r="LW267" s="83"/>
      <c r="LX267" s="83"/>
      <c r="LY267" s="83"/>
      <c r="LZ267" s="83"/>
      <c r="MA267" s="83"/>
      <c r="MB267" s="83"/>
      <c r="MC267" s="83"/>
      <c r="MD267" s="83"/>
      <c r="ME267" s="83"/>
      <c r="MF267" s="83"/>
      <c r="MG267" s="83"/>
      <c r="MH267" s="83"/>
      <c r="MI267" s="83"/>
      <c r="MJ267" s="83"/>
      <c r="MK267" s="83"/>
      <c r="ML267" s="83"/>
      <c r="MM267" s="83"/>
      <c r="MN267" s="83"/>
      <c r="MO267" s="83"/>
      <c r="MP267" s="83"/>
      <c r="MQ267" s="83"/>
      <c r="MR267" s="83"/>
      <c r="MS267" s="83"/>
      <c r="MT267" s="83"/>
      <c r="MU267" s="83"/>
      <c r="MV267" s="83"/>
      <c r="MW267" s="83"/>
      <c r="MX267" s="83"/>
      <c r="MY267" s="83"/>
      <c r="MZ267" s="83"/>
      <c r="NA267" s="83"/>
      <c r="NB267" s="83"/>
      <c r="NC267" s="83"/>
      <c r="ND267" s="83"/>
      <c r="NE267" s="83"/>
      <c r="NF267" s="83"/>
      <c r="NG267" s="83"/>
      <c r="NH267" s="83"/>
      <c r="NI267" s="83"/>
      <c r="NJ267" s="83"/>
      <c r="NK267" s="83"/>
      <c r="NL267" s="83"/>
      <c r="NM267" s="83"/>
      <c r="NN267" s="83"/>
      <c r="NO267" s="83"/>
      <c r="NP267" s="83"/>
      <c r="NQ267" s="83"/>
      <c r="NR267" s="83"/>
      <c r="NS267" s="83"/>
      <c r="NT267" s="83"/>
      <c r="NU267" s="83"/>
      <c r="NV267" s="83"/>
      <c r="NW267" s="83"/>
      <c r="NX267" s="83"/>
    </row>
    <row r="268" spans="1:388" s="106" customFormat="1" ht="12" customHeight="1">
      <c r="A268" s="83"/>
      <c r="B268" s="84"/>
      <c r="C268" s="83"/>
      <c r="D268" s="83"/>
      <c r="E268" s="85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  <c r="EN268" s="83"/>
      <c r="EO268" s="83"/>
      <c r="EP268" s="83"/>
      <c r="EQ268" s="83"/>
      <c r="ER268" s="83"/>
      <c r="ES268" s="83"/>
      <c r="ET268" s="83"/>
      <c r="EU268" s="83"/>
      <c r="EV268" s="83"/>
      <c r="EW268" s="83"/>
      <c r="EX268" s="83"/>
      <c r="EY268" s="83"/>
      <c r="EZ268" s="83"/>
      <c r="FA268" s="83"/>
      <c r="FB268" s="83"/>
      <c r="FC268" s="83"/>
      <c r="FD268" s="83"/>
      <c r="FE268" s="83"/>
      <c r="FF268" s="83"/>
      <c r="FG268" s="83"/>
      <c r="FH268" s="83"/>
      <c r="FI268" s="83"/>
      <c r="FJ268" s="83"/>
      <c r="FK268" s="83"/>
      <c r="FL268" s="83"/>
      <c r="FM268" s="83"/>
      <c r="FN268" s="83"/>
      <c r="FO268" s="83"/>
      <c r="FP268" s="83"/>
      <c r="FQ268" s="83"/>
      <c r="FR268" s="83"/>
      <c r="FS268" s="83"/>
      <c r="FT268" s="83"/>
      <c r="FU268" s="83"/>
      <c r="FV268" s="83"/>
      <c r="FW268" s="83"/>
      <c r="FX268" s="83"/>
      <c r="FY268" s="83"/>
      <c r="FZ268" s="83"/>
      <c r="GA268" s="83"/>
      <c r="GB268" s="83"/>
      <c r="GC268" s="83"/>
      <c r="GD268" s="83"/>
      <c r="GE268" s="83"/>
      <c r="GF268" s="83"/>
      <c r="GG268" s="83"/>
      <c r="GH268" s="83"/>
      <c r="GI268" s="83"/>
      <c r="GJ268" s="83"/>
      <c r="GK268" s="83"/>
      <c r="GL268" s="83"/>
      <c r="GM268" s="83"/>
      <c r="GN268" s="83"/>
      <c r="GO268" s="83"/>
      <c r="GP268" s="83"/>
      <c r="GQ268" s="83"/>
      <c r="GR268" s="83"/>
      <c r="GS268" s="83"/>
      <c r="GT268" s="83"/>
      <c r="GU268" s="83"/>
      <c r="GV268" s="83"/>
      <c r="GW268" s="83"/>
      <c r="GX268" s="83"/>
      <c r="GY268" s="83"/>
      <c r="GZ268" s="83"/>
      <c r="HA268" s="83"/>
      <c r="HB268" s="83"/>
      <c r="HC268" s="83"/>
      <c r="HD268" s="83"/>
      <c r="HE268" s="83"/>
      <c r="HF268" s="83"/>
      <c r="HG268" s="83"/>
      <c r="HH268" s="83"/>
      <c r="HI268" s="83"/>
      <c r="HJ268" s="83"/>
      <c r="HK268" s="83"/>
      <c r="HL268" s="83"/>
      <c r="HM268" s="83"/>
      <c r="HN268" s="83"/>
      <c r="HO268" s="83"/>
      <c r="HP268" s="83"/>
      <c r="HQ268" s="83"/>
      <c r="HR268" s="83"/>
      <c r="HS268" s="83"/>
      <c r="HT268" s="83"/>
      <c r="HU268" s="83"/>
      <c r="HV268" s="83"/>
      <c r="HW268" s="83"/>
      <c r="HX268" s="83"/>
      <c r="HY268" s="83"/>
      <c r="HZ268" s="83"/>
      <c r="IA268" s="83"/>
      <c r="IB268" s="83"/>
      <c r="IC268" s="83"/>
      <c r="ID268" s="83"/>
      <c r="IE268" s="83"/>
      <c r="IF268" s="83"/>
      <c r="IG268" s="83"/>
      <c r="IH268" s="83"/>
      <c r="II268" s="83"/>
      <c r="IJ268" s="83"/>
      <c r="IK268" s="83"/>
      <c r="IL268" s="83"/>
      <c r="IM268" s="83"/>
      <c r="IN268" s="83"/>
      <c r="IO268" s="83"/>
      <c r="IP268" s="83"/>
      <c r="IQ268" s="83"/>
      <c r="IR268" s="83"/>
      <c r="IS268" s="83"/>
      <c r="IT268" s="83"/>
      <c r="IU268" s="83"/>
      <c r="IV268" s="83"/>
      <c r="IW268" s="83"/>
      <c r="IX268" s="83"/>
      <c r="IY268" s="83"/>
      <c r="IZ268" s="83"/>
      <c r="JA268" s="83"/>
      <c r="JB268" s="83"/>
      <c r="JC268" s="83"/>
      <c r="JD268" s="83"/>
      <c r="JE268" s="83"/>
      <c r="JF268" s="83"/>
      <c r="JG268" s="83"/>
      <c r="JH268" s="83"/>
      <c r="JI268" s="83"/>
      <c r="JJ268" s="83"/>
      <c r="JK268" s="83"/>
      <c r="JL268" s="83"/>
      <c r="JM268" s="83"/>
      <c r="JN268" s="83"/>
      <c r="JO268" s="83"/>
      <c r="JP268" s="83"/>
      <c r="JQ268" s="83"/>
      <c r="JR268" s="83"/>
      <c r="JS268" s="83"/>
      <c r="JT268" s="83"/>
      <c r="JU268" s="83"/>
      <c r="JV268" s="83"/>
      <c r="JW268" s="83"/>
      <c r="JX268" s="83"/>
      <c r="JY268" s="83"/>
      <c r="JZ268" s="83"/>
      <c r="KA268" s="83"/>
      <c r="KB268" s="83"/>
      <c r="KC268" s="83"/>
      <c r="KD268" s="83"/>
      <c r="KE268" s="83"/>
      <c r="KF268" s="83"/>
      <c r="KG268" s="83"/>
      <c r="KH268" s="83"/>
      <c r="KI268" s="83"/>
      <c r="KJ268" s="83"/>
      <c r="KK268" s="83"/>
      <c r="KL268" s="83"/>
      <c r="KM268" s="83"/>
      <c r="KN268" s="83"/>
      <c r="KO268" s="83"/>
      <c r="KP268" s="83"/>
      <c r="KQ268" s="83"/>
      <c r="KR268" s="83"/>
      <c r="KS268" s="83"/>
      <c r="KT268" s="83"/>
      <c r="KU268" s="83"/>
      <c r="KV268" s="83"/>
      <c r="KW268" s="83"/>
      <c r="KX268" s="83"/>
      <c r="KY268" s="83"/>
      <c r="KZ268" s="83"/>
      <c r="LA268" s="83"/>
      <c r="LB268" s="83"/>
      <c r="LC268" s="83"/>
      <c r="LD268" s="83"/>
      <c r="LE268" s="83"/>
      <c r="LF268" s="83"/>
      <c r="LG268" s="83"/>
      <c r="LH268" s="83"/>
      <c r="LI268" s="83"/>
      <c r="LJ268" s="83"/>
      <c r="LK268" s="83"/>
      <c r="LL268" s="83"/>
      <c r="LM268" s="83"/>
      <c r="LN268" s="83"/>
      <c r="LO268" s="83"/>
      <c r="LP268" s="83"/>
      <c r="LQ268" s="83"/>
      <c r="LR268" s="83"/>
      <c r="LS268" s="83"/>
      <c r="LT268" s="83"/>
      <c r="LU268" s="83"/>
      <c r="LV268" s="83"/>
      <c r="LW268" s="83"/>
      <c r="LX268" s="83"/>
      <c r="LY268" s="83"/>
      <c r="LZ268" s="83"/>
      <c r="MA268" s="83"/>
      <c r="MB268" s="83"/>
      <c r="MC268" s="83"/>
      <c r="MD268" s="83"/>
      <c r="ME268" s="83"/>
      <c r="MF268" s="83"/>
      <c r="MG268" s="83"/>
      <c r="MH268" s="83"/>
      <c r="MI268" s="83"/>
      <c r="MJ268" s="83"/>
      <c r="MK268" s="83"/>
      <c r="ML268" s="83"/>
      <c r="MM268" s="83"/>
      <c r="MN268" s="83"/>
      <c r="MO268" s="83"/>
      <c r="MP268" s="83"/>
      <c r="MQ268" s="83"/>
      <c r="MR268" s="83"/>
      <c r="MS268" s="83"/>
      <c r="MT268" s="83"/>
      <c r="MU268" s="83"/>
      <c r="MV268" s="83"/>
      <c r="MW268" s="83"/>
      <c r="MX268" s="83"/>
      <c r="MY268" s="83"/>
      <c r="MZ268" s="83"/>
      <c r="NA268" s="83"/>
      <c r="NB268" s="83"/>
      <c r="NC268" s="83"/>
      <c r="ND268" s="83"/>
      <c r="NE268" s="83"/>
      <c r="NF268" s="83"/>
      <c r="NG268" s="83"/>
      <c r="NH268" s="83"/>
      <c r="NI268" s="83"/>
      <c r="NJ268" s="83"/>
      <c r="NK268" s="83"/>
      <c r="NL268" s="83"/>
      <c r="NM268" s="83"/>
      <c r="NN268" s="83"/>
      <c r="NO268" s="83"/>
      <c r="NP268" s="83"/>
      <c r="NQ268" s="83"/>
      <c r="NR268" s="83"/>
      <c r="NS268" s="83"/>
      <c r="NT268" s="83"/>
      <c r="NU268" s="83"/>
      <c r="NV268" s="83"/>
      <c r="NW268" s="83"/>
      <c r="NX268" s="83"/>
    </row>
    <row r="269" spans="1:388" s="106" customFormat="1" ht="12" customHeight="1">
      <c r="A269" s="83"/>
      <c r="B269" s="84"/>
      <c r="C269" s="83"/>
      <c r="D269" s="83"/>
      <c r="E269" s="85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83"/>
      <c r="GD269" s="83"/>
      <c r="GE269" s="83"/>
      <c r="GF269" s="83"/>
      <c r="GG269" s="83"/>
      <c r="GH269" s="83"/>
      <c r="GI269" s="83"/>
      <c r="GJ269" s="83"/>
      <c r="GK269" s="83"/>
      <c r="GL269" s="83"/>
      <c r="GM269" s="83"/>
      <c r="GN269" s="83"/>
      <c r="GO269" s="83"/>
      <c r="GP269" s="83"/>
      <c r="GQ269" s="83"/>
      <c r="GR269" s="83"/>
      <c r="GS269" s="83"/>
      <c r="GT269" s="83"/>
      <c r="GU269" s="83"/>
      <c r="GV269" s="83"/>
      <c r="GW269" s="83"/>
      <c r="GX269" s="83"/>
      <c r="GY269" s="83"/>
      <c r="GZ269" s="83"/>
      <c r="HA269" s="83"/>
      <c r="HB269" s="83"/>
      <c r="HC269" s="83"/>
      <c r="HD269" s="83"/>
      <c r="HE269" s="83"/>
      <c r="HF269" s="83"/>
      <c r="HG269" s="83"/>
      <c r="HH269" s="83"/>
      <c r="HI269" s="83"/>
      <c r="HJ269" s="83"/>
      <c r="HK269" s="83"/>
      <c r="HL269" s="83"/>
      <c r="HM269" s="83"/>
      <c r="HN269" s="83"/>
      <c r="HO269" s="83"/>
      <c r="HP269" s="83"/>
      <c r="HQ269" s="83"/>
      <c r="HR269" s="83"/>
      <c r="HS269" s="83"/>
      <c r="HT269" s="83"/>
      <c r="HU269" s="83"/>
      <c r="HV269" s="83"/>
      <c r="HW269" s="83"/>
      <c r="HX269" s="83"/>
      <c r="HY269" s="83"/>
      <c r="HZ269" s="83"/>
      <c r="IA269" s="83"/>
      <c r="IB269" s="83"/>
      <c r="IC269" s="83"/>
      <c r="ID269" s="83"/>
      <c r="IE269" s="83"/>
      <c r="IF269" s="83"/>
      <c r="IG269" s="83"/>
      <c r="IH269" s="83"/>
      <c r="II269" s="83"/>
      <c r="IJ269" s="83"/>
      <c r="IK269" s="83"/>
      <c r="IL269" s="83"/>
      <c r="IM269" s="83"/>
      <c r="IN269" s="83"/>
      <c r="IO269" s="83"/>
      <c r="IP269" s="83"/>
      <c r="IQ269" s="83"/>
      <c r="IR269" s="83"/>
      <c r="IS269" s="83"/>
      <c r="IT269" s="83"/>
      <c r="IU269" s="83"/>
      <c r="IV269" s="83"/>
      <c r="IW269" s="83"/>
      <c r="IX269" s="83"/>
      <c r="IY269" s="83"/>
      <c r="IZ269" s="83"/>
      <c r="JA269" s="83"/>
      <c r="JB269" s="83"/>
      <c r="JC269" s="83"/>
      <c r="JD269" s="83"/>
      <c r="JE269" s="83"/>
      <c r="JF269" s="83"/>
      <c r="JG269" s="83"/>
      <c r="JH269" s="83"/>
      <c r="JI269" s="83"/>
      <c r="JJ269" s="83"/>
      <c r="JK269" s="83"/>
      <c r="JL269" s="83"/>
      <c r="JM269" s="83"/>
      <c r="JN269" s="83"/>
      <c r="JO269" s="83"/>
      <c r="JP269" s="83"/>
      <c r="JQ269" s="83"/>
      <c r="JR269" s="83"/>
      <c r="JS269" s="83"/>
      <c r="JT269" s="83"/>
      <c r="JU269" s="83"/>
      <c r="JV269" s="83"/>
      <c r="JW269" s="83"/>
      <c r="JX269" s="83"/>
      <c r="JY269" s="83"/>
      <c r="JZ269" s="83"/>
      <c r="KA269" s="83"/>
      <c r="KB269" s="83"/>
      <c r="KC269" s="83"/>
      <c r="KD269" s="83"/>
      <c r="KE269" s="83"/>
      <c r="KF269" s="83"/>
      <c r="KG269" s="83"/>
      <c r="KH269" s="83"/>
      <c r="KI269" s="83"/>
      <c r="KJ269" s="83"/>
      <c r="KK269" s="83"/>
      <c r="KL269" s="83"/>
      <c r="KM269" s="83"/>
      <c r="KN269" s="83"/>
      <c r="KO269" s="83"/>
      <c r="KP269" s="83"/>
      <c r="KQ269" s="83"/>
      <c r="KR269" s="83"/>
      <c r="KS269" s="83"/>
      <c r="KT269" s="83"/>
      <c r="KU269" s="83"/>
      <c r="KV269" s="83"/>
      <c r="KW269" s="83"/>
      <c r="KX269" s="83"/>
      <c r="KY269" s="83"/>
      <c r="KZ269" s="83"/>
      <c r="LA269" s="83"/>
      <c r="LB269" s="83"/>
      <c r="LC269" s="83"/>
      <c r="LD269" s="83"/>
      <c r="LE269" s="83"/>
      <c r="LF269" s="83"/>
      <c r="LG269" s="83"/>
      <c r="LH269" s="83"/>
      <c r="LI269" s="83"/>
      <c r="LJ269" s="83"/>
      <c r="LK269" s="83"/>
      <c r="LL269" s="83"/>
      <c r="LM269" s="83"/>
      <c r="LN269" s="83"/>
      <c r="LO269" s="83"/>
      <c r="LP269" s="83"/>
      <c r="LQ269" s="83"/>
      <c r="LR269" s="83"/>
      <c r="LS269" s="83"/>
      <c r="LT269" s="83"/>
      <c r="LU269" s="83"/>
      <c r="LV269" s="83"/>
      <c r="LW269" s="83"/>
      <c r="LX269" s="83"/>
      <c r="LY269" s="83"/>
      <c r="LZ269" s="83"/>
      <c r="MA269" s="83"/>
      <c r="MB269" s="83"/>
      <c r="MC269" s="83"/>
      <c r="MD269" s="83"/>
      <c r="ME269" s="83"/>
      <c r="MF269" s="83"/>
      <c r="MG269" s="83"/>
      <c r="MH269" s="83"/>
      <c r="MI269" s="83"/>
      <c r="MJ269" s="83"/>
      <c r="MK269" s="83"/>
      <c r="ML269" s="83"/>
      <c r="MM269" s="83"/>
      <c r="MN269" s="83"/>
      <c r="MO269" s="83"/>
      <c r="MP269" s="83"/>
      <c r="MQ269" s="83"/>
      <c r="MR269" s="83"/>
      <c r="MS269" s="83"/>
      <c r="MT269" s="83"/>
      <c r="MU269" s="83"/>
      <c r="MV269" s="83"/>
      <c r="MW269" s="83"/>
      <c r="MX269" s="83"/>
      <c r="MY269" s="83"/>
      <c r="MZ269" s="83"/>
      <c r="NA269" s="83"/>
      <c r="NB269" s="83"/>
      <c r="NC269" s="83"/>
      <c r="ND269" s="83"/>
      <c r="NE269" s="83"/>
      <c r="NF269" s="83"/>
      <c r="NG269" s="83"/>
      <c r="NH269" s="83"/>
      <c r="NI269" s="83"/>
      <c r="NJ269" s="83"/>
      <c r="NK269" s="83"/>
      <c r="NL269" s="83"/>
      <c r="NM269" s="83"/>
      <c r="NN269" s="83"/>
      <c r="NO269" s="83"/>
      <c r="NP269" s="83"/>
      <c r="NQ269" s="83"/>
      <c r="NR269" s="83"/>
      <c r="NS269" s="83"/>
      <c r="NT269" s="83"/>
      <c r="NU269" s="83"/>
      <c r="NV269" s="83"/>
      <c r="NW269" s="83"/>
      <c r="NX269" s="83"/>
    </row>
    <row r="270" spans="1:388" s="106" customFormat="1" ht="12" customHeight="1">
      <c r="A270" s="83"/>
      <c r="B270" s="84"/>
      <c r="C270" s="83"/>
      <c r="D270" s="83"/>
      <c r="E270" s="85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83"/>
      <c r="GD270" s="83"/>
      <c r="GE270" s="83"/>
      <c r="GF270" s="83"/>
      <c r="GG270" s="83"/>
      <c r="GH270" s="83"/>
      <c r="GI270" s="83"/>
      <c r="GJ270" s="83"/>
      <c r="GK270" s="83"/>
      <c r="GL270" s="83"/>
      <c r="GM270" s="83"/>
      <c r="GN270" s="83"/>
      <c r="GO270" s="83"/>
      <c r="GP270" s="83"/>
      <c r="GQ270" s="83"/>
      <c r="GR270" s="83"/>
      <c r="GS270" s="83"/>
      <c r="GT270" s="83"/>
      <c r="GU270" s="83"/>
      <c r="GV270" s="83"/>
      <c r="GW270" s="83"/>
      <c r="GX270" s="83"/>
      <c r="GY270" s="83"/>
      <c r="GZ270" s="83"/>
      <c r="HA270" s="83"/>
      <c r="HB270" s="83"/>
      <c r="HC270" s="83"/>
      <c r="HD270" s="83"/>
      <c r="HE270" s="83"/>
      <c r="HF270" s="83"/>
      <c r="HG270" s="83"/>
      <c r="HH270" s="83"/>
      <c r="HI270" s="83"/>
      <c r="HJ270" s="83"/>
      <c r="HK270" s="83"/>
      <c r="HL270" s="83"/>
      <c r="HM270" s="83"/>
      <c r="HN270" s="83"/>
      <c r="HO270" s="83"/>
      <c r="HP270" s="83"/>
      <c r="HQ270" s="83"/>
      <c r="HR270" s="83"/>
      <c r="HS270" s="83"/>
      <c r="HT270" s="83"/>
      <c r="HU270" s="83"/>
      <c r="HV270" s="83"/>
      <c r="HW270" s="83"/>
      <c r="HX270" s="83"/>
      <c r="HY270" s="83"/>
      <c r="HZ270" s="83"/>
      <c r="IA270" s="83"/>
      <c r="IB270" s="83"/>
      <c r="IC270" s="83"/>
      <c r="ID270" s="83"/>
      <c r="IE270" s="83"/>
      <c r="IF270" s="83"/>
      <c r="IG270" s="83"/>
      <c r="IH270" s="83"/>
      <c r="II270" s="83"/>
      <c r="IJ270" s="83"/>
      <c r="IK270" s="83"/>
      <c r="IL270" s="83"/>
      <c r="IM270" s="83"/>
      <c r="IN270" s="83"/>
      <c r="IO270" s="83"/>
      <c r="IP270" s="83"/>
      <c r="IQ270" s="83"/>
      <c r="IR270" s="83"/>
      <c r="IS270" s="83"/>
      <c r="IT270" s="83"/>
      <c r="IU270" s="83"/>
      <c r="IV270" s="83"/>
      <c r="IW270" s="83"/>
      <c r="IX270" s="83"/>
      <c r="IY270" s="83"/>
      <c r="IZ270" s="83"/>
      <c r="JA270" s="83"/>
      <c r="JB270" s="83"/>
      <c r="JC270" s="83"/>
      <c r="JD270" s="83"/>
      <c r="JE270" s="83"/>
      <c r="JF270" s="83"/>
      <c r="JG270" s="83"/>
      <c r="JH270" s="83"/>
      <c r="JI270" s="83"/>
      <c r="JJ270" s="83"/>
      <c r="JK270" s="83"/>
      <c r="JL270" s="83"/>
      <c r="JM270" s="83"/>
      <c r="JN270" s="83"/>
      <c r="JO270" s="83"/>
      <c r="JP270" s="83"/>
      <c r="JQ270" s="83"/>
      <c r="JR270" s="83"/>
      <c r="JS270" s="83"/>
      <c r="JT270" s="83"/>
      <c r="JU270" s="83"/>
      <c r="JV270" s="83"/>
      <c r="JW270" s="83"/>
      <c r="JX270" s="83"/>
      <c r="JY270" s="83"/>
      <c r="JZ270" s="83"/>
      <c r="KA270" s="83"/>
      <c r="KB270" s="83"/>
      <c r="KC270" s="83"/>
      <c r="KD270" s="83"/>
      <c r="KE270" s="83"/>
      <c r="KF270" s="83"/>
      <c r="KG270" s="83"/>
      <c r="KH270" s="83"/>
      <c r="KI270" s="83"/>
      <c r="KJ270" s="83"/>
      <c r="KK270" s="83"/>
      <c r="KL270" s="83"/>
      <c r="KM270" s="83"/>
      <c r="KN270" s="83"/>
      <c r="KO270" s="83"/>
      <c r="KP270" s="83"/>
      <c r="KQ270" s="83"/>
      <c r="KR270" s="83"/>
      <c r="KS270" s="83"/>
      <c r="KT270" s="83"/>
      <c r="KU270" s="83"/>
      <c r="KV270" s="83"/>
      <c r="KW270" s="83"/>
      <c r="KX270" s="83"/>
      <c r="KY270" s="83"/>
      <c r="KZ270" s="83"/>
      <c r="LA270" s="83"/>
      <c r="LB270" s="83"/>
      <c r="LC270" s="83"/>
      <c r="LD270" s="83"/>
      <c r="LE270" s="83"/>
      <c r="LF270" s="83"/>
      <c r="LG270" s="83"/>
      <c r="LH270" s="83"/>
      <c r="LI270" s="83"/>
      <c r="LJ270" s="83"/>
      <c r="LK270" s="83"/>
      <c r="LL270" s="83"/>
      <c r="LM270" s="83"/>
      <c r="LN270" s="83"/>
      <c r="LO270" s="83"/>
      <c r="LP270" s="83"/>
      <c r="LQ270" s="83"/>
      <c r="LR270" s="83"/>
      <c r="LS270" s="83"/>
      <c r="LT270" s="83"/>
      <c r="LU270" s="83"/>
      <c r="LV270" s="83"/>
      <c r="LW270" s="83"/>
      <c r="LX270" s="83"/>
      <c r="LY270" s="83"/>
      <c r="LZ270" s="83"/>
      <c r="MA270" s="83"/>
      <c r="MB270" s="83"/>
      <c r="MC270" s="83"/>
      <c r="MD270" s="83"/>
      <c r="ME270" s="83"/>
      <c r="MF270" s="83"/>
      <c r="MG270" s="83"/>
      <c r="MH270" s="83"/>
      <c r="MI270" s="83"/>
      <c r="MJ270" s="83"/>
      <c r="MK270" s="83"/>
      <c r="ML270" s="83"/>
      <c r="MM270" s="83"/>
      <c r="MN270" s="83"/>
      <c r="MO270" s="83"/>
      <c r="MP270" s="83"/>
      <c r="MQ270" s="83"/>
      <c r="MR270" s="83"/>
      <c r="MS270" s="83"/>
      <c r="MT270" s="83"/>
      <c r="MU270" s="83"/>
      <c r="MV270" s="83"/>
      <c r="MW270" s="83"/>
      <c r="MX270" s="83"/>
      <c r="MY270" s="83"/>
      <c r="MZ270" s="83"/>
      <c r="NA270" s="83"/>
      <c r="NB270" s="83"/>
      <c r="NC270" s="83"/>
      <c r="ND270" s="83"/>
      <c r="NE270" s="83"/>
      <c r="NF270" s="83"/>
      <c r="NG270" s="83"/>
      <c r="NH270" s="83"/>
      <c r="NI270" s="83"/>
      <c r="NJ270" s="83"/>
      <c r="NK270" s="83"/>
      <c r="NL270" s="83"/>
      <c r="NM270" s="83"/>
      <c r="NN270" s="83"/>
      <c r="NO270" s="83"/>
      <c r="NP270" s="83"/>
      <c r="NQ270" s="83"/>
      <c r="NR270" s="83"/>
      <c r="NS270" s="83"/>
      <c r="NT270" s="83"/>
      <c r="NU270" s="83"/>
      <c r="NV270" s="83"/>
      <c r="NW270" s="83"/>
      <c r="NX270" s="83"/>
    </row>
    <row r="271" spans="1:388" s="106" customFormat="1" ht="12" customHeight="1">
      <c r="A271" s="83"/>
      <c r="B271" s="84"/>
      <c r="C271" s="83"/>
      <c r="D271" s="83"/>
      <c r="E271" s="85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  <c r="EN271" s="83"/>
      <c r="EO271" s="83"/>
      <c r="EP271" s="83"/>
      <c r="EQ271" s="83"/>
      <c r="ER271" s="83"/>
      <c r="ES271" s="83"/>
      <c r="ET271" s="83"/>
      <c r="EU271" s="83"/>
      <c r="EV271" s="83"/>
      <c r="EW271" s="83"/>
      <c r="EX271" s="83"/>
      <c r="EY271" s="83"/>
      <c r="EZ271" s="83"/>
      <c r="FA271" s="83"/>
      <c r="FB271" s="83"/>
      <c r="FC271" s="83"/>
      <c r="FD271" s="83"/>
      <c r="FE271" s="83"/>
      <c r="FF271" s="83"/>
      <c r="FG271" s="83"/>
      <c r="FH271" s="83"/>
      <c r="FI271" s="83"/>
      <c r="FJ271" s="83"/>
      <c r="FK271" s="83"/>
      <c r="FL271" s="83"/>
      <c r="FM271" s="83"/>
      <c r="FN271" s="83"/>
      <c r="FO271" s="83"/>
      <c r="FP271" s="83"/>
      <c r="FQ271" s="83"/>
      <c r="FR271" s="83"/>
      <c r="FS271" s="83"/>
      <c r="FT271" s="83"/>
      <c r="FU271" s="83"/>
      <c r="FV271" s="83"/>
      <c r="FW271" s="83"/>
      <c r="FX271" s="83"/>
      <c r="FY271" s="83"/>
      <c r="FZ271" s="83"/>
      <c r="GA271" s="83"/>
      <c r="GB271" s="83"/>
      <c r="GC271" s="83"/>
      <c r="GD271" s="83"/>
      <c r="GE271" s="83"/>
      <c r="GF271" s="83"/>
      <c r="GG271" s="83"/>
      <c r="GH271" s="83"/>
      <c r="GI271" s="83"/>
      <c r="GJ271" s="83"/>
      <c r="GK271" s="83"/>
      <c r="GL271" s="83"/>
      <c r="GM271" s="83"/>
      <c r="GN271" s="83"/>
      <c r="GO271" s="83"/>
      <c r="GP271" s="83"/>
      <c r="GQ271" s="83"/>
      <c r="GR271" s="83"/>
      <c r="GS271" s="83"/>
      <c r="GT271" s="83"/>
      <c r="GU271" s="83"/>
      <c r="GV271" s="83"/>
      <c r="GW271" s="83"/>
      <c r="GX271" s="83"/>
      <c r="GY271" s="83"/>
      <c r="GZ271" s="83"/>
      <c r="HA271" s="83"/>
      <c r="HB271" s="83"/>
      <c r="HC271" s="83"/>
      <c r="HD271" s="83"/>
      <c r="HE271" s="83"/>
      <c r="HF271" s="83"/>
      <c r="HG271" s="83"/>
      <c r="HH271" s="83"/>
      <c r="HI271" s="83"/>
      <c r="HJ271" s="83"/>
      <c r="HK271" s="83"/>
      <c r="HL271" s="83"/>
      <c r="HM271" s="83"/>
      <c r="HN271" s="83"/>
      <c r="HO271" s="83"/>
      <c r="HP271" s="83"/>
      <c r="HQ271" s="83"/>
      <c r="HR271" s="83"/>
      <c r="HS271" s="83"/>
      <c r="HT271" s="83"/>
      <c r="HU271" s="83"/>
      <c r="HV271" s="83"/>
      <c r="HW271" s="83"/>
      <c r="HX271" s="83"/>
      <c r="HY271" s="83"/>
      <c r="HZ271" s="83"/>
      <c r="IA271" s="83"/>
      <c r="IB271" s="83"/>
      <c r="IC271" s="83"/>
      <c r="ID271" s="83"/>
      <c r="IE271" s="83"/>
      <c r="IF271" s="83"/>
      <c r="IG271" s="83"/>
      <c r="IH271" s="83"/>
      <c r="II271" s="83"/>
      <c r="IJ271" s="83"/>
      <c r="IK271" s="83"/>
      <c r="IL271" s="83"/>
      <c r="IM271" s="83"/>
      <c r="IN271" s="83"/>
      <c r="IO271" s="83"/>
      <c r="IP271" s="83"/>
      <c r="IQ271" s="83"/>
      <c r="IR271" s="83"/>
      <c r="IS271" s="83"/>
      <c r="IT271" s="83"/>
      <c r="IU271" s="83"/>
      <c r="IV271" s="83"/>
      <c r="IW271" s="83"/>
      <c r="IX271" s="83"/>
      <c r="IY271" s="83"/>
      <c r="IZ271" s="83"/>
      <c r="JA271" s="83"/>
      <c r="JB271" s="83"/>
      <c r="JC271" s="83"/>
      <c r="JD271" s="83"/>
      <c r="JE271" s="83"/>
      <c r="JF271" s="83"/>
      <c r="JG271" s="83"/>
      <c r="JH271" s="83"/>
      <c r="JI271" s="83"/>
      <c r="JJ271" s="83"/>
      <c r="JK271" s="83"/>
      <c r="JL271" s="83"/>
      <c r="JM271" s="83"/>
      <c r="JN271" s="83"/>
      <c r="JO271" s="83"/>
      <c r="JP271" s="83"/>
      <c r="JQ271" s="83"/>
      <c r="JR271" s="83"/>
      <c r="JS271" s="83"/>
      <c r="JT271" s="83"/>
      <c r="JU271" s="83"/>
      <c r="JV271" s="83"/>
      <c r="JW271" s="83"/>
      <c r="JX271" s="83"/>
      <c r="JY271" s="83"/>
      <c r="JZ271" s="83"/>
      <c r="KA271" s="83"/>
      <c r="KB271" s="83"/>
      <c r="KC271" s="83"/>
      <c r="KD271" s="83"/>
      <c r="KE271" s="83"/>
      <c r="KF271" s="83"/>
      <c r="KG271" s="83"/>
      <c r="KH271" s="83"/>
      <c r="KI271" s="83"/>
      <c r="KJ271" s="83"/>
      <c r="KK271" s="83"/>
      <c r="KL271" s="83"/>
      <c r="KM271" s="83"/>
      <c r="KN271" s="83"/>
      <c r="KO271" s="83"/>
      <c r="KP271" s="83"/>
      <c r="KQ271" s="83"/>
      <c r="KR271" s="83"/>
      <c r="KS271" s="83"/>
      <c r="KT271" s="83"/>
      <c r="KU271" s="83"/>
      <c r="KV271" s="83"/>
      <c r="KW271" s="83"/>
      <c r="KX271" s="83"/>
      <c r="KY271" s="83"/>
      <c r="KZ271" s="83"/>
      <c r="LA271" s="83"/>
      <c r="LB271" s="83"/>
      <c r="LC271" s="83"/>
      <c r="LD271" s="83"/>
      <c r="LE271" s="83"/>
      <c r="LF271" s="83"/>
      <c r="LG271" s="83"/>
      <c r="LH271" s="83"/>
      <c r="LI271" s="83"/>
      <c r="LJ271" s="83"/>
      <c r="LK271" s="83"/>
      <c r="LL271" s="83"/>
      <c r="LM271" s="83"/>
      <c r="LN271" s="83"/>
      <c r="LO271" s="83"/>
      <c r="LP271" s="83"/>
      <c r="LQ271" s="83"/>
      <c r="LR271" s="83"/>
      <c r="LS271" s="83"/>
      <c r="LT271" s="83"/>
      <c r="LU271" s="83"/>
      <c r="LV271" s="83"/>
      <c r="LW271" s="83"/>
      <c r="LX271" s="83"/>
      <c r="LY271" s="83"/>
      <c r="LZ271" s="83"/>
      <c r="MA271" s="83"/>
      <c r="MB271" s="83"/>
      <c r="MC271" s="83"/>
      <c r="MD271" s="83"/>
      <c r="ME271" s="83"/>
      <c r="MF271" s="83"/>
      <c r="MG271" s="83"/>
      <c r="MH271" s="83"/>
      <c r="MI271" s="83"/>
      <c r="MJ271" s="83"/>
      <c r="MK271" s="83"/>
      <c r="ML271" s="83"/>
      <c r="MM271" s="83"/>
      <c r="MN271" s="83"/>
      <c r="MO271" s="83"/>
      <c r="MP271" s="83"/>
      <c r="MQ271" s="83"/>
      <c r="MR271" s="83"/>
      <c r="MS271" s="83"/>
      <c r="MT271" s="83"/>
      <c r="MU271" s="83"/>
      <c r="MV271" s="83"/>
      <c r="MW271" s="83"/>
      <c r="MX271" s="83"/>
      <c r="MY271" s="83"/>
      <c r="MZ271" s="83"/>
      <c r="NA271" s="83"/>
      <c r="NB271" s="83"/>
      <c r="NC271" s="83"/>
      <c r="ND271" s="83"/>
      <c r="NE271" s="83"/>
      <c r="NF271" s="83"/>
      <c r="NG271" s="83"/>
      <c r="NH271" s="83"/>
      <c r="NI271" s="83"/>
      <c r="NJ271" s="83"/>
      <c r="NK271" s="83"/>
      <c r="NL271" s="83"/>
      <c r="NM271" s="83"/>
      <c r="NN271" s="83"/>
      <c r="NO271" s="83"/>
      <c r="NP271" s="83"/>
      <c r="NQ271" s="83"/>
      <c r="NR271" s="83"/>
      <c r="NS271" s="83"/>
      <c r="NT271" s="83"/>
      <c r="NU271" s="83"/>
      <c r="NV271" s="83"/>
      <c r="NW271" s="83"/>
      <c r="NX271" s="83"/>
    </row>
    <row r="272" spans="1:388" s="106" customFormat="1" ht="12" customHeight="1">
      <c r="A272" s="83"/>
      <c r="B272" s="84"/>
      <c r="C272" s="83"/>
      <c r="D272" s="83"/>
      <c r="E272" s="85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  <c r="EN272" s="83"/>
      <c r="EO272" s="83"/>
      <c r="EP272" s="83"/>
      <c r="EQ272" s="83"/>
      <c r="ER272" s="83"/>
      <c r="ES272" s="83"/>
      <c r="ET272" s="83"/>
      <c r="EU272" s="83"/>
      <c r="EV272" s="83"/>
      <c r="EW272" s="83"/>
      <c r="EX272" s="83"/>
      <c r="EY272" s="83"/>
      <c r="EZ272" s="83"/>
      <c r="FA272" s="83"/>
      <c r="FB272" s="83"/>
      <c r="FC272" s="83"/>
      <c r="FD272" s="83"/>
      <c r="FE272" s="83"/>
      <c r="FF272" s="83"/>
      <c r="FG272" s="83"/>
      <c r="FH272" s="83"/>
      <c r="FI272" s="83"/>
      <c r="FJ272" s="83"/>
      <c r="FK272" s="83"/>
      <c r="FL272" s="83"/>
      <c r="FM272" s="83"/>
      <c r="FN272" s="83"/>
      <c r="FO272" s="83"/>
      <c r="FP272" s="83"/>
      <c r="FQ272" s="83"/>
      <c r="FR272" s="83"/>
      <c r="FS272" s="83"/>
      <c r="FT272" s="83"/>
      <c r="FU272" s="83"/>
      <c r="FV272" s="83"/>
      <c r="FW272" s="83"/>
      <c r="FX272" s="83"/>
      <c r="FY272" s="83"/>
      <c r="FZ272" s="83"/>
      <c r="GA272" s="83"/>
      <c r="GB272" s="83"/>
      <c r="GC272" s="83"/>
      <c r="GD272" s="83"/>
      <c r="GE272" s="83"/>
      <c r="GF272" s="83"/>
      <c r="GG272" s="83"/>
      <c r="GH272" s="83"/>
      <c r="GI272" s="83"/>
      <c r="GJ272" s="83"/>
      <c r="GK272" s="83"/>
      <c r="GL272" s="83"/>
      <c r="GM272" s="83"/>
      <c r="GN272" s="83"/>
      <c r="GO272" s="83"/>
      <c r="GP272" s="83"/>
      <c r="GQ272" s="83"/>
      <c r="GR272" s="83"/>
      <c r="GS272" s="83"/>
      <c r="GT272" s="83"/>
      <c r="GU272" s="83"/>
      <c r="GV272" s="83"/>
      <c r="GW272" s="83"/>
      <c r="GX272" s="83"/>
      <c r="GY272" s="83"/>
      <c r="GZ272" s="83"/>
      <c r="HA272" s="83"/>
      <c r="HB272" s="83"/>
      <c r="HC272" s="83"/>
      <c r="HD272" s="83"/>
      <c r="HE272" s="83"/>
      <c r="HF272" s="83"/>
      <c r="HG272" s="83"/>
      <c r="HH272" s="83"/>
      <c r="HI272" s="83"/>
      <c r="HJ272" s="83"/>
      <c r="HK272" s="83"/>
      <c r="HL272" s="83"/>
      <c r="HM272" s="83"/>
      <c r="HN272" s="83"/>
      <c r="HO272" s="83"/>
      <c r="HP272" s="83"/>
      <c r="HQ272" s="83"/>
      <c r="HR272" s="83"/>
      <c r="HS272" s="83"/>
      <c r="HT272" s="83"/>
      <c r="HU272" s="83"/>
      <c r="HV272" s="83"/>
      <c r="HW272" s="83"/>
      <c r="HX272" s="83"/>
      <c r="HY272" s="83"/>
      <c r="HZ272" s="83"/>
      <c r="IA272" s="83"/>
      <c r="IB272" s="83"/>
      <c r="IC272" s="83"/>
      <c r="ID272" s="83"/>
      <c r="IE272" s="83"/>
      <c r="IF272" s="83"/>
      <c r="IG272" s="83"/>
      <c r="IH272" s="83"/>
      <c r="II272" s="83"/>
      <c r="IJ272" s="83"/>
      <c r="IK272" s="83"/>
      <c r="IL272" s="83"/>
      <c r="IM272" s="83"/>
      <c r="IN272" s="83"/>
      <c r="IO272" s="83"/>
      <c r="IP272" s="83"/>
      <c r="IQ272" s="83"/>
      <c r="IR272" s="83"/>
      <c r="IS272" s="83"/>
      <c r="IT272" s="83"/>
      <c r="IU272" s="83"/>
      <c r="IV272" s="83"/>
      <c r="IW272" s="83"/>
      <c r="IX272" s="83"/>
      <c r="IY272" s="83"/>
      <c r="IZ272" s="83"/>
      <c r="JA272" s="83"/>
      <c r="JB272" s="83"/>
      <c r="JC272" s="83"/>
      <c r="JD272" s="83"/>
      <c r="JE272" s="83"/>
      <c r="JF272" s="83"/>
      <c r="JG272" s="83"/>
      <c r="JH272" s="83"/>
      <c r="JI272" s="83"/>
      <c r="JJ272" s="83"/>
      <c r="JK272" s="83"/>
      <c r="JL272" s="83"/>
      <c r="JM272" s="83"/>
      <c r="JN272" s="83"/>
      <c r="JO272" s="83"/>
      <c r="JP272" s="83"/>
      <c r="JQ272" s="83"/>
      <c r="JR272" s="83"/>
      <c r="JS272" s="83"/>
      <c r="JT272" s="83"/>
      <c r="JU272" s="83"/>
      <c r="JV272" s="83"/>
      <c r="JW272" s="83"/>
      <c r="JX272" s="83"/>
      <c r="JY272" s="83"/>
      <c r="JZ272" s="83"/>
      <c r="KA272" s="83"/>
      <c r="KB272" s="83"/>
      <c r="KC272" s="83"/>
      <c r="KD272" s="83"/>
      <c r="KE272" s="83"/>
      <c r="KF272" s="83"/>
      <c r="KG272" s="83"/>
      <c r="KH272" s="83"/>
      <c r="KI272" s="83"/>
      <c r="KJ272" s="83"/>
      <c r="KK272" s="83"/>
      <c r="KL272" s="83"/>
      <c r="KM272" s="83"/>
      <c r="KN272" s="83"/>
      <c r="KO272" s="83"/>
      <c r="KP272" s="83"/>
      <c r="KQ272" s="83"/>
      <c r="KR272" s="83"/>
      <c r="KS272" s="83"/>
      <c r="KT272" s="83"/>
      <c r="KU272" s="83"/>
      <c r="KV272" s="83"/>
      <c r="KW272" s="83"/>
      <c r="KX272" s="83"/>
      <c r="KY272" s="83"/>
      <c r="KZ272" s="83"/>
      <c r="LA272" s="83"/>
      <c r="LB272" s="83"/>
      <c r="LC272" s="83"/>
      <c r="LD272" s="83"/>
      <c r="LE272" s="83"/>
      <c r="LF272" s="83"/>
      <c r="LG272" s="83"/>
      <c r="LH272" s="83"/>
      <c r="LI272" s="83"/>
      <c r="LJ272" s="83"/>
      <c r="LK272" s="83"/>
      <c r="LL272" s="83"/>
      <c r="LM272" s="83"/>
      <c r="LN272" s="83"/>
      <c r="LO272" s="83"/>
      <c r="LP272" s="83"/>
      <c r="LQ272" s="83"/>
      <c r="LR272" s="83"/>
      <c r="LS272" s="83"/>
      <c r="LT272" s="83"/>
      <c r="LU272" s="83"/>
      <c r="LV272" s="83"/>
      <c r="LW272" s="83"/>
      <c r="LX272" s="83"/>
      <c r="LY272" s="83"/>
      <c r="LZ272" s="83"/>
      <c r="MA272" s="83"/>
      <c r="MB272" s="83"/>
      <c r="MC272" s="83"/>
      <c r="MD272" s="83"/>
      <c r="ME272" s="83"/>
      <c r="MF272" s="83"/>
      <c r="MG272" s="83"/>
      <c r="MH272" s="83"/>
      <c r="MI272" s="83"/>
      <c r="MJ272" s="83"/>
      <c r="MK272" s="83"/>
      <c r="ML272" s="83"/>
      <c r="MM272" s="83"/>
      <c r="MN272" s="83"/>
      <c r="MO272" s="83"/>
      <c r="MP272" s="83"/>
      <c r="MQ272" s="83"/>
      <c r="MR272" s="83"/>
      <c r="MS272" s="83"/>
      <c r="MT272" s="83"/>
      <c r="MU272" s="83"/>
      <c r="MV272" s="83"/>
      <c r="MW272" s="83"/>
      <c r="MX272" s="83"/>
      <c r="MY272" s="83"/>
      <c r="MZ272" s="83"/>
      <c r="NA272" s="83"/>
      <c r="NB272" s="83"/>
      <c r="NC272" s="83"/>
      <c r="ND272" s="83"/>
      <c r="NE272" s="83"/>
      <c r="NF272" s="83"/>
      <c r="NG272" s="83"/>
      <c r="NH272" s="83"/>
      <c r="NI272" s="83"/>
      <c r="NJ272" s="83"/>
      <c r="NK272" s="83"/>
      <c r="NL272" s="83"/>
      <c r="NM272" s="83"/>
      <c r="NN272" s="83"/>
      <c r="NO272" s="83"/>
      <c r="NP272" s="83"/>
      <c r="NQ272" s="83"/>
      <c r="NR272" s="83"/>
      <c r="NS272" s="83"/>
      <c r="NT272" s="83"/>
      <c r="NU272" s="83"/>
      <c r="NV272" s="83"/>
      <c r="NW272" s="83"/>
      <c r="NX272" s="83"/>
    </row>
    <row r="273" spans="1:388" s="106" customFormat="1" ht="12" customHeight="1">
      <c r="A273" s="83"/>
      <c r="B273" s="84"/>
      <c r="C273" s="83"/>
      <c r="D273" s="83"/>
      <c r="E273" s="85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  <c r="EN273" s="83"/>
      <c r="EO273" s="83"/>
      <c r="EP273" s="83"/>
      <c r="EQ273" s="83"/>
      <c r="ER273" s="83"/>
      <c r="ES273" s="83"/>
      <c r="ET273" s="83"/>
      <c r="EU273" s="83"/>
      <c r="EV273" s="83"/>
      <c r="EW273" s="83"/>
      <c r="EX273" s="83"/>
      <c r="EY273" s="83"/>
      <c r="EZ273" s="83"/>
      <c r="FA273" s="83"/>
      <c r="FB273" s="83"/>
      <c r="FC273" s="83"/>
      <c r="FD273" s="83"/>
      <c r="FE273" s="83"/>
      <c r="FF273" s="83"/>
      <c r="FG273" s="83"/>
      <c r="FH273" s="83"/>
      <c r="FI273" s="83"/>
      <c r="FJ273" s="83"/>
      <c r="FK273" s="83"/>
      <c r="FL273" s="83"/>
      <c r="FM273" s="83"/>
      <c r="FN273" s="83"/>
      <c r="FO273" s="83"/>
      <c r="FP273" s="83"/>
      <c r="FQ273" s="83"/>
      <c r="FR273" s="83"/>
      <c r="FS273" s="83"/>
      <c r="FT273" s="83"/>
      <c r="FU273" s="83"/>
      <c r="FV273" s="83"/>
      <c r="FW273" s="83"/>
      <c r="FX273" s="83"/>
      <c r="FY273" s="83"/>
      <c r="FZ273" s="83"/>
      <c r="GA273" s="83"/>
      <c r="GB273" s="83"/>
      <c r="GC273" s="83"/>
      <c r="GD273" s="83"/>
      <c r="GE273" s="83"/>
      <c r="GF273" s="83"/>
      <c r="GG273" s="83"/>
      <c r="GH273" s="83"/>
      <c r="GI273" s="83"/>
      <c r="GJ273" s="83"/>
      <c r="GK273" s="83"/>
      <c r="GL273" s="83"/>
      <c r="GM273" s="83"/>
      <c r="GN273" s="83"/>
      <c r="GO273" s="83"/>
      <c r="GP273" s="83"/>
      <c r="GQ273" s="83"/>
      <c r="GR273" s="83"/>
      <c r="GS273" s="83"/>
      <c r="GT273" s="83"/>
      <c r="GU273" s="83"/>
      <c r="GV273" s="83"/>
      <c r="GW273" s="83"/>
      <c r="GX273" s="83"/>
      <c r="GY273" s="83"/>
      <c r="GZ273" s="83"/>
      <c r="HA273" s="83"/>
      <c r="HB273" s="83"/>
      <c r="HC273" s="83"/>
      <c r="HD273" s="83"/>
      <c r="HE273" s="83"/>
      <c r="HF273" s="83"/>
      <c r="HG273" s="83"/>
      <c r="HH273" s="83"/>
      <c r="HI273" s="83"/>
      <c r="HJ273" s="83"/>
      <c r="HK273" s="83"/>
      <c r="HL273" s="83"/>
      <c r="HM273" s="83"/>
      <c r="HN273" s="83"/>
      <c r="HO273" s="83"/>
      <c r="HP273" s="83"/>
      <c r="HQ273" s="83"/>
      <c r="HR273" s="83"/>
      <c r="HS273" s="83"/>
      <c r="HT273" s="83"/>
      <c r="HU273" s="83"/>
      <c r="HV273" s="83"/>
      <c r="HW273" s="83"/>
      <c r="HX273" s="83"/>
      <c r="HY273" s="83"/>
      <c r="HZ273" s="83"/>
      <c r="IA273" s="83"/>
      <c r="IB273" s="83"/>
      <c r="IC273" s="83"/>
      <c r="ID273" s="83"/>
      <c r="IE273" s="83"/>
      <c r="IF273" s="83"/>
      <c r="IG273" s="83"/>
      <c r="IH273" s="83"/>
      <c r="II273" s="83"/>
      <c r="IJ273" s="83"/>
      <c r="IK273" s="83"/>
      <c r="IL273" s="83"/>
      <c r="IM273" s="83"/>
      <c r="IN273" s="83"/>
      <c r="IO273" s="83"/>
      <c r="IP273" s="83"/>
      <c r="IQ273" s="83"/>
      <c r="IR273" s="83"/>
      <c r="IS273" s="83"/>
      <c r="IT273" s="83"/>
      <c r="IU273" s="83"/>
      <c r="IV273" s="83"/>
      <c r="IW273" s="83"/>
      <c r="IX273" s="83"/>
      <c r="IY273" s="83"/>
      <c r="IZ273" s="83"/>
      <c r="JA273" s="83"/>
      <c r="JB273" s="83"/>
      <c r="JC273" s="83"/>
      <c r="JD273" s="83"/>
      <c r="JE273" s="83"/>
      <c r="JF273" s="83"/>
      <c r="JG273" s="83"/>
      <c r="JH273" s="83"/>
      <c r="JI273" s="83"/>
      <c r="JJ273" s="83"/>
      <c r="JK273" s="83"/>
      <c r="JL273" s="83"/>
      <c r="JM273" s="83"/>
      <c r="JN273" s="83"/>
      <c r="JO273" s="83"/>
      <c r="JP273" s="83"/>
      <c r="JQ273" s="83"/>
      <c r="JR273" s="83"/>
      <c r="JS273" s="83"/>
      <c r="JT273" s="83"/>
      <c r="JU273" s="83"/>
      <c r="JV273" s="83"/>
      <c r="JW273" s="83"/>
      <c r="JX273" s="83"/>
      <c r="JY273" s="83"/>
      <c r="JZ273" s="83"/>
      <c r="KA273" s="83"/>
      <c r="KB273" s="83"/>
      <c r="KC273" s="83"/>
      <c r="KD273" s="83"/>
      <c r="KE273" s="83"/>
      <c r="KF273" s="83"/>
      <c r="KG273" s="83"/>
      <c r="KH273" s="83"/>
      <c r="KI273" s="83"/>
      <c r="KJ273" s="83"/>
      <c r="KK273" s="83"/>
      <c r="KL273" s="83"/>
      <c r="KM273" s="83"/>
      <c r="KN273" s="83"/>
      <c r="KO273" s="83"/>
      <c r="KP273" s="83"/>
      <c r="KQ273" s="83"/>
      <c r="KR273" s="83"/>
      <c r="KS273" s="83"/>
      <c r="KT273" s="83"/>
      <c r="KU273" s="83"/>
      <c r="KV273" s="83"/>
      <c r="KW273" s="83"/>
      <c r="KX273" s="83"/>
      <c r="KY273" s="83"/>
      <c r="KZ273" s="83"/>
      <c r="LA273" s="83"/>
      <c r="LB273" s="83"/>
      <c r="LC273" s="83"/>
      <c r="LD273" s="83"/>
      <c r="LE273" s="83"/>
      <c r="LF273" s="83"/>
      <c r="LG273" s="83"/>
      <c r="LH273" s="83"/>
      <c r="LI273" s="83"/>
      <c r="LJ273" s="83"/>
      <c r="LK273" s="83"/>
      <c r="LL273" s="83"/>
      <c r="LM273" s="83"/>
      <c r="LN273" s="83"/>
      <c r="LO273" s="83"/>
      <c r="LP273" s="83"/>
      <c r="LQ273" s="83"/>
      <c r="LR273" s="83"/>
      <c r="LS273" s="83"/>
      <c r="LT273" s="83"/>
      <c r="LU273" s="83"/>
      <c r="LV273" s="83"/>
      <c r="LW273" s="83"/>
      <c r="LX273" s="83"/>
      <c r="LY273" s="83"/>
      <c r="LZ273" s="83"/>
      <c r="MA273" s="83"/>
      <c r="MB273" s="83"/>
      <c r="MC273" s="83"/>
      <c r="MD273" s="83"/>
      <c r="ME273" s="83"/>
      <c r="MF273" s="83"/>
      <c r="MG273" s="83"/>
      <c r="MH273" s="83"/>
      <c r="MI273" s="83"/>
      <c r="MJ273" s="83"/>
      <c r="MK273" s="83"/>
      <c r="ML273" s="83"/>
      <c r="MM273" s="83"/>
      <c r="MN273" s="83"/>
      <c r="MO273" s="83"/>
      <c r="MP273" s="83"/>
      <c r="MQ273" s="83"/>
      <c r="MR273" s="83"/>
      <c r="MS273" s="83"/>
      <c r="MT273" s="83"/>
      <c r="MU273" s="83"/>
      <c r="MV273" s="83"/>
      <c r="MW273" s="83"/>
      <c r="MX273" s="83"/>
      <c r="MY273" s="83"/>
      <c r="MZ273" s="83"/>
      <c r="NA273" s="83"/>
      <c r="NB273" s="83"/>
      <c r="NC273" s="83"/>
      <c r="ND273" s="83"/>
      <c r="NE273" s="83"/>
      <c r="NF273" s="83"/>
      <c r="NG273" s="83"/>
      <c r="NH273" s="83"/>
      <c r="NI273" s="83"/>
      <c r="NJ273" s="83"/>
      <c r="NK273" s="83"/>
      <c r="NL273" s="83"/>
      <c r="NM273" s="83"/>
      <c r="NN273" s="83"/>
      <c r="NO273" s="83"/>
      <c r="NP273" s="83"/>
      <c r="NQ273" s="83"/>
      <c r="NR273" s="83"/>
      <c r="NS273" s="83"/>
      <c r="NT273" s="83"/>
      <c r="NU273" s="83"/>
      <c r="NV273" s="83"/>
      <c r="NW273" s="83"/>
      <c r="NX273" s="83"/>
    </row>
    <row r="274" spans="1:388" s="106" customFormat="1" ht="12" customHeight="1">
      <c r="A274" s="83"/>
      <c r="B274" s="84"/>
      <c r="C274" s="83"/>
      <c r="D274" s="83"/>
      <c r="E274" s="85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/>
      <c r="FN274" s="83"/>
      <c r="FO274" s="83"/>
      <c r="FP274" s="83"/>
      <c r="FQ274" s="83"/>
      <c r="FR274" s="83"/>
      <c r="FS274" s="83"/>
      <c r="FT274" s="83"/>
      <c r="FU274" s="83"/>
      <c r="FV274" s="83"/>
      <c r="FW274" s="83"/>
      <c r="FX274" s="83"/>
      <c r="FY274" s="83"/>
      <c r="FZ274" s="83"/>
      <c r="GA274" s="83"/>
      <c r="GB274" s="83"/>
      <c r="GC274" s="83"/>
      <c r="GD274" s="83"/>
      <c r="GE274" s="83"/>
      <c r="GF274" s="83"/>
      <c r="GG274" s="83"/>
      <c r="GH274" s="83"/>
      <c r="GI274" s="83"/>
      <c r="GJ274" s="83"/>
      <c r="GK274" s="83"/>
      <c r="GL274" s="83"/>
      <c r="GM274" s="83"/>
      <c r="GN274" s="83"/>
      <c r="GO274" s="83"/>
      <c r="GP274" s="83"/>
      <c r="GQ274" s="83"/>
      <c r="GR274" s="83"/>
      <c r="GS274" s="83"/>
      <c r="GT274" s="83"/>
      <c r="GU274" s="83"/>
      <c r="GV274" s="83"/>
      <c r="GW274" s="83"/>
      <c r="GX274" s="83"/>
      <c r="GY274" s="83"/>
      <c r="GZ274" s="83"/>
      <c r="HA274" s="83"/>
      <c r="HB274" s="83"/>
      <c r="HC274" s="83"/>
      <c r="HD274" s="83"/>
      <c r="HE274" s="83"/>
      <c r="HF274" s="83"/>
      <c r="HG274" s="83"/>
      <c r="HH274" s="83"/>
      <c r="HI274" s="83"/>
      <c r="HJ274" s="83"/>
      <c r="HK274" s="83"/>
      <c r="HL274" s="83"/>
      <c r="HM274" s="83"/>
      <c r="HN274" s="83"/>
      <c r="HO274" s="83"/>
      <c r="HP274" s="83"/>
      <c r="HQ274" s="83"/>
      <c r="HR274" s="83"/>
      <c r="HS274" s="83"/>
      <c r="HT274" s="83"/>
      <c r="HU274" s="83"/>
      <c r="HV274" s="83"/>
      <c r="HW274" s="83"/>
      <c r="HX274" s="83"/>
      <c r="HY274" s="83"/>
      <c r="HZ274" s="83"/>
      <c r="IA274" s="83"/>
      <c r="IB274" s="83"/>
      <c r="IC274" s="83"/>
      <c r="ID274" s="83"/>
      <c r="IE274" s="83"/>
      <c r="IF274" s="83"/>
      <c r="IG274" s="83"/>
      <c r="IH274" s="83"/>
      <c r="II274" s="83"/>
      <c r="IJ274" s="83"/>
      <c r="IK274" s="83"/>
      <c r="IL274" s="83"/>
      <c r="IM274" s="83"/>
      <c r="IN274" s="83"/>
      <c r="IO274" s="83"/>
      <c r="IP274" s="83"/>
      <c r="IQ274" s="83"/>
      <c r="IR274" s="83"/>
      <c r="IS274" s="83"/>
      <c r="IT274" s="83"/>
      <c r="IU274" s="83"/>
      <c r="IV274" s="83"/>
      <c r="IW274" s="83"/>
      <c r="IX274" s="83"/>
      <c r="IY274" s="83"/>
      <c r="IZ274" s="83"/>
      <c r="JA274" s="83"/>
      <c r="JB274" s="83"/>
      <c r="JC274" s="83"/>
      <c r="JD274" s="83"/>
      <c r="JE274" s="83"/>
      <c r="JF274" s="83"/>
      <c r="JG274" s="83"/>
      <c r="JH274" s="83"/>
      <c r="JI274" s="83"/>
      <c r="JJ274" s="83"/>
      <c r="JK274" s="83"/>
      <c r="JL274" s="83"/>
      <c r="JM274" s="83"/>
      <c r="JN274" s="83"/>
      <c r="JO274" s="83"/>
      <c r="JP274" s="83"/>
      <c r="JQ274" s="83"/>
      <c r="JR274" s="83"/>
      <c r="JS274" s="83"/>
      <c r="JT274" s="83"/>
      <c r="JU274" s="83"/>
      <c r="JV274" s="83"/>
      <c r="JW274" s="83"/>
      <c r="JX274" s="83"/>
      <c r="JY274" s="83"/>
      <c r="JZ274" s="83"/>
      <c r="KA274" s="83"/>
      <c r="KB274" s="83"/>
      <c r="KC274" s="83"/>
      <c r="KD274" s="83"/>
      <c r="KE274" s="83"/>
      <c r="KF274" s="83"/>
      <c r="KG274" s="83"/>
      <c r="KH274" s="83"/>
      <c r="KI274" s="83"/>
      <c r="KJ274" s="83"/>
      <c r="KK274" s="83"/>
      <c r="KL274" s="83"/>
      <c r="KM274" s="83"/>
      <c r="KN274" s="83"/>
      <c r="KO274" s="83"/>
      <c r="KP274" s="83"/>
      <c r="KQ274" s="83"/>
      <c r="KR274" s="83"/>
      <c r="KS274" s="83"/>
      <c r="KT274" s="83"/>
      <c r="KU274" s="83"/>
      <c r="KV274" s="83"/>
      <c r="KW274" s="83"/>
      <c r="KX274" s="83"/>
      <c r="KY274" s="83"/>
      <c r="KZ274" s="83"/>
      <c r="LA274" s="83"/>
      <c r="LB274" s="83"/>
      <c r="LC274" s="83"/>
      <c r="LD274" s="83"/>
      <c r="LE274" s="83"/>
      <c r="LF274" s="83"/>
      <c r="LG274" s="83"/>
      <c r="LH274" s="83"/>
      <c r="LI274" s="83"/>
      <c r="LJ274" s="83"/>
      <c r="LK274" s="83"/>
      <c r="LL274" s="83"/>
      <c r="LM274" s="83"/>
      <c r="LN274" s="83"/>
      <c r="LO274" s="83"/>
      <c r="LP274" s="83"/>
      <c r="LQ274" s="83"/>
      <c r="LR274" s="83"/>
      <c r="LS274" s="83"/>
      <c r="LT274" s="83"/>
      <c r="LU274" s="83"/>
      <c r="LV274" s="83"/>
      <c r="LW274" s="83"/>
      <c r="LX274" s="83"/>
      <c r="LY274" s="83"/>
      <c r="LZ274" s="83"/>
      <c r="MA274" s="83"/>
      <c r="MB274" s="83"/>
      <c r="MC274" s="83"/>
      <c r="MD274" s="83"/>
      <c r="ME274" s="83"/>
      <c r="MF274" s="83"/>
      <c r="MG274" s="83"/>
      <c r="MH274" s="83"/>
      <c r="MI274" s="83"/>
      <c r="MJ274" s="83"/>
      <c r="MK274" s="83"/>
      <c r="ML274" s="83"/>
      <c r="MM274" s="83"/>
      <c r="MN274" s="83"/>
      <c r="MO274" s="83"/>
      <c r="MP274" s="83"/>
      <c r="MQ274" s="83"/>
      <c r="MR274" s="83"/>
      <c r="MS274" s="83"/>
      <c r="MT274" s="83"/>
      <c r="MU274" s="83"/>
      <c r="MV274" s="83"/>
      <c r="MW274" s="83"/>
      <c r="MX274" s="83"/>
      <c r="MY274" s="83"/>
      <c r="MZ274" s="83"/>
      <c r="NA274" s="83"/>
      <c r="NB274" s="83"/>
      <c r="NC274" s="83"/>
      <c r="ND274" s="83"/>
      <c r="NE274" s="83"/>
      <c r="NF274" s="83"/>
      <c r="NG274" s="83"/>
      <c r="NH274" s="83"/>
      <c r="NI274" s="83"/>
      <c r="NJ274" s="83"/>
      <c r="NK274" s="83"/>
      <c r="NL274" s="83"/>
      <c r="NM274" s="83"/>
      <c r="NN274" s="83"/>
      <c r="NO274" s="83"/>
      <c r="NP274" s="83"/>
      <c r="NQ274" s="83"/>
      <c r="NR274" s="83"/>
      <c r="NS274" s="83"/>
      <c r="NT274" s="83"/>
      <c r="NU274" s="83"/>
      <c r="NV274" s="83"/>
      <c r="NW274" s="83"/>
      <c r="NX274" s="83"/>
    </row>
    <row r="275" spans="1:388" s="106" customFormat="1" ht="12" customHeight="1">
      <c r="A275" s="83"/>
      <c r="B275" s="84"/>
      <c r="C275" s="83"/>
      <c r="D275" s="83"/>
      <c r="E275" s="85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83"/>
      <c r="EP275" s="83"/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/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83"/>
      <c r="GD275" s="83"/>
      <c r="GE275" s="83"/>
      <c r="GF275" s="83"/>
      <c r="GG275" s="83"/>
      <c r="GH275" s="83"/>
      <c r="GI275" s="83"/>
      <c r="GJ275" s="83"/>
      <c r="GK275" s="83"/>
      <c r="GL275" s="83"/>
      <c r="GM275" s="83"/>
      <c r="GN275" s="83"/>
      <c r="GO275" s="83"/>
      <c r="GP275" s="83"/>
      <c r="GQ275" s="83"/>
      <c r="GR275" s="83"/>
      <c r="GS275" s="83"/>
      <c r="GT275" s="83"/>
      <c r="GU275" s="83"/>
      <c r="GV275" s="83"/>
      <c r="GW275" s="83"/>
      <c r="GX275" s="83"/>
      <c r="GY275" s="83"/>
      <c r="GZ275" s="83"/>
      <c r="HA275" s="83"/>
      <c r="HB275" s="83"/>
      <c r="HC275" s="83"/>
      <c r="HD275" s="83"/>
      <c r="HE275" s="83"/>
      <c r="HF275" s="83"/>
      <c r="HG275" s="83"/>
      <c r="HH275" s="83"/>
      <c r="HI275" s="83"/>
      <c r="HJ275" s="83"/>
      <c r="HK275" s="83"/>
      <c r="HL275" s="83"/>
      <c r="HM275" s="83"/>
      <c r="HN275" s="83"/>
      <c r="HO275" s="83"/>
      <c r="HP275" s="83"/>
      <c r="HQ275" s="83"/>
      <c r="HR275" s="83"/>
      <c r="HS275" s="83"/>
      <c r="HT275" s="83"/>
      <c r="HU275" s="83"/>
      <c r="HV275" s="83"/>
      <c r="HW275" s="83"/>
      <c r="HX275" s="83"/>
      <c r="HY275" s="83"/>
      <c r="HZ275" s="83"/>
      <c r="IA275" s="83"/>
      <c r="IB275" s="83"/>
      <c r="IC275" s="83"/>
      <c r="ID275" s="83"/>
      <c r="IE275" s="83"/>
      <c r="IF275" s="83"/>
      <c r="IG275" s="83"/>
      <c r="IH275" s="83"/>
      <c r="II275" s="83"/>
      <c r="IJ275" s="83"/>
      <c r="IK275" s="83"/>
      <c r="IL275" s="83"/>
      <c r="IM275" s="83"/>
      <c r="IN275" s="83"/>
      <c r="IO275" s="83"/>
      <c r="IP275" s="83"/>
      <c r="IQ275" s="83"/>
      <c r="IR275" s="83"/>
      <c r="IS275" s="83"/>
      <c r="IT275" s="83"/>
      <c r="IU275" s="83"/>
      <c r="IV275" s="83"/>
      <c r="IW275" s="83"/>
      <c r="IX275" s="83"/>
      <c r="IY275" s="83"/>
      <c r="IZ275" s="83"/>
      <c r="JA275" s="83"/>
      <c r="JB275" s="83"/>
      <c r="JC275" s="83"/>
      <c r="JD275" s="83"/>
      <c r="JE275" s="83"/>
      <c r="JF275" s="83"/>
      <c r="JG275" s="83"/>
      <c r="JH275" s="83"/>
      <c r="JI275" s="83"/>
      <c r="JJ275" s="83"/>
      <c r="JK275" s="83"/>
      <c r="JL275" s="83"/>
      <c r="JM275" s="83"/>
      <c r="JN275" s="83"/>
      <c r="JO275" s="83"/>
      <c r="JP275" s="83"/>
      <c r="JQ275" s="83"/>
      <c r="JR275" s="83"/>
      <c r="JS275" s="83"/>
      <c r="JT275" s="83"/>
      <c r="JU275" s="83"/>
      <c r="JV275" s="83"/>
      <c r="JW275" s="83"/>
      <c r="JX275" s="83"/>
      <c r="JY275" s="83"/>
      <c r="JZ275" s="83"/>
      <c r="KA275" s="83"/>
      <c r="KB275" s="83"/>
      <c r="KC275" s="83"/>
      <c r="KD275" s="83"/>
      <c r="KE275" s="83"/>
      <c r="KF275" s="83"/>
      <c r="KG275" s="83"/>
      <c r="KH275" s="83"/>
      <c r="KI275" s="83"/>
      <c r="KJ275" s="83"/>
      <c r="KK275" s="83"/>
      <c r="KL275" s="83"/>
      <c r="KM275" s="83"/>
      <c r="KN275" s="83"/>
      <c r="KO275" s="83"/>
      <c r="KP275" s="83"/>
      <c r="KQ275" s="83"/>
      <c r="KR275" s="83"/>
      <c r="KS275" s="83"/>
      <c r="KT275" s="83"/>
      <c r="KU275" s="83"/>
      <c r="KV275" s="83"/>
      <c r="KW275" s="83"/>
      <c r="KX275" s="83"/>
      <c r="KY275" s="83"/>
      <c r="KZ275" s="83"/>
      <c r="LA275" s="83"/>
      <c r="LB275" s="83"/>
      <c r="LC275" s="83"/>
      <c r="LD275" s="83"/>
      <c r="LE275" s="83"/>
      <c r="LF275" s="83"/>
      <c r="LG275" s="83"/>
      <c r="LH275" s="83"/>
      <c r="LI275" s="83"/>
      <c r="LJ275" s="83"/>
      <c r="LK275" s="83"/>
      <c r="LL275" s="83"/>
      <c r="LM275" s="83"/>
      <c r="LN275" s="83"/>
      <c r="LO275" s="83"/>
      <c r="LP275" s="83"/>
      <c r="LQ275" s="83"/>
      <c r="LR275" s="83"/>
      <c r="LS275" s="83"/>
      <c r="LT275" s="83"/>
      <c r="LU275" s="83"/>
      <c r="LV275" s="83"/>
      <c r="LW275" s="83"/>
      <c r="LX275" s="83"/>
      <c r="LY275" s="83"/>
      <c r="LZ275" s="83"/>
      <c r="MA275" s="83"/>
      <c r="MB275" s="83"/>
      <c r="MC275" s="83"/>
      <c r="MD275" s="83"/>
      <c r="ME275" s="83"/>
      <c r="MF275" s="83"/>
      <c r="MG275" s="83"/>
      <c r="MH275" s="83"/>
      <c r="MI275" s="83"/>
      <c r="MJ275" s="83"/>
      <c r="MK275" s="83"/>
      <c r="ML275" s="83"/>
      <c r="MM275" s="83"/>
      <c r="MN275" s="83"/>
      <c r="MO275" s="83"/>
      <c r="MP275" s="83"/>
      <c r="MQ275" s="83"/>
      <c r="MR275" s="83"/>
      <c r="MS275" s="83"/>
      <c r="MT275" s="83"/>
      <c r="MU275" s="83"/>
      <c r="MV275" s="83"/>
      <c r="MW275" s="83"/>
      <c r="MX275" s="83"/>
      <c r="MY275" s="83"/>
      <c r="MZ275" s="83"/>
      <c r="NA275" s="83"/>
      <c r="NB275" s="83"/>
      <c r="NC275" s="83"/>
      <c r="ND275" s="83"/>
      <c r="NE275" s="83"/>
      <c r="NF275" s="83"/>
      <c r="NG275" s="83"/>
      <c r="NH275" s="83"/>
      <c r="NI275" s="83"/>
      <c r="NJ275" s="83"/>
      <c r="NK275" s="83"/>
      <c r="NL275" s="83"/>
      <c r="NM275" s="83"/>
      <c r="NN275" s="83"/>
      <c r="NO275" s="83"/>
      <c r="NP275" s="83"/>
      <c r="NQ275" s="83"/>
      <c r="NR275" s="83"/>
      <c r="NS275" s="83"/>
      <c r="NT275" s="83"/>
      <c r="NU275" s="83"/>
      <c r="NV275" s="83"/>
      <c r="NW275" s="83"/>
      <c r="NX275" s="83"/>
    </row>
    <row r="276" spans="1:388" s="106" customFormat="1" ht="12" customHeight="1">
      <c r="A276" s="83"/>
      <c r="B276" s="84"/>
      <c r="C276" s="83"/>
      <c r="D276" s="83"/>
      <c r="E276" s="85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/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/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/>
      <c r="GA276" s="83"/>
      <c r="GB276" s="83"/>
      <c r="GC276" s="83"/>
      <c r="GD276" s="83"/>
      <c r="GE276" s="83"/>
      <c r="GF276" s="83"/>
      <c r="GG276" s="83"/>
      <c r="GH276" s="83"/>
      <c r="GI276" s="83"/>
      <c r="GJ276" s="83"/>
      <c r="GK276" s="83"/>
      <c r="GL276" s="83"/>
      <c r="GM276" s="83"/>
      <c r="GN276" s="83"/>
      <c r="GO276" s="83"/>
      <c r="GP276" s="83"/>
      <c r="GQ276" s="83"/>
      <c r="GR276" s="83"/>
      <c r="GS276" s="83"/>
      <c r="GT276" s="83"/>
      <c r="GU276" s="83"/>
      <c r="GV276" s="83"/>
      <c r="GW276" s="83"/>
      <c r="GX276" s="83"/>
      <c r="GY276" s="83"/>
      <c r="GZ276" s="83"/>
      <c r="HA276" s="83"/>
      <c r="HB276" s="83"/>
      <c r="HC276" s="83"/>
      <c r="HD276" s="83"/>
      <c r="HE276" s="83"/>
      <c r="HF276" s="83"/>
      <c r="HG276" s="83"/>
      <c r="HH276" s="83"/>
      <c r="HI276" s="83"/>
      <c r="HJ276" s="83"/>
      <c r="HK276" s="83"/>
      <c r="HL276" s="83"/>
      <c r="HM276" s="83"/>
      <c r="HN276" s="83"/>
      <c r="HO276" s="83"/>
      <c r="HP276" s="83"/>
      <c r="HQ276" s="83"/>
      <c r="HR276" s="83"/>
      <c r="HS276" s="83"/>
      <c r="HT276" s="83"/>
      <c r="HU276" s="83"/>
      <c r="HV276" s="83"/>
      <c r="HW276" s="83"/>
      <c r="HX276" s="83"/>
      <c r="HY276" s="83"/>
      <c r="HZ276" s="83"/>
      <c r="IA276" s="83"/>
      <c r="IB276" s="83"/>
      <c r="IC276" s="83"/>
      <c r="ID276" s="83"/>
      <c r="IE276" s="83"/>
      <c r="IF276" s="83"/>
      <c r="IG276" s="83"/>
      <c r="IH276" s="83"/>
      <c r="II276" s="83"/>
      <c r="IJ276" s="83"/>
      <c r="IK276" s="83"/>
      <c r="IL276" s="83"/>
      <c r="IM276" s="83"/>
      <c r="IN276" s="83"/>
      <c r="IO276" s="83"/>
      <c r="IP276" s="83"/>
      <c r="IQ276" s="83"/>
      <c r="IR276" s="83"/>
      <c r="IS276" s="83"/>
      <c r="IT276" s="83"/>
      <c r="IU276" s="83"/>
      <c r="IV276" s="83"/>
      <c r="IW276" s="83"/>
      <c r="IX276" s="83"/>
      <c r="IY276" s="83"/>
      <c r="IZ276" s="83"/>
      <c r="JA276" s="83"/>
      <c r="JB276" s="83"/>
      <c r="JC276" s="83"/>
      <c r="JD276" s="83"/>
      <c r="JE276" s="83"/>
      <c r="JF276" s="83"/>
      <c r="JG276" s="83"/>
      <c r="JH276" s="83"/>
      <c r="JI276" s="83"/>
      <c r="JJ276" s="83"/>
      <c r="JK276" s="83"/>
      <c r="JL276" s="83"/>
      <c r="JM276" s="83"/>
      <c r="JN276" s="83"/>
      <c r="JO276" s="83"/>
      <c r="JP276" s="83"/>
      <c r="JQ276" s="83"/>
      <c r="JR276" s="83"/>
      <c r="JS276" s="83"/>
      <c r="JT276" s="83"/>
      <c r="JU276" s="83"/>
      <c r="JV276" s="83"/>
      <c r="JW276" s="83"/>
      <c r="JX276" s="83"/>
      <c r="JY276" s="83"/>
      <c r="JZ276" s="83"/>
      <c r="KA276" s="83"/>
      <c r="KB276" s="83"/>
      <c r="KC276" s="83"/>
      <c r="KD276" s="83"/>
      <c r="KE276" s="83"/>
      <c r="KF276" s="83"/>
      <c r="KG276" s="83"/>
      <c r="KH276" s="83"/>
      <c r="KI276" s="83"/>
      <c r="KJ276" s="83"/>
      <c r="KK276" s="83"/>
      <c r="KL276" s="83"/>
      <c r="KM276" s="83"/>
      <c r="KN276" s="83"/>
      <c r="KO276" s="83"/>
      <c r="KP276" s="83"/>
      <c r="KQ276" s="83"/>
      <c r="KR276" s="83"/>
      <c r="KS276" s="83"/>
      <c r="KT276" s="83"/>
      <c r="KU276" s="83"/>
      <c r="KV276" s="83"/>
      <c r="KW276" s="83"/>
      <c r="KX276" s="83"/>
      <c r="KY276" s="83"/>
      <c r="KZ276" s="83"/>
      <c r="LA276" s="83"/>
      <c r="LB276" s="83"/>
      <c r="LC276" s="83"/>
      <c r="LD276" s="83"/>
      <c r="LE276" s="83"/>
      <c r="LF276" s="83"/>
      <c r="LG276" s="83"/>
      <c r="LH276" s="83"/>
      <c r="LI276" s="83"/>
      <c r="LJ276" s="83"/>
      <c r="LK276" s="83"/>
      <c r="LL276" s="83"/>
      <c r="LM276" s="83"/>
      <c r="LN276" s="83"/>
      <c r="LO276" s="83"/>
      <c r="LP276" s="83"/>
      <c r="LQ276" s="83"/>
      <c r="LR276" s="83"/>
      <c r="LS276" s="83"/>
      <c r="LT276" s="83"/>
      <c r="LU276" s="83"/>
      <c r="LV276" s="83"/>
      <c r="LW276" s="83"/>
      <c r="LX276" s="83"/>
      <c r="LY276" s="83"/>
      <c r="LZ276" s="83"/>
      <c r="MA276" s="83"/>
      <c r="MB276" s="83"/>
      <c r="MC276" s="83"/>
      <c r="MD276" s="83"/>
      <c r="ME276" s="83"/>
      <c r="MF276" s="83"/>
      <c r="MG276" s="83"/>
      <c r="MH276" s="83"/>
      <c r="MI276" s="83"/>
      <c r="MJ276" s="83"/>
      <c r="MK276" s="83"/>
      <c r="ML276" s="83"/>
      <c r="MM276" s="83"/>
      <c r="MN276" s="83"/>
      <c r="MO276" s="83"/>
      <c r="MP276" s="83"/>
      <c r="MQ276" s="83"/>
      <c r="MR276" s="83"/>
      <c r="MS276" s="83"/>
      <c r="MT276" s="83"/>
      <c r="MU276" s="83"/>
      <c r="MV276" s="83"/>
      <c r="MW276" s="83"/>
      <c r="MX276" s="83"/>
      <c r="MY276" s="83"/>
      <c r="MZ276" s="83"/>
      <c r="NA276" s="83"/>
      <c r="NB276" s="83"/>
      <c r="NC276" s="83"/>
      <c r="ND276" s="83"/>
      <c r="NE276" s="83"/>
      <c r="NF276" s="83"/>
      <c r="NG276" s="83"/>
      <c r="NH276" s="83"/>
      <c r="NI276" s="83"/>
      <c r="NJ276" s="83"/>
      <c r="NK276" s="83"/>
      <c r="NL276" s="83"/>
      <c r="NM276" s="83"/>
      <c r="NN276" s="83"/>
      <c r="NO276" s="83"/>
      <c r="NP276" s="83"/>
      <c r="NQ276" s="83"/>
      <c r="NR276" s="83"/>
      <c r="NS276" s="83"/>
      <c r="NT276" s="83"/>
      <c r="NU276" s="83"/>
      <c r="NV276" s="83"/>
      <c r="NW276" s="83"/>
      <c r="NX276" s="83"/>
    </row>
    <row r="277" spans="1:388" s="106" customFormat="1" ht="12" customHeight="1">
      <c r="A277" s="83"/>
      <c r="B277" s="84"/>
      <c r="C277" s="83"/>
      <c r="D277" s="83"/>
      <c r="E277" s="85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  <c r="EN277" s="83"/>
      <c r="EO277" s="83"/>
      <c r="EP277" s="83"/>
      <c r="EQ277" s="83"/>
      <c r="ER277" s="83"/>
      <c r="ES277" s="83"/>
      <c r="ET277" s="83"/>
      <c r="EU277" s="83"/>
      <c r="EV277" s="83"/>
      <c r="EW277" s="83"/>
      <c r="EX277" s="83"/>
      <c r="EY277" s="83"/>
      <c r="EZ277" s="83"/>
      <c r="FA277" s="83"/>
      <c r="FB277" s="83"/>
      <c r="FC277" s="83"/>
      <c r="FD277" s="83"/>
      <c r="FE277" s="83"/>
      <c r="FF277" s="83"/>
      <c r="FG277" s="83"/>
      <c r="FH277" s="83"/>
      <c r="FI277" s="83"/>
      <c r="FJ277" s="83"/>
      <c r="FK277" s="83"/>
      <c r="FL277" s="83"/>
      <c r="FM277" s="83"/>
      <c r="FN277" s="83"/>
      <c r="FO277" s="83"/>
      <c r="FP277" s="83"/>
      <c r="FQ277" s="83"/>
      <c r="FR277" s="83"/>
      <c r="FS277" s="83"/>
      <c r="FT277" s="83"/>
      <c r="FU277" s="83"/>
      <c r="FV277" s="83"/>
      <c r="FW277" s="83"/>
      <c r="FX277" s="83"/>
      <c r="FY277" s="83"/>
      <c r="FZ277" s="83"/>
      <c r="GA277" s="83"/>
      <c r="GB277" s="83"/>
      <c r="GC277" s="83"/>
      <c r="GD277" s="83"/>
      <c r="GE277" s="83"/>
      <c r="GF277" s="83"/>
      <c r="GG277" s="83"/>
      <c r="GH277" s="83"/>
      <c r="GI277" s="83"/>
      <c r="GJ277" s="83"/>
      <c r="GK277" s="83"/>
      <c r="GL277" s="83"/>
      <c r="GM277" s="83"/>
      <c r="GN277" s="83"/>
      <c r="GO277" s="83"/>
      <c r="GP277" s="83"/>
      <c r="GQ277" s="83"/>
      <c r="GR277" s="83"/>
      <c r="GS277" s="83"/>
      <c r="GT277" s="83"/>
      <c r="GU277" s="83"/>
      <c r="GV277" s="83"/>
      <c r="GW277" s="83"/>
      <c r="GX277" s="83"/>
      <c r="GY277" s="83"/>
      <c r="GZ277" s="83"/>
      <c r="HA277" s="83"/>
      <c r="HB277" s="83"/>
      <c r="HC277" s="83"/>
      <c r="HD277" s="83"/>
      <c r="HE277" s="83"/>
      <c r="HF277" s="83"/>
      <c r="HG277" s="83"/>
      <c r="HH277" s="83"/>
      <c r="HI277" s="83"/>
      <c r="HJ277" s="83"/>
      <c r="HK277" s="83"/>
      <c r="HL277" s="83"/>
      <c r="HM277" s="83"/>
      <c r="HN277" s="83"/>
      <c r="HO277" s="83"/>
      <c r="HP277" s="83"/>
      <c r="HQ277" s="83"/>
      <c r="HR277" s="83"/>
      <c r="HS277" s="83"/>
      <c r="HT277" s="83"/>
      <c r="HU277" s="83"/>
      <c r="HV277" s="83"/>
      <c r="HW277" s="83"/>
      <c r="HX277" s="83"/>
      <c r="HY277" s="83"/>
      <c r="HZ277" s="83"/>
      <c r="IA277" s="83"/>
      <c r="IB277" s="83"/>
      <c r="IC277" s="83"/>
      <c r="ID277" s="83"/>
      <c r="IE277" s="83"/>
      <c r="IF277" s="83"/>
      <c r="IG277" s="83"/>
      <c r="IH277" s="83"/>
      <c r="II277" s="83"/>
      <c r="IJ277" s="83"/>
      <c r="IK277" s="83"/>
      <c r="IL277" s="83"/>
      <c r="IM277" s="83"/>
      <c r="IN277" s="83"/>
      <c r="IO277" s="83"/>
      <c r="IP277" s="83"/>
      <c r="IQ277" s="83"/>
      <c r="IR277" s="83"/>
      <c r="IS277" s="83"/>
      <c r="IT277" s="83"/>
      <c r="IU277" s="83"/>
      <c r="IV277" s="83"/>
      <c r="IW277" s="83"/>
      <c r="IX277" s="83"/>
      <c r="IY277" s="83"/>
      <c r="IZ277" s="83"/>
      <c r="JA277" s="83"/>
      <c r="JB277" s="83"/>
      <c r="JC277" s="83"/>
      <c r="JD277" s="83"/>
      <c r="JE277" s="83"/>
      <c r="JF277" s="83"/>
      <c r="JG277" s="83"/>
      <c r="JH277" s="83"/>
      <c r="JI277" s="83"/>
      <c r="JJ277" s="83"/>
      <c r="JK277" s="83"/>
      <c r="JL277" s="83"/>
      <c r="JM277" s="83"/>
      <c r="JN277" s="83"/>
      <c r="JO277" s="83"/>
      <c r="JP277" s="83"/>
      <c r="JQ277" s="83"/>
      <c r="JR277" s="83"/>
      <c r="JS277" s="83"/>
      <c r="JT277" s="83"/>
      <c r="JU277" s="83"/>
      <c r="JV277" s="83"/>
      <c r="JW277" s="83"/>
      <c r="JX277" s="83"/>
      <c r="JY277" s="83"/>
      <c r="JZ277" s="83"/>
      <c r="KA277" s="83"/>
      <c r="KB277" s="83"/>
      <c r="KC277" s="83"/>
      <c r="KD277" s="83"/>
      <c r="KE277" s="83"/>
      <c r="KF277" s="83"/>
      <c r="KG277" s="83"/>
      <c r="KH277" s="83"/>
      <c r="KI277" s="83"/>
      <c r="KJ277" s="83"/>
      <c r="KK277" s="83"/>
      <c r="KL277" s="83"/>
      <c r="KM277" s="83"/>
      <c r="KN277" s="83"/>
      <c r="KO277" s="83"/>
      <c r="KP277" s="83"/>
      <c r="KQ277" s="83"/>
      <c r="KR277" s="83"/>
      <c r="KS277" s="83"/>
      <c r="KT277" s="83"/>
      <c r="KU277" s="83"/>
      <c r="KV277" s="83"/>
      <c r="KW277" s="83"/>
      <c r="KX277" s="83"/>
      <c r="KY277" s="83"/>
      <c r="KZ277" s="83"/>
      <c r="LA277" s="83"/>
      <c r="LB277" s="83"/>
      <c r="LC277" s="83"/>
      <c r="LD277" s="83"/>
      <c r="LE277" s="83"/>
      <c r="LF277" s="83"/>
      <c r="LG277" s="83"/>
      <c r="LH277" s="83"/>
      <c r="LI277" s="83"/>
      <c r="LJ277" s="83"/>
      <c r="LK277" s="83"/>
      <c r="LL277" s="83"/>
      <c r="LM277" s="83"/>
      <c r="LN277" s="83"/>
      <c r="LO277" s="83"/>
      <c r="LP277" s="83"/>
      <c r="LQ277" s="83"/>
      <c r="LR277" s="83"/>
      <c r="LS277" s="83"/>
      <c r="LT277" s="83"/>
      <c r="LU277" s="83"/>
      <c r="LV277" s="83"/>
      <c r="LW277" s="83"/>
      <c r="LX277" s="83"/>
      <c r="LY277" s="83"/>
      <c r="LZ277" s="83"/>
      <c r="MA277" s="83"/>
      <c r="MB277" s="83"/>
      <c r="MC277" s="83"/>
      <c r="MD277" s="83"/>
      <c r="ME277" s="83"/>
      <c r="MF277" s="83"/>
      <c r="MG277" s="83"/>
      <c r="MH277" s="83"/>
      <c r="MI277" s="83"/>
      <c r="MJ277" s="83"/>
      <c r="MK277" s="83"/>
      <c r="ML277" s="83"/>
      <c r="MM277" s="83"/>
      <c r="MN277" s="83"/>
      <c r="MO277" s="83"/>
      <c r="MP277" s="83"/>
      <c r="MQ277" s="83"/>
      <c r="MR277" s="83"/>
      <c r="MS277" s="83"/>
      <c r="MT277" s="83"/>
      <c r="MU277" s="83"/>
      <c r="MV277" s="83"/>
      <c r="MW277" s="83"/>
      <c r="MX277" s="83"/>
      <c r="MY277" s="83"/>
      <c r="MZ277" s="83"/>
      <c r="NA277" s="83"/>
      <c r="NB277" s="83"/>
      <c r="NC277" s="83"/>
      <c r="ND277" s="83"/>
      <c r="NE277" s="83"/>
      <c r="NF277" s="83"/>
      <c r="NG277" s="83"/>
      <c r="NH277" s="83"/>
      <c r="NI277" s="83"/>
      <c r="NJ277" s="83"/>
      <c r="NK277" s="83"/>
      <c r="NL277" s="83"/>
      <c r="NM277" s="83"/>
      <c r="NN277" s="83"/>
      <c r="NO277" s="83"/>
      <c r="NP277" s="83"/>
      <c r="NQ277" s="83"/>
      <c r="NR277" s="83"/>
      <c r="NS277" s="83"/>
      <c r="NT277" s="83"/>
      <c r="NU277" s="83"/>
      <c r="NV277" s="83"/>
      <c r="NW277" s="83"/>
      <c r="NX277" s="83"/>
    </row>
    <row r="278" spans="1:388" s="106" customFormat="1" ht="12" customHeight="1">
      <c r="A278" s="83"/>
      <c r="B278" s="84"/>
      <c r="C278" s="83"/>
      <c r="D278" s="83"/>
      <c r="E278" s="85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  <c r="EN278" s="83"/>
      <c r="EO278" s="83"/>
      <c r="EP278" s="83"/>
      <c r="EQ278" s="83"/>
      <c r="ER278" s="83"/>
      <c r="ES278" s="83"/>
      <c r="ET278" s="83"/>
      <c r="EU278" s="83"/>
      <c r="EV278" s="83"/>
      <c r="EW278" s="83"/>
      <c r="EX278" s="83"/>
      <c r="EY278" s="83"/>
      <c r="EZ278" s="83"/>
      <c r="FA278" s="83"/>
      <c r="FB278" s="83"/>
      <c r="FC278" s="83"/>
      <c r="FD278" s="83"/>
      <c r="FE278" s="83"/>
      <c r="FF278" s="83"/>
      <c r="FG278" s="83"/>
      <c r="FH278" s="83"/>
      <c r="FI278" s="83"/>
      <c r="FJ278" s="83"/>
      <c r="FK278" s="83"/>
      <c r="FL278" s="83"/>
      <c r="FM278" s="83"/>
      <c r="FN278" s="83"/>
      <c r="FO278" s="83"/>
      <c r="FP278" s="83"/>
      <c r="FQ278" s="83"/>
      <c r="FR278" s="83"/>
      <c r="FS278" s="83"/>
      <c r="FT278" s="83"/>
      <c r="FU278" s="83"/>
      <c r="FV278" s="83"/>
      <c r="FW278" s="83"/>
      <c r="FX278" s="83"/>
      <c r="FY278" s="83"/>
      <c r="FZ278" s="83"/>
      <c r="GA278" s="83"/>
      <c r="GB278" s="83"/>
      <c r="GC278" s="83"/>
      <c r="GD278" s="83"/>
      <c r="GE278" s="83"/>
      <c r="GF278" s="83"/>
      <c r="GG278" s="83"/>
      <c r="GH278" s="83"/>
      <c r="GI278" s="83"/>
      <c r="GJ278" s="83"/>
      <c r="GK278" s="83"/>
      <c r="GL278" s="83"/>
      <c r="GM278" s="83"/>
      <c r="GN278" s="83"/>
      <c r="GO278" s="83"/>
      <c r="GP278" s="83"/>
      <c r="GQ278" s="83"/>
      <c r="GR278" s="83"/>
      <c r="GS278" s="83"/>
      <c r="GT278" s="83"/>
      <c r="GU278" s="83"/>
      <c r="GV278" s="83"/>
      <c r="GW278" s="83"/>
      <c r="GX278" s="83"/>
      <c r="GY278" s="83"/>
      <c r="GZ278" s="83"/>
      <c r="HA278" s="83"/>
      <c r="HB278" s="83"/>
      <c r="HC278" s="83"/>
      <c r="HD278" s="83"/>
      <c r="HE278" s="83"/>
      <c r="HF278" s="83"/>
      <c r="HG278" s="83"/>
      <c r="HH278" s="83"/>
      <c r="HI278" s="83"/>
      <c r="HJ278" s="83"/>
      <c r="HK278" s="83"/>
      <c r="HL278" s="83"/>
      <c r="HM278" s="83"/>
      <c r="HN278" s="83"/>
      <c r="HO278" s="83"/>
      <c r="HP278" s="83"/>
      <c r="HQ278" s="83"/>
      <c r="HR278" s="83"/>
      <c r="HS278" s="83"/>
      <c r="HT278" s="83"/>
      <c r="HU278" s="83"/>
      <c r="HV278" s="83"/>
      <c r="HW278" s="83"/>
      <c r="HX278" s="83"/>
      <c r="HY278" s="83"/>
      <c r="HZ278" s="83"/>
      <c r="IA278" s="83"/>
      <c r="IB278" s="83"/>
      <c r="IC278" s="83"/>
      <c r="ID278" s="83"/>
      <c r="IE278" s="83"/>
      <c r="IF278" s="83"/>
      <c r="IG278" s="83"/>
      <c r="IH278" s="83"/>
      <c r="II278" s="83"/>
      <c r="IJ278" s="83"/>
      <c r="IK278" s="83"/>
      <c r="IL278" s="83"/>
      <c r="IM278" s="83"/>
      <c r="IN278" s="83"/>
      <c r="IO278" s="83"/>
      <c r="IP278" s="83"/>
      <c r="IQ278" s="83"/>
      <c r="IR278" s="83"/>
      <c r="IS278" s="83"/>
      <c r="IT278" s="83"/>
      <c r="IU278" s="83"/>
      <c r="IV278" s="83"/>
      <c r="IW278" s="83"/>
      <c r="IX278" s="83"/>
      <c r="IY278" s="83"/>
      <c r="IZ278" s="83"/>
      <c r="JA278" s="83"/>
      <c r="JB278" s="83"/>
      <c r="JC278" s="83"/>
      <c r="JD278" s="83"/>
      <c r="JE278" s="83"/>
      <c r="JF278" s="83"/>
      <c r="JG278" s="83"/>
      <c r="JH278" s="83"/>
      <c r="JI278" s="83"/>
      <c r="JJ278" s="83"/>
      <c r="JK278" s="83"/>
      <c r="JL278" s="83"/>
      <c r="JM278" s="83"/>
      <c r="JN278" s="83"/>
      <c r="JO278" s="83"/>
      <c r="JP278" s="83"/>
      <c r="JQ278" s="83"/>
      <c r="JR278" s="83"/>
      <c r="JS278" s="83"/>
      <c r="JT278" s="83"/>
      <c r="JU278" s="83"/>
      <c r="JV278" s="83"/>
      <c r="JW278" s="83"/>
      <c r="JX278" s="83"/>
      <c r="JY278" s="83"/>
      <c r="JZ278" s="83"/>
      <c r="KA278" s="83"/>
      <c r="KB278" s="83"/>
      <c r="KC278" s="83"/>
      <c r="KD278" s="83"/>
      <c r="KE278" s="83"/>
      <c r="KF278" s="83"/>
      <c r="KG278" s="83"/>
      <c r="KH278" s="83"/>
      <c r="KI278" s="83"/>
      <c r="KJ278" s="83"/>
      <c r="KK278" s="83"/>
      <c r="KL278" s="83"/>
      <c r="KM278" s="83"/>
      <c r="KN278" s="83"/>
      <c r="KO278" s="83"/>
      <c r="KP278" s="83"/>
      <c r="KQ278" s="83"/>
      <c r="KR278" s="83"/>
      <c r="KS278" s="83"/>
      <c r="KT278" s="83"/>
      <c r="KU278" s="83"/>
      <c r="KV278" s="83"/>
      <c r="KW278" s="83"/>
      <c r="KX278" s="83"/>
      <c r="KY278" s="83"/>
      <c r="KZ278" s="83"/>
      <c r="LA278" s="83"/>
      <c r="LB278" s="83"/>
      <c r="LC278" s="83"/>
      <c r="LD278" s="83"/>
      <c r="LE278" s="83"/>
      <c r="LF278" s="83"/>
      <c r="LG278" s="83"/>
      <c r="LH278" s="83"/>
      <c r="LI278" s="83"/>
      <c r="LJ278" s="83"/>
      <c r="LK278" s="83"/>
      <c r="LL278" s="83"/>
      <c r="LM278" s="83"/>
      <c r="LN278" s="83"/>
      <c r="LO278" s="83"/>
      <c r="LP278" s="83"/>
      <c r="LQ278" s="83"/>
      <c r="LR278" s="83"/>
      <c r="LS278" s="83"/>
      <c r="LT278" s="83"/>
      <c r="LU278" s="83"/>
      <c r="LV278" s="83"/>
      <c r="LW278" s="83"/>
      <c r="LX278" s="83"/>
      <c r="LY278" s="83"/>
      <c r="LZ278" s="83"/>
      <c r="MA278" s="83"/>
      <c r="MB278" s="83"/>
      <c r="MC278" s="83"/>
      <c r="MD278" s="83"/>
      <c r="ME278" s="83"/>
      <c r="MF278" s="83"/>
      <c r="MG278" s="83"/>
      <c r="MH278" s="83"/>
      <c r="MI278" s="83"/>
      <c r="MJ278" s="83"/>
      <c r="MK278" s="83"/>
      <c r="ML278" s="83"/>
      <c r="MM278" s="83"/>
      <c r="MN278" s="83"/>
      <c r="MO278" s="83"/>
      <c r="MP278" s="83"/>
      <c r="MQ278" s="83"/>
      <c r="MR278" s="83"/>
      <c r="MS278" s="83"/>
      <c r="MT278" s="83"/>
      <c r="MU278" s="83"/>
      <c r="MV278" s="83"/>
      <c r="MW278" s="83"/>
      <c r="MX278" s="83"/>
      <c r="MY278" s="83"/>
      <c r="MZ278" s="83"/>
      <c r="NA278" s="83"/>
      <c r="NB278" s="83"/>
      <c r="NC278" s="83"/>
      <c r="ND278" s="83"/>
      <c r="NE278" s="83"/>
      <c r="NF278" s="83"/>
      <c r="NG278" s="83"/>
      <c r="NH278" s="83"/>
      <c r="NI278" s="83"/>
      <c r="NJ278" s="83"/>
      <c r="NK278" s="83"/>
      <c r="NL278" s="83"/>
      <c r="NM278" s="83"/>
      <c r="NN278" s="83"/>
      <c r="NO278" s="83"/>
      <c r="NP278" s="83"/>
      <c r="NQ278" s="83"/>
      <c r="NR278" s="83"/>
      <c r="NS278" s="83"/>
      <c r="NT278" s="83"/>
      <c r="NU278" s="83"/>
      <c r="NV278" s="83"/>
      <c r="NW278" s="83"/>
      <c r="NX278" s="83"/>
    </row>
    <row r="279" spans="1:388" s="106" customFormat="1" ht="12" customHeight="1">
      <c r="A279" s="83"/>
      <c r="B279" s="84"/>
      <c r="C279" s="83"/>
      <c r="D279" s="83"/>
      <c r="E279" s="85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  <c r="EN279" s="83"/>
      <c r="EO279" s="83"/>
      <c r="EP279" s="83"/>
      <c r="EQ279" s="83"/>
      <c r="ER279" s="83"/>
      <c r="ES279" s="83"/>
      <c r="ET279" s="83"/>
      <c r="EU279" s="83"/>
      <c r="EV279" s="83"/>
      <c r="EW279" s="83"/>
      <c r="EX279" s="83"/>
      <c r="EY279" s="83"/>
      <c r="EZ279" s="83"/>
      <c r="FA279" s="83"/>
      <c r="FB279" s="83"/>
      <c r="FC279" s="83"/>
      <c r="FD279" s="83"/>
      <c r="FE279" s="83"/>
      <c r="FF279" s="83"/>
      <c r="FG279" s="83"/>
      <c r="FH279" s="83"/>
      <c r="FI279" s="83"/>
      <c r="FJ279" s="83"/>
      <c r="FK279" s="83"/>
      <c r="FL279" s="83"/>
      <c r="FM279" s="83"/>
      <c r="FN279" s="83"/>
      <c r="FO279" s="83"/>
      <c r="FP279" s="83"/>
      <c r="FQ279" s="83"/>
      <c r="FR279" s="83"/>
      <c r="FS279" s="83"/>
      <c r="FT279" s="83"/>
      <c r="FU279" s="83"/>
      <c r="FV279" s="83"/>
      <c r="FW279" s="83"/>
      <c r="FX279" s="83"/>
      <c r="FY279" s="83"/>
      <c r="FZ279" s="83"/>
      <c r="GA279" s="83"/>
      <c r="GB279" s="83"/>
      <c r="GC279" s="83"/>
      <c r="GD279" s="83"/>
      <c r="GE279" s="83"/>
      <c r="GF279" s="83"/>
      <c r="GG279" s="83"/>
      <c r="GH279" s="83"/>
      <c r="GI279" s="83"/>
      <c r="GJ279" s="83"/>
      <c r="GK279" s="83"/>
      <c r="GL279" s="83"/>
      <c r="GM279" s="83"/>
      <c r="GN279" s="83"/>
      <c r="GO279" s="83"/>
      <c r="GP279" s="83"/>
      <c r="GQ279" s="83"/>
      <c r="GR279" s="83"/>
      <c r="GS279" s="83"/>
      <c r="GT279" s="83"/>
      <c r="GU279" s="83"/>
      <c r="GV279" s="83"/>
      <c r="GW279" s="83"/>
      <c r="GX279" s="83"/>
      <c r="GY279" s="83"/>
      <c r="GZ279" s="83"/>
      <c r="HA279" s="83"/>
      <c r="HB279" s="83"/>
      <c r="HC279" s="83"/>
      <c r="HD279" s="83"/>
      <c r="HE279" s="83"/>
      <c r="HF279" s="83"/>
      <c r="HG279" s="83"/>
      <c r="HH279" s="83"/>
      <c r="HI279" s="83"/>
      <c r="HJ279" s="83"/>
      <c r="HK279" s="83"/>
      <c r="HL279" s="83"/>
      <c r="HM279" s="83"/>
      <c r="HN279" s="83"/>
      <c r="HO279" s="83"/>
      <c r="HP279" s="83"/>
      <c r="HQ279" s="83"/>
      <c r="HR279" s="83"/>
      <c r="HS279" s="83"/>
      <c r="HT279" s="83"/>
      <c r="HU279" s="83"/>
      <c r="HV279" s="83"/>
      <c r="HW279" s="83"/>
      <c r="HX279" s="83"/>
      <c r="HY279" s="83"/>
      <c r="HZ279" s="83"/>
      <c r="IA279" s="83"/>
      <c r="IB279" s="83"/>
      <c r="IC279" s="83"/>
      <c r="ID279" s="83"/>
      <c r="IE279" s="83"/>
      <c r="IF279" s="83"/>
      <c r="IG279" s="83"/>
      <c r="IH279" s="83"/>
      <c r="II279" s="83"/>
      <c r="IJ279" s="83"/>
      <c r="IK279" s="83"/>
      <c r="IL279" s="83"/>
      <c r="IM279" s="83"/>
      <c r="IN279" s="83"/>
      <c r="IO279" s="83"/>
      <c r="IP279" s="83"/>
      <c r="IQ279" s="83"/>
      <c r="IR279" s="83"/>
      <c r="IS279" s="83"/>
      <c r="IT279" s="83"/>
      <c r="IU279" s="83"/>
      <c r="IV279" s="83"/>
      <c r="IW279" s="83"/>
      <c r="IX279" s="83"/>
      <c r="IY279" s="83"/>
      <c r="IZ279" s="83"/>
      <c r="JA279" s="83"/>
      <c r="JB279" s="83"/>
      <c r="JC279" s="83"/>
      <c r="JD279" s="83"/>
      <c r="JE279" s="83"/>
      <c r="JF279" s="83"/>
      <c r="JG279" s="83"/>
      <c r="JH279" s="83"/>
      <c r="JI279" s="83"/>
      <c r="JJ279" s="83"/>
      <c r="JK279" s="83"/>
      <c r="JL279" s="83"/>
      <c r="JM279" s="83"/>
      <c r="JN279" s="83"/>
      <c r="JO279" s="83"/>
      <c r="JP279" s="83"/>
      <c r="JQ279" s="83"/>
      <c r="JR279" s="83"/>
      <c r="JS279" s="83"/>
      <c r="JT279" s="83"/>
      <c r="JU279" s="83"/>
      <c r="JV279" s="83"/>
      <c r="JW279" s="83"/>
      <c r="JX279" s="83"/>
      <c r="JY279" s="83"/>
      <c r="JZ279" s="83"/>
      <c r="KA279" s="83"/>
      <c r="KB279" s="83"/>
      <c r="KC279" s="83"/>
      <c r="KD279" s="83"/>
      <c r="KE279" s="83"/>
      <c r="KF279" s="83"/>
      <c r="KG279" s="83"/>
      <c r="KH279" s="83"/>
      <c r="KI279" s="83"/>
      <c r="KJ279" s="83"/>
      <c r="KK279" s="83"/>
      <c r="KL279" s="83"/>
      <c r="KM279" s="83"/>
      <c r="KN279" s="83"/>
      <c r="KO279" s="83"/>
      <c r="KP279" s="83"/>
      <c r="KQ279" s="83"/>
      <c r="KR279" s="83"/>
      <c r="KS279" s="83"/>
      <c r="KT279" s="83"/>
      <c r="KU279" s="83"/>
      <c r="KV279" s="83"/>
      <c r="KW279" s="83"/>
      <c r="KX279" s="83"/>
      <c r="KY279" s="83"/>
      <c r="KZ279" s="83"/>
      <c r="LA279" s="83"/>
      <c r="LB279" s="83"/>
      <c r="LC279" s="83"/>
      <c r="LD279" s="83"/>
      <c r="LE279" s="83"/>
      <c r="LF279" s="83"/>
      <c r="LG279" s="83"/>
      <c r="LH279" s="83"/>
      <c r="LI279" s="83"/>
      <c r="LJ279" s="83"/>
      <c r="LK279" s="83"/>
      <c r="LL279" s="83"/>
      <c r="LM279" s="83"/>
      <c r="LN279" s="83"/>
      <c r="LO279" s="83"/>
      <c r="LP279" s="83"/>
      <c r="LQ279" s="83"/>
      <c r="LR279" s="83"/>
      <c r="LS279" s="83"/>
      <c r="LT279" s="83"/>
      <c r="LU279" s="83"/>
      <c r="LV279" s="83"/>
      <c r="LW279" s="83"/>
      <c r="LX279" s="83"/>
      <c r="LY279" s="83"/>
      <c r="LZ279" s="83"/>
      <c r="MA279" s="83"/>
      <c r="MB279" s="83"/>
      <c r="MC279" s="83"/>
      <c r="MD279" s="83"/>
      <c r="ME279" s="83"/>
      <c r="MF279" s="83"/>
      <c r="MG279" s="83"/>
      <c r="MH279" s="83"/>
      <c r="MI279" s="83"/>
      <c r="MJ279" s="83"/>
      <c r="MK279" s="83"/>
      <c r="ML279" s="83"/>
      <c r="MM279" s="83"/>
      <c r="MN279" s="83"/>
      <c r="MO279" s="83"/>
      <c r="MP279" s="83"/>
      <c r="MQ279" s="83"/>
      <c r="MR279" s="83"/>
      <c r="MS279" s="83"/>
      <c r="MT279" s="83"/>
      <c r="MU279" s="83"/>
      <c r="MV279" s="83"/>
      <c r="MW279" s="83"/>
      <c r="MX279" s="83"/>
      <c r="MY279" s="83"/>
      <c r="MZ279" s="83"/>
      <c r="NA279" s="83"/>
      <c r="NB279" s="83"/>
      <c r="NC279" s="83"/>
      <c r="ND279" s="83"/>
      <c r="NE279" s="83"/>
      <c r="NF279" s="83"/>
      <c r="NG279" s="83"/>
      <c r="NH279" s="83"/>
      <c r="NI279" s="83"/>
      <c r="NJ279" s="83"/>
      <c r="NK279" s="83"/>
      <c r="NL279" s="83"/>
      <c r="NM279" s="83"/>
      <c r="NN279" s="83"/>
      <c r="NO279" s="83"/>
      <c r="NP279" s="83"/>
      <c r="NQ279" s="83"/>
      <c r="NR279" s="83"/>
      <c r="NS279" s="83"/>
      <c r="NT279" s="83"/>
      <c r="NU279" s="83"/>
      <c r="NV279" s="83"/>
      <c r="NW279" s="83"/>
      <c r="NX279" s="83"/>
    </row>
    <row r="280" spans="1:388" s="106" customFormat="1" ht="12" customHeight="1">
      <c r="A280" s="83"/>
      <c r="B280" s="84"/>
      <c r="C280" s="83"/>
      <c r="D280" s="83"/>
      <c r="E280" s="85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  <c r="EN280" s="83"/>
      <c r="EO280" s="83"/>
      <c r="EP280" s="83"/>
      <c r="EQ280" s="83"/>
      <c r="ER280" s="83"/>
      <c r="ES280" s="83"/>
      <c r="ET280" s="83"/>
      <c r="EU280" s="83"/>
      <c r="EV280" s="83"/>
      <c r="EW280" s="83"/>
      <c r="EX280" s="83"/>
      <c r="EY280" s="83"/>
      <c r="EZ280" s="83"/>
      <c r="FA280" s="83"/>
      <c r="FB280" s="83"/>
      <c r="FC280" s="83"/>
      <c r="FD280" s="83"/>
      <c r="FE280" s="83"/>
      <c r="FF280" s="83"/>
      <c r="FG280" s="83"/>
      <c r="FH280" s="83"/>
      <c r="FI280" s="83"/>
      <c r="FJ280" s="83"/>
      <c r="FK280" s="83"/>
      <c r="FL280" s="83"/>
      <c r="FM280" s="83"/>
      <c r="FN280" s="83"/>
      <c r="FO280" s="83"/>
      <c r="FP280" s="83"/>
      <c r="FQ280" s="83"/>
      <c r="FR280" s="83"/>
      <c r="FS280" s="83"/>
      <c r="FT280" s="83"/>
      <c r="FU280" s="83"/>
      <c r="FV280" s="83"/>
      <c r="FW280" s="83"/>
      <c r="FX280" s="83"/>
      <c r="FY280" s="83"/>
      <c r="FZ280" s="83"/>
      <c r="GA280" s="83"/>
      <c r="GB280" s="83"/>
      <c r="GC280" s="83"/>
      <c r="GD280" s="83"/>
      <c r="GE280" s="83"/>
      <c r="GF280" s="83"/>
      <c r="GG280" s="83"/>
      <c r="GH280" s="83"/>
      <c r="GI280" s="83"/>
      <c r="GJ280" s="83"/>
      <c r="GK280" s="83"/>
      <c r="GL280" s="83"/>
      <c r="GM280" s="83"/>
      <c r="GN280" s="83"/>
      <c r="GO280" s="83"/>
      <c r="GP280" s="83"/>
      <c r="GQ280" s="83"/>
      <c r="GR280" s="83"/>
      <c r="GS280" s="83"/>
      <c r="GT280" s="83"/>
      <c r="GU280" s="83"/>
      <c r="GV280" s="83"/>
      <c r="GW280" s="83"/>
      <c r="GX280" s="83"/>
      <c r="GY280" s="83"/>
      <c r="GZ280" s="83"/>
      <c r="HA280" s="83"/>
      <c r="HB280" s="83"/>
      <c r="HC280" s="83"/>
      <c r="HD280" s="83"/>
      <c r="HE280" s="83"/>
      <c r="HF280" s="83"/>
      <c r="HG280" s="83"/>
      <c r="HH280" s="83"/>
      <c r="HI280" s="83"/>
      <c r="HJ280" s="83"/>
      <c r="HK280" s="83"/>
      <c r="HL280" s="83"/>
      <c r="HM280" s="83"/>
      <c r="HN280" s="83"/>
      <c r="HO280" s="83"/>
      <c r="HP280" s="83"/>
      <c r="HQ280" s="83"/>
      <c r="HR280" s="83"/>
      <c r="HS280" s="83"/>
      <c r="HT280" s="83"/>
      <c r="HU280" s="83"/>
      <c r="HV280" s="83"/>
      <c r="HW280" s="83"/>
      <c r="HX280" s="83"/>
      <c r="HY280" s="83"/>
      <c r="HZ280" s="83"/>
      <c r="IA280" s="83"/>
      <c r="IB280" s="83"/>
      <c r="IC280" s="83"/>
      <c r="ID280" s="83"/>
      <c r="IE280" s="83"/>
      <c r="IF280" s="83"/>
      <c r="IG280" s="83"/>
      <c r="IH280" s="83"/>
      <c r="II280" s="83"/>
      <c r="IJ280" s="83"/>
      <c r="IK280" s="83"/>
      <c r="IL280" s="83"/>
      <c r="IM280" s="83"/>
      <c r="IN280" s="83"/>
      <c r="IO280" s="83"/>
      <c r="IP280" s="83"/>
      <c r="IQ280" s="83"/>
      <c r="IR280" s="83"/>
      <c r="IS280" s="83"/>
      <c r="IT280" s="83"/>
      <c r="IU280" s="83"/>
      <c r="IV280" s="83"/>
      <c r="IW280" s="83"/>
      <c r="IX280" s="83"/>
      <c r="IY280" s="83"/>
      <c r="IZ280" s="83"/>
      <c r="JA280" s="83"/>
      <c r="JB280" s="83"/>
      <c r="JC280" s="83"/>
      <c r="JD280" s="83"/>
      <c r="JE280" s="83"/>
      <c r="JF280" s="83"/>
      <c r="JG280" s="83"/>
      <c r="JH280" s="83"/>
      <c r="JI280" s="83"/>
      <c r="JJ280" s="83"/>
      <c r="JK280" s="83"/>
      <c r="JL280" s="83"/>
      <c r="JM280" s="83"/>
      <c r="JN280" s="83"/>
      <c r="JO280" s="83"/>
      <c r="JP280" s="83"/>
      <c r="JQ280" s="83"/>
      <c r="JR280" s="83"/>
      <c r="JS280" s="83"/>
      <c r="JT280" s="83"/>
      <c r="JU280" s="83"/>
      <c r="JV280" s="83"/>
      <c r="JW280" s="83"/>
      <c r="JX280" s="83"/>
      <c r="JY280" s="83"/>
      <c r="JZ280" s="83"/>
      <c r="KA280" s="83"/>
      <c r="KB280" s="83"/>
      <c r="KC280" s="83"/>
      <c r="KD280" s="83"/>
      <c r="KE280" s="83"/>
      <c r="KF280" s="83"/>
      <c r="KG280" s="83"/>
      <c r="KH280" s="83"/>
      <c r="KI280" s="83"/>
      <c r="KJ280" s="83"/>
      <c r="KK280" s="83"/>
      <c r="KL280" s="83"/>
      <c r="KM280" s="83"/>
      <c r="KN280" s="83"/>
      <c r="KO280" s="83"/>
      <c r="KP280" s="83"/>
      <c r="KQ280" s="83"/>
      <c r="KR280" s="83"/>
      <c r="KS280" s="83"/>
      <c r="KT280" s="83"/>
      <c r="KU280" s="83"/>
      <c r="KV280" s="83"/>
      <c r="KW280" s="83"/>
      <c r="KX280" s="83"/>
      <c r="KY280" s="83"/>
      <c r="KZ280" s="83"/>
      <c r="LA280" s="83"/>
      <c r="LB280" s="83"/>
      <c r="LC280" s="83"/>
      <c r="LD280" s="83"/>
      <c r="LE280" s="83"/>
      <c r="LF280" s="83"/>
      <c r="LG280" s="83"/>
      <c r="LH280" s="83"/>
      <c r="LI280" s="83"/>
      <c r="LJ280" s="83"/>
      <c r="LK280" s="83"/>
      <c r="LL280" s="83"/>
      <c r="LM280" s="83"/>
      <c r="LN280" s="83"/>
      <c r="LO280" s="83"/>
      <c r="LP280" s="83"/>
      <c r="LQ280" s="83"/>
      <c r="LR280" s="83"/>
      <c r="LS280" s="83"/>
      <c r="LT280" s="83"/>
      <c r="LU280" s="83"/>
      <c r="LV280" s="83"/>
      <c r="LW280" s="83"/>
      <c r="LX280" s="83"/>
      <c r="LY280" s="83"/>
      <c r="LZ280" s="83"/>
      <c r="MA280" s="83"/>
      <c r="MB280" s="83"/>
      <c r="MC280" s="83"/>
      <c r="MD280" s="83"/>
      <c r="ME280" s="83"/>
      <c r="MF280" s="83"/>
      <c r="MG280" s="83"/>
      <c r="MH280" s="83"/>
      <c r="MI280" s="83"/>
      <c r="MJ280" s="83"/>
      <c r="MK280" s="83"/>
      <c r="ML280" s="83"/>
      <c r="MM280" s="83"/>
      <c r="MN280" s="83"/>
      <c r="MO280" s="83"/>
      <c r="MP280" s="83"/>
      <c r="MQ280" s="83"/>
      <c r="MR280" s="83"/>
      <c r="MS280" s="83"/>
      <c r="MT280" s="83"/>
      <c r="MU280" s="83"/>
      <c r="MV280" s="83"/>
      <c r="MW280" s="83"/>
      <c r="MX280" s="83"/>
      <c r="MY280" s="83"/>
      <c r="MZ280" s="83"/>
      <c r="NA280" s="83"/>
      <c r="NB280" s="83"/>
      <c r="NC280" s="83"/>
      <c r="ND280" s="83"/>
      <c r="NE280" s="83"/>
      <c r="NF280" s="83"/>
      <c r="NG280" s="83"/>
      <c r="NH280" s="83"/>
      <c r="NI280" s="83"/>
      <c r="NJ280" s="83"/>
      <c r="NK280" s="83"/>
      <c r="NL280" s="83"/>
      <c r="NM280" s="83"/>
      <c r="NN280" s="83"/>
      <c r="NO280" s="83"/>
      <c r="NP280" s="83"/>
      <c r="NQ280" s="83"/>
      <c r="NR280" s="83"/>
      <c r="NS280" s="83"/>
      <c r="NT280" s="83"/>
      <c r="NU280" s="83"/>
      <c r="NV280" s="83"/>
      <c r="NW280" s="83"/>
      <c r="NX280" s="83"/>
    </row>
    <row r="281" spans="1:388" s="106" customFormat="1" ht="12" customHeight="1">
      <c r="A281" s="83"/>
      <c r="B281" s="84"/>
      <c r="C281" s="83"/>
      <c r="D281" s="83"/>
      <c r="E281" s="85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  <c r="EN281" s="83"/>
      <c r="EO281" s="83"/>
      <c r="EP281" s="83"/>
      <c r="EQ281" s="83"/>
      <c r="ER281" s="83"/>
      <c r="ES281" s="83"/>
      <c r="ET281" s="83"/>
      <c r="EU281" s="83"/>
      <c r="EV281" s="83"/>
      <c r="EW281" s="83"/>
      <c r="EX281" s="83"/>
      <c r="EY281" s="83"/>
      <c r="EZ281" s="83"/>
      <c r="FA281" s="83"/>
      <c r="FB281" s="83"/>
      <c r="FC281" s="83"/>
      <c r="FD281" s="83"/>
      <c r="FE281" s="83"/>
      <c r="FF281" s="83"/>
      <c r="FG281" s="83"/>
      <c r="FH281" s="83"/>
      <c r="FI281" s="83"/>
      <c r="FJ281" s="83"/>
      <c r="FK281" s="83"/>
      <c r="FL281" s="83"/>
      <c r="FM281" s="83"/>
      <c r="FN281" s="83"/>
      <c r="FO281" s="83"/>
      <c r="FP281" s="83"/>
      <c r="FQ281" s="83"/>
      <c r="FR281" s="83"/>
      <c r="FS281" s="83"/>
      <c r="FT281" s="83"/>
      <c r="FU281" s="83"/>
      <c r="FV281" s="83"/>
      <c r="FW281" s="83"/>
      <c r="FX281" s="83"/>
      <c r="FY281" s="83"/>
      <c r="FZ281" s="83"/>
      <c r="GA281" s="83"/>
      <c r="GB281" s="83"/>
      <c r="GC281" s="83"/>
      <c r="GD281" s="83"/>
      <c r="GE281" s="83"/>
      <c r="GF281" s="83"/>
      <c r="GG281" s="83"/>
      <c r="GH281" s="83"/>
      <c r="GI281" s="83"/>
      <c r="GJ281" s="83"/>
      <c r="GK281" s="83"/>
      <c r="GL281" s="83"/>
      <c r="GM281" s="83"/>
      <c r="GN281" s="83"/>
      <c r="GO281" s="83"/>
      <c r="GP281" s="83"/>
      <c r="GQ281" s="83"/>
      <c r="GR281" s="83"/>
      <c r="GS281" s="83"/>
      <c r="GT281" s="83"/>
      <c r="GU281" s="83"/>
      <c r="GV281" s="83"/>
      <c r="GW281" s="83"/>
      <c r="GX281" s="83"/>
      <c r="GY281" s="83"/>
      <c r="GZ281" s="83"/>
      <c r="HA281" s="83"/>
      <c r="HB281" s="83"/>
      <c r="HC281" s="83"/>
      <c r="HD281" s="83"/>
      <c r="HE281" s="83"/>
      <c r="HF281" s="83"/>
      <c r="HG281" s="83"/>
      <c r="HH281" s="83"/>
      <c r="HI281" s="83"/>
      <c r="HJ281" s="83"/>
      <c r="HK281" s="83"/>
      <c r="HL281" s="83"/>
      <c r="HM281" s="83"/>
      <c r="HN281" s="83"/>
      <c r="HO281" s="83"/>
      <c r="HP281" s="83"/>
      <c r="HQ281" s="83"/>
      <c r="HR281" s="83"/>
      <c r="HS281" s="83"/>
      <c r="HT281" s="83"/>
      <c r="HU281" s="83"/>
      <c r="HV281" s="83"/>
      <c r="HW281" s="83"/>
      <c r="HX281" s="83"/>
      <c r="HY281" s="83"/>
      <c r="HZ281" s="83"/>
      <c r="IA281" s="83"/>
      <c r="IB281" s="83"/>
      <c r="IC281" s="83"/>
      <c r="ID281" s="83"/>
      <c r="IE281" s="83"/>
      <c r="IF281" s="83"/>
      <c r="IG281" s="83"/>
      <c r="IH281" s="83"/>
      <c r="II281" s="83"/>
      <c r="IJ281" s="83"/>
      <c r="IK281" s="83"/>
      <c r="IL281" s="83"/>
      <c r="IM281" s="83"/>
      <c r="IN281" s="83"/>
      <c r="IO281" s="83"/>
      <c r="IP281" s="83"/>
      <c r="IQ281" s="83"/>
      <c r="IR281" s="83"/>
      <c r="IS281" s="83"/>
      <c r="IT281" s="83"/>
      <c r="IU281" s="83"/>
      <c r="IV281" s="83"/>
      <c r="IW281" s="83"/>
      <c r="IX281" s="83"/>
      <c r="IY281" s="83"/>
      <c r="IZ281" s="83"/>
      <c r="JA281" s="83"/>
      <c r="JB281" s="83"/>
      <c r="JC281" s="83"/>
      <c r="JD281" s="83"/>
      <c r="JE281" s="83"/>
      <c r="JF281" s="83"/>
      <c r="JG281" s="83"/>
      <c r="JH281" s="83"/>
      <c r="JI281" s="83"/>
      <c r="JJ281" s="83"/>
      <c r="JK281" s="83"/>
      <c r="JL281" s="83"/>
      <c r="JM281" s="83"/>
      <c r="JN281" s="83"/>
      <c r="JO281" s="83"/>
      <c r="JP281" s="83"/>
      <c r="JQ281" s="83"/>
      <c r="JR281" s="83"/>
      <c r="JS281" s="83"/>
      <c r="JT281" s="83"/>
      <c r="JU281" s="83"/>
      <c r="JV281" s="83"/>
      <c r="JW281" s="83"/>
      <c r="JX281" s="83"/>
      <c r="JY281" s="83"/>
      <c r="JZ281" s="83"/>
      <c r="KA281" s="83"/>
      <c r="KB281" s="83"/>
      <c r="KC281" s="83"/>
      <c r="KD281" s="83"/>
      <c r="KE281" s="83"/>
      <c r="KF281" s="83"/>
      <c r="KG281" s="83"/>
      <c r="KH281" s="83"/>
      <c r="KI281" s="83"/>
      <c r="KJ281" s="83"/>
      <c r="KK281" s="83"/>
      <c r="KL281" s="83"/>
      <c r="KM281" s="83"/>
      <c r="KN281" s="83"/>
      <c r="KO281" s="83"/>
      <c r="KP281" s="83"/>
      <c r="KQ281" s="83"/>
      <c r="KR281" s="83"/>
      <c r="KS281" s="83"/>
      <c r="KT281" s="83"/>
      <c r="KU281" s="83"/>
      <c r="KV281" s="83"/>
      <c r="KW281" s="83"/>
      <c r="KX281" s="83"/>
      <c r="KY281" s="83"/>
      <c r="KZ281" s="83"/>
      <c r="LA281" s="83"/>
      <c r="LB281" s="83"/>
      <c r="LC281" s="83"/>
      <c r="LD281" s="83"/>
      <c r="LE281" s="83"/>
      <c r="LF281" s="83"/>
      <c r="LG281" s="83"/>
      <c r="LH281" s="83"/>
      <c r="LI281" s="83"/>
      <c r="LJ281" s="83"/>
      <c r="LK281" s="83"/>
      <c r="LL281" s="83"/>
      <c r="LM281" s="83"/>
      <c r="LN281" s="83"/>
      <c r="LO281" s="83"/>
      <c r="LP281" s="83"/>
      <c r="LQ281" s="83"/>
      <c r="LR281" s="83"/>
      <c r="LS281" s="83"/>
      <c r="LT281" s="83"/>
      <c r="LU281" s="83"/>
      <c r="LV281" s="83"/>
      <c r="LW281" s="83"/>
      <c r="LX281" s="83"/>
      <c r="LY281" s="83"/>
      <c r="LZ281" s="83"/>
      <c r="MA281" s="83"/>
      <c r="MB281" s="83"/>
      <c r="MC281" s="83"/>
      <c r="MD281" s="83"/>
      <c r="ME281" s="83"/>
      <c r="MF281" s="83"/>
      <c r="MG281" s="83"/>
      <c r="MH281" s="83"/>
      <c r="MI281" s="83"/>
      <c r="MJ281" s="83"/>
      <c r="MK281" s="83"/>
      <c r="ML281" s="83"/>
      <c r="MM281" s="83"/>
      <c r="MN281" s="83"/>
      <c r="MO281" s="83"/>
      <c r="MP281" s="83"/>
      <c r="MQ281" s="83"/>
      <c r="MR281" s="83"/>
      <c r="MS281" s="83"/>
      <c r="MT281" s="83"/>
      <c r="MU281" s="83"/>
      <c r="MV281" s="83"/>
      <c r="MW281" s="83"/>
      <c r="MX281" s="83"/>
      <c r="MY281" s="83"/>
      <c r="MZ281" s="83"/>
      <c r="NA281" s="83"/>
      <c r="NB281" s="83"/>
      <c r="NC281" s="83"/>
      <c r="ND281" s="83"/>
      <c r="NE281" s="83"/>
      <c r="NF281" s="83"/>
      <c r="NG281" s="83"/>
      <c r="NH281" s="83"/>
      <c r="NI281" s="83"/>
      <c r="NJ281" s="83"/>
      <c r="NK281" s="83"/>
      <c r="NL281" s="83"/>
      <c r="NM281" s="83"/>
      <c r="NN281" s="83"/>
      <c r="NO281" s="83"/>
      <c r="NP281" s="83"/>
      <c r="NQ281" s="83"/>
      <c r="NR281" s="83"/>
      <c r="NS281" s="83"/>
      <c r="NT281" s="83"/>
      <c r="NU281" s="83"/>
      <c r="NV281" s="83"/>
      <c r="NW281" s="83"/>
      <c r="NX281" s="83"/>
    </row>
    <row r="282" spans="1:388" s="106" customFormat="1" ht="12" customHeight="1">
      <c r="A282" s="83"/>
      <c r="B282" s="84"/>
      <c r="C282" s="83"/>
      <c r="D282" s="83"/>
      <c r="E282" s="85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  <c r="EN282" s="83"/>
      <c r="EO282" s="83"/>
      <c r="EP282" s="83"/>
      <c r="EQ282" s="83"/>
      <c r="ER282" s="83"/>
      <c r="ES282" s="83"/>
      <c r="ET282" s="83"/>
      <c r="EU282" s="83"/>
      <c r="EV282" s="83"/>
      <c r="EW282" s="83"/>
      <c r="EX282" s="83"/>
      <c r="EY282" s="83"/>
      <c r="EZ282" s="83"/>
      <c r="FA282" s="83"/>
      <c r="FB282" s="83"/>
      <c r="FC282" s="83"/>
      <c r="FD282" s="83"/>
      <c r="FE282" s="83"/>
      <c r="FF282" s="83"/>
      <c r="FG282" s="83"/>
      <c r="FH282" s="83"/>
      <c r="FI282" s="83"/>
      <c r="FJ282" s="83"/>
      <c r="FK282" s="83"/>
      <c r="FL282" s="83"/>
      <c r="FM282" s="83"/>
      <c r="FN282" s="83"/>
      <c r="FO282" s="83"/>
      <c r="FP282" s="83"/>
      <c r="FQ282" s="83"/>
      <c r="FR282" s="83"/>
      <c r="FS282" s="83"/>
      <c r="FT282" s="83"/>
      <c r="FU282" s="83"/>
      <c r="FV282" s="83"/>
      <c r="FW282" s="83"/>
      <c r="FX282" s="83"/>
      <c r="FY282" s="83"/>
      <c r="FZ282" s="83"/>
      <c r="GA282" s="83"/>
      <c r="GB282" s="83"/>
      <c r="GC282" s="83"/>
      <c r="GD282" s="83"/>
      <c r="GE282" s="83"/>
      <c r="GF282" s="83"/>
      <c r="GG282" s="83"/>
      <c r="GH282" s="83"/>
      <c r="GI282" s="83"/>
      <c r="GJ282" s="83"/>
      <c r="GK282" s="83"/>
      <c r="GL282" s="83"/>
      <c r="GM282" s="83"/>
      <c r="GN282" s="83"/>
      <c r="GO282" s="83"/>
      <c r="GP282" s="83"/>
      <c r="GQ282" s="83"/>
      <c r="GR282" s="83"/>
      <c r="GS282" s="83"/>
      <c r="GT282" s="83"/>
      <c r="GU282" s="83"/>
      <c r="GV282" s="83"/>
      <c r="GW282" s="83"/>
      <c r="GX282" s="83"/>
      <c r="GY282" s="83"/>
      <c r="GZ282" s="83"/>
      <c r="HA282" s="83"/>
      <c r="HB282" s="83"/>
      <c r="HC282" s="83"/>
      <c r="HD282" s="83"/>
      <c r="HE282" s="83"/>
      <c r="HF282" s="83"/>
      <c r="HG282" s="83"/>
      <c r="HH282" s="83"/>
      <c r="HI282" s="83"/>
      <c r="HJ282" s="83"/>
      <c r="HK282" s="83"/>
      <c r="HL282" s="83"/>
      <c r="HM282" s="83"/>
      <c r="HN282" s="83"/>
      <c r="HO282" s="83"/>
      <c r="HP282" s="83"/>
      <c r="HQ282" s="83"/>
      <c r="HR282" s="83"/>
      <c r="HS282" s="83"/>
      <c r="HT282" s="83"/>
      <c r="HU282" s="83"/>
      <c r="HV282" s="83"/>
      <c r="HW282" s="83"/>
      <c r="HX282" s="83"/>
      <c r="HY282" s="83"/>
      <c r="HZ282" s="83"/>
      <c r="IA282" s="83"/>
      <c r="IB282" s="83"/>
      <c r="IC282" s="83"/>
      <c r="ID282" s="83"/>
      <c r="IE282" s="83"/>
      <c r="IF282" s="83"/>
      <c r="IG282" s="83"/>
      <c r="IH282" s="83"/>
      <c r="II282" s="83"/>
      <c r="IJ282" s="83"/>
      <c r="IK282" s="83"/>
      <c r="IL282" s="83"/>
      <c r="IM282" s="83"/>
      <c r="IN282" s="83"/>
      <c r="IO282" s="83"/>
      <c r="IP282" s="83"/>
      <c r="IQ282" s="83"/>
      <c r="IR282" s="83"/>
      <c r="IS282" s="83"/>
      <c r="IT282" s="83"/>
      <c r="IU282" s="83"/>
      <c r="IV282" s="83"/>
      <c r="IW282" s="83"/>
      <c r="IX282" s="83"/>
      <c r="IY282" s="83"/>
      <c r="IZ282" s="83"/>
      <c r="JA282" s="83"/>
      <c r="JB282" s="83"/>
      <c r="JC282" s="83"/>
      <c r="JD282" s="83"/>
      <c r="JE282" s="83"/>
      <c r="JF282" s="83"/>
      <c r="JG282" s="83"/>
      <c r="JH282" s="83"/>
      <c r="JI282" s="83"/>
      <c r="JJ282" s="83"/>
      <c r="JK282" s="83"/>
      <c r="JL282" s="83"/>
      <c r="JM282" s="83"/>
      <c r="JN282" s="83"/>
      <c r="JO282" s="83"/>
      <c r="JP282" s="83"/>
      <c r="JQ282" s="83"/>
      <c r="JR282" s="83"/>
      <c r="JS282" s="83"/>
      <c r="JT282" s="83"/>
      <c r="JU282" s="83"/>
      <c r="JV282" s="83"/>
      <c r="JW282" s="83"/>
      <c r="JX282" s="83"/>
      <c r="JY282" s="83"/>
      <c r="JZ282" s="83"/>
      <c r="KA282" s="83"/>
      <c r="KB282" s="83"/>
      <c r="KC282" s="83"/>
      <c r="KD282" s="83"/>
      <c r="KE282" s="83"/>
      <c r="KF282" s="83"/>
      <c r="KG282" s="83"/>
      <c r="KH282" s="83"/>
      <c r="KI282" s="83"/>
      <c r="KJ282" s="83"/>
      <c r="KK282" s="83"/>
      <c r="KL282" s="83"/>
      <c r="KM282" s="83"/>
      <c r="KN282" s="83"/>
      <c r="KO282" s="83"/>
      <c r="KP282" s="83"/>
      <c r="KQ282" s="83"/>
      <c r="KR282" s="83"/>
      <c r="KS282" s="83"/>
      <c r="KT282" s="83"/>
      <c r="KU282" s="83"/>
      <c r="KV282" s="83"/>
      <c r="KW282" s="83"/>
      <c r="KX282" s="83"/>
      <c r="KY282" s="83"/>
      <c r="KZ282" s="83"/>
      <c r="LA282" s="83"/>
      <c r="LB282" s="83"/>
      <c r="LC282" s="83"/>
      <c r="LD282" s="83"/>
      <c r="LE282" s="83"/>
      <c r="LF282" s="83"/>
      <c r="LG282" s="83"/>
      <c r="LH282" s="83"/>
      <c r="LI282" s="83"/>
      <c r="LJ282" s="83"/>
      <c r="LK282" s="83"/>
      <c r="LL282" s="83"/>
      <c r="LM282" s="83"/>
      <c r="LN282" s="83"/>
      <c r="LO282" s="83"/>
      <c r="LP282" s="83"/>
      <c r="LQ282" s="83"/>
      <c r="LR282" s="83"/>
      <c r="LS282" s="83"/>
      <c r="LT282" s="83"/>
      <c r="LU282" s="83"/>
      <c r="LV282" s="83"/>
      <c r="LW282" s="83"/>
      <c r="LX282" s="83"/>
      <c r="LY282" s="83"/>
      <c r="LZ282" s="83"/>
      <c r="MA282" s="83"/>
      <c r="MB282" s="83"/>
      <c r="MC282" s="83"/>
      <c r="MD282" s="83"/>
      <c r="ME282" s="83"/>
      <c r="MF282" s="83"/>
      <c r="MG282" s="83"/>
      <c r="MH282" s="83"/>
      <c r="MI282" s="83"/>
      <c r="MJ282" s="83"/>
      <c r="MK282" s="83"/>
      <c r="ML282" s="83"/>
      <c r="MM282" s="83"/>
      <c r="MN282" s="83"/>
      <c r="MO282" s="83"/>
      <c r="MP282" s="83"/>
      <c r="MQ282" s="83"/>
      <c r="MR282" s="83"/>
      <c r="MS282" s="83"/>
      <c r="MT282" s="83"/>
      <c r="MU282" s="83"/>
      <c r="MV282" s="83"/>
      <c r="MW282" s="83"/>
      <c r="MX282" s="83"/>
      <c r="MY282" s="83"/>
      <c r="MZ282" s="83"/>
      <c r="NA282" s="83"/>
      <c r="NB282" s="83"/>
      <c r="NC282" s="83"/>
      <c r="ND282" s="83"/>
      <c r="NE282" s="83"/>
      <c r="NF282" s="83"/>
      <c r="NG282" s="83"/>
      <c r="NH282" s="83"/>
      <c r="NI282" s="83"/>
      <c r="NJ282" s="83"/>
      <c r="NK282" s="83"/>
      <c r="NL282" s="83"/>
      <c r="NM282" s="83"/>
      <c r="NN282" s="83"/>
      <c r="NO282" s="83"/>
      <c r="NP282" s="83"/>
      <c r="NQ282" s="83"/>
      <c r="NR282" s="83"/>
      <c r="NS282" s="83"/>
      <c r="NT282" s="83"/>
      <c r="NU282" s="83"/>
      <c r="NV282" s="83"/>
      <c r="NW282" s="83"/>
      <c r="NX282" s="83"/>
    </row>
    <row r="283" spans="1:388" s="94" customFormat="1" ht="14.25">
      <c r="A283" s="83"/>
      <c r="B283" s="84"/>
      <c r="C283" s="83"/>
      <c r="D283" s="83"/>
      <c r="E283" s="85"/>
      <c r="F283" s="83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  <c r="CM283" s="90"/>
      <c r="CN283" s="90"/>
      <c r="CO283" s="90"/>
      <c r="CP283" s="90"/>
      <c r="CQ283" s="90"/>
      <c r="CR283" s="90"/>
      <c r="CS283" s="90"/>
      <c r="CT283" s="90"/>
      <c r="CU283" s="90"/>
      <c r="CV283" s="90"/>
      <c r="CW283" s="90"/>
      <c r="CX283" s="90"/>
      <c r="CY283" s="90"/>
      <c r="CZ283" s="90"/>
      <c r="DA283" s="90"/>
      <c r="DB283" s="90"/>
      <c r="DC283" s="90"/>
      <c r="DD283" s="90"/>
      <c r="DE283" s="90"/>
      <c r="DF283" s="90"/>
      <c r="DG283" s="90"/>
      <c r="DH283" s="90"/>
      <c r="DI283" s="90"/>
      <c r="DJ283" s="90"/>
      <c r="DK283" s="90"/>
      <c r="DL283" s="90"/>
      <c r="DM283" s="90"/>
      <c r="DN283" s="90"/>
      <c r="DO283" s="90"/>
      <c r="DP283" s="90"/>
      <c r="DQ283" s="90"/>
      <c r="DR283" s="90"/>
      <c r="DS283" s="90"/>
      <c r="DT283" s="90"/>
      <c r="DU283" s="90"/>
      <c r="DV283" s="90"/>
      <c r="DW283" s="90"/>
      <c r="DX283" s="90"/>
      <c r="DY283" s="90"/>
      <c r="DZ283" s="90"/>
      <c r="EA283" s="90"/>
      <c r="EB283" s="90"/>
      <c r="EC283" s="90"/>
      <c r="ED283" s="90"/>
      <c r="EE283" s="90"/>
      <c r="EF283" s="90"/>
      <c r="EG283" s="90"/>
      <c r="EH283" s="90"/>
      <c r="EI283" s="90"/>
      <c r="EJ283" s="90"/>
      <c r="EK283" s="90"/>
      <c r="EL283" s="90"/>
      <c r="EM283" s="90"/>
      <c r="EN283" s="90"/>
      <c r="EO283" s="90"/>
      <c r="EP283" s="90"/>
      <c r="EQ283" s="90"/>
      <c r="ER283" s="90"/>
      <c r="ES283" s="90"/>
      <c r="ET283" s="90"/>
      <c r="EU283" s="90"/>
      <c r="EV283" s="90"/>
      <c r="EW283" s="90"/>
      <c r="EX283" s="90"/>
      <c r="EY283" s="90"/>
      <c r="EZ283" s="90"/>
      <c r="FA283" s="90"/>
      <c r="FB283" s="90"/>
      <c r="FC283" s="90"/>
      <c r="FD283" s="90"/>
      <c r="FE283" s="90"/>
      <c r="FF283" s="90"/>
      <c r="FG283" s="90"/>
      <c r="FH283" s="90"/>
      <c r="FI283" s="90"/>
      <c r="FJ283" s="90"/>
      <c r="FK283" s="90"/>
      <c r="FL283" s="90"/>
      <c r="FM283" s="90"/>
      <c r="FN283" s="90"/>
      <c r="FO283" s="90"/>
      <c r="FP283" s="90"/>
      <c r="FQ283" s="90"/>
      <c r="FR283" s="90"/>
      <c r="FS283" s="90"/>
      <c r="FT283" s="90"/>
      <c r="FU283" s="90"/>
      <c r="FV283" s="90"/>
      <c r="FW283" s="90"/>
      <c r="FX283" s="90"/>
      <c r="FY283" s="90"/>
      <c r="FZ283" s="90"/>
      <c r="GA283" s="90"/>
      <c r="GB283" s="90"/>
      <c r="GC283" s="90"/>
      <c r="GD283" s="90"/>
      <c r="GE283" s="90"/>
      <c r="GF283" s="90"/>
      <c r="GG283" s="90"/>
      <c r="GH283" s="90"/>
      <c r="GI283" s="90"/>
      <c r="GJ283" s="90"/>
      <c r="GK283" s="90"/>
      <c r="GL283" s="90"/>
      <c r="GM283" s="90"/>
      <c r="GN283" s="90"/>
      <c r="GO283" s="90"/>
      <c r="GP283" s="90"/>
      <c r="GQ283" s="90"/>
      <c r="GR283" s="90"/>
      <c r="GS283" s="90"/>
      <c r="GT283" s="90"/>
      <c r="GU283" s="90"/>
      <c r="GV283" s="90"/>
      <c r="GW283" s="90"/>
      <c r="GX283" s="90"/>
      <c r="GY283" s="90"/>
      <c r="GZ283" s="90"/>
      <c r="HA283" s="90"/>
      <c r="HB283" s="90"/>
      <c r="HC283" s="90"/>
      <c r="HD283" s="90"/>
      <c r="HE283" s="90"/>
      <c r="HF283" s="90"/>
      <c r="HG283" s="90"/>
      <c r="HH283" s="90"/>
      <c r="HI283" s="90"/>
      <c r="HJ283" s="90"/>
      <c r="HK283" s="90"/>
      <c r="HL283" s="90"/>
      <c r="HM283" s="90"/>
      <c r="HN283" s="90"/>
      <c r="HO283" s="90"/>
      <c r="HP283" s="90"/>
      <c r="HQ283" s="90"/>
      <c r="HR283" s="90"/>
      <c r="HS283" s="90"/>
      <c r="HT283" s="90"/>
      <c r="HU283" s="90"/>
      <c r="HV283" s="90"/>
      <c r="HW283" s="90"/>
      <c r="HX283" s="90"/>
      <c r="HY283" s="90"/>
      <c r="HZ283" s="90"/>
      <c r="IA283" s="90"/>
      <c r="IB283" s="90"/>
      <c r="IC283" s="90"/>
      <c r="ID283" s="90"/>
      <c r="IE283" s="90"/>
      <c r="IF283" s="90"/>
      <c r="IG283" s="90"/>
      <c r="IH283" s="90"/>
      <c r="II283" s="90"/>
      <c r="IJ283" s="90"/>
      <c r="IK283" s="90"/>
      <c r="IL283" s="90"/>
      <c r="IM283" s="90"/>
      <c r="IN283" s="90"/>
      <c r="IO283" s="90"/>
      <c r="IP283" s="90"/>
      <c r="IQ283" s="90"/>
      <c r="IR283" s="90"/>
      <c r="IS283" s="90"/>
      <c r="IT283" s="90"/>
      <c r="IU283" s="90"/>
      <c r="IV283" s="90"/>
      <c r="IW283" s="90"/>
      <c r="IX283" s="90"/>
      <c r="IY283" s="90"/>
      <c r="IZ283" s="90"/>
      <c r="JA283" s="90"/>
      <c r="JB283" s="90"/>
      <c r="JC283" s="90"/>
      <c r="JD283" s="90"/>
      <c r="JE283" s="90"/>
      <c r="JF283" s="90"/>
      <c r="JG283" s="90"/>
      <c r="JH283" s="90"/>
      <c r="JI283" s="90"/>
      <c r="JJ283" s="90"/>
      <c r="JK283" s="90"/>
      <c r="JL283" s="90"/>
      <c r="JM283" s="90"/>
      <c r="JN283" s="90"/>
      <c r="JO283" s="90"/>
      <c r="JP283" s="90"/>
      <c r="JQ283" s="90"/>
      <c r="JR283" s="90"/>
      <c r="JS283" s="90"/>
      <c r="JT283" s="90"/>
      <c r="JU283" s="90"/>
      <c r="JV283" s="90"/>
      <c r="JW283" s="90"/>
      <c r="JX283" s="90"/>
      <c r="JY283" s="90"/>
      <c r="JZ283" s="90"/>
      <c r="KA283" s="90"/>
      <c r="KB283" s="90"/>
      <c r="KC283" s="90"/>
      <c r="KD283" s="90"/>
      <c r="KE283" s="90"/>
      <c r="KF283" s="90"/>
      <c r="KG283" s="90"/>
      <c r="KH283" s="90"/>
      <c r="KI283" s="90"/>
      <c r="KJ283" s="90"/>
      <c r="KK283" s="90"/>
      <c r="KL283" s="90"/>
      <c r="KM283" s="90"/>
      <c r="KN283" s="90"/>
      <c r="KO283" s="90"/>
      <c r="KP283" s="90"/>
      <c r="KQ283" s="90"/>
      <c r="KR283" s="90"/>
      <c r="KS283" s="90"/>
      <c r="KT283" s="90"/>
      <c r="KU283" s="90"/>
      <c r="KV283" s="90"/>
      <c r="KW283" s="90"/>
      <c r="KX283" s="90"/>
      <c r="KY283" s="90"/>
      <c r="KZ283" s="90"/>
      <c r="LA283" s="90"/>
      <c r="LB283" s="90"/>
      <c r="LC283" s="90"/>
      <c r="LD283" s="90"/>
      <c r="LE283" s="90"/>
      <c r="LF283" s="90"/>
      <c r="LG283" s="90"/>
      <c r="LH283" s="90"/>
      <c r="LI283" s="90"/>
      <c r="LJ283" s="90"/>
      <c r="LK283" s="90"/>
      <c r="LL283" s="90"/>
      <c r="LM283" s="90"/>
      <c r="LN283" s="90"/>
      <c r="LO283" s="90"/>
      <c r="LP283" s="90"/>
      <c r="LQ283" s="90"/>
      <c r="LR283" s="90"/>
      <c r="LS283" s="90"/>
      <c r="LT283" s="90"/>
      <c r="LU283" s="90"/>
      <c r="LV283" s="90"/>
      <c r="LW283" s="90"/>
      <c r="LX283" s="90"/>
      <c r="LY283" s="90"/>
      <c r="LZ283" s="90"/>
      <c r="MA283" s="90"/>
      <c r="MB283" s="90"/>
      <c r="MC283" s="90"/>
      <c r="MD283" s="90"/>
      <c r="ME283" s="90"/>
      <c r="MF283" s="90"/>
      <c r="MG283" s="90"/>
      <c r="MH283" s="90"/>
      <c r="MI283" s="90"/>
      <c r="MJ283" s="90"/>
      <c r="MK283" s="90"/>
      <c r="ML283" s="90"/>
      <c r="MM283" s="90"/>
      <c r="MN283" s="90"/>
      <c r="MO283" s="90"/>
      <c r="MP283" s="90"/>
      <c r="MQ283" s="90"/>
      <c r="MR283" s="90"/>
      <c r="MS283" s="90"/>
      <c r="MT283" s="90"/>
      <c r="MU283" s="90"/>
      <c r="MV283" s="90"/>
      <c r="MW283" s="90"/>
      <c r="MX283" s="90"/>
      <c r="MY283" s="90"/>
      <c r="MZ283" s="90"/>
      <c r="NA283" s="90"/>
      <c r="NB283" s="90"/>
      <c r="NC283" s="90"/>
      <c r="ND283" s="90"/>
      <c r="NE283" s="90"/>
      <c r="NF283" s="90"/>
      <c r="NG283" s="90"/>
      <c r="NH283" s="90"/>
      <c r="NI283" s="90"/>
      <c r="NJ283" s="90"/>
      <c r="NK283" s="90"/>
      <c r="NL283" s="90"/>
      <c r="NM283" s="90"/>
      <c r="NN283" s="90"/>
      <c r="NO283" s="90"/>
      <c r="NP283" s="90"/>
      <c r="NQ283" s="90"/>
      <c r="NR283" s="90"/>
      <c r="NS283" s="90"/>
      <c r="NT283" s="90"/>
      <c r="NU283" s="90"/>
      <c r="NV283" s="90"/>
      <c r="NW283" s="90"/>
      <c r="NX283" s="90"/>
    </row>
    <row r="284" spans="1:388" s="106" customFormat="1" ht="25.5" customHeight="1">
      <c r="A284" s="83"/>
      <c r="B284" s="84"/>
      <c r="C284" s="83"/>
      <c r="D284" s="83"/>
      <c r="E284" s="85"/>
      <c r="F284" s="83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0"/>
      <c r="CX284" s="90"/>
      <c r="CY284" s="90"/>
      <c r="CZ284" s="90"/>
      <c r="DA284" s="90"/>
      <c r="DB284" s="90"/>
      <c r="DC284" s="90"/>
      <c r="DD284" s="90"/>
      <c r="DE284" s="90"/>
      <c r="DF284" s="90"/>
      <c r="DG284" s="90"/>
      <c r="DH284" s="90"/>
      <c r="DI284" s="90"/>
      <c r="DJ284" s="90"/>
      <c r="DK284" s="90"/>
      <c r="DL284" s="90"/>
      <c r="DM284" s="90"/>
      <c r="DN284" s="90"/>
      <c r="DO284" s="90"/>
      <c r="DP284" s="90"/>
      <c r="DQ284" s="90"/>
      <c r="DR284" s="90"/>
      <c r="DS284" s="90"/>
      <c r="DT284" s="90"/>
      <c r="DU284" s="90"/>
      <c r="DV284" s="90"/>
      <c r="DW284" s="90"/>
      <c r="DX284" s="90"/>
      <c r="DY284" s="90"/>
      <c r="DZ284" s="90"/>
      <c r="EA284" s="90"/>
      <c r="EB284" s="90"/>
      <c r="EC284" s="90"/>
      <c r="ED284" s="90"/>
      <c r="EE284" s="90"/>
      <c r="EF284" s="90"/>
      <c r="EG284" s="90"/>
      <c r="EH284" s="90"/>
      <c r="EI284" s="90"/>
      <c r="EJ284" s="90"/>
      <c r="EK284" s="90"/>
      <c r="EL284" s="90"/>
      <c r="EM284" s="90"/>
      <c r="EN284" s="90"/>
      <c r="EO284" s="90"/>
      <c r="EP284" s="90"/>
      <c r="EQ284" s="90"/>
      <c r="ER284" s="90"/>
      <c r="ES284" s="90"/>
      <c r="ET284" s="90"/>
      <c r="EU284" s="90"/>
      <c r="EV284" s="90"/>
      <c r="EW284" s="90"/>
      <c r="EX284" s="90"/>
      <c r="EY284" s="90"/>
      <c r="EZ284" s="90"/>
      <c r="FA284" s="90"/>
      <c r="FB284" s="90"/>
      <c r="FC284" s="90"/>
      <c r="FD284" s="90"/>
      <c r="FE284" s="90"/>
      <c r="FF284" s="90"/>
      <c r="FG284" s="90"/>
      <c r="FH284" s="90"/>
      <c r="FI284" s="90"/>
      <c r="FJ284" s="90"/>
      <c r="FK284" s="90"/>
      <c r="FL284" s="90"/>
      <c r="FM284" s="90"/>
      <c r="FN284" s="90"/>
      <c r="FO284" s="90"/>
      <c r="FP284" s="90"/>
      <c r="FQ284" s="90"/>
      <c r="FR284" s="90"/>
      <c r="FS284" s="90"/>
      <c r="FT284" s="90"/>
      <c r="FU284" s="90"/>
      <c r="FV284" s="90"/>
      <c r="FW284" s="90"/>
      <c r="FX284" s="90"/>
      <c r="FY284" s="90"/>
      <c r="FZ284" s="90"/>
      <c r="GA284" s="90"/>
      <c r="GB284" s="90"/>
      <c r="GC284" s="90"/>
      <c r="GD284" s="90"/>
      <c r="GE284" s="90"/>
      <c r="GF284" s="90"/>
      <c r="GG284" s="90"/>
      <c r="GH284" s="90"/>
      <c r="GI284" s="90"/>
      <c r="GJ284" s="90"/>
      <c r="GK284" s="90"/>
      <c r="GL284" s="90"/>
      <c r="GM284" s="90"/>
      <c r="GN284" s="90"/>
      <c r="GO284" s="90"/>
      <c r="GP284" s="90"/>
      <c r="GQ284" s="90"/>
      <c r="GR284" s="90"/>
      <c r="GS284" s="90"/>
      <c r="GT284" s="90"/>
      <c r="GU284" s="90"/>
      <c r="GV284" s="90"/>
      <c r="GW284" s="90"/>
      <c r="GX284" s="90"/>
      <c r="GY284" s="90"/>
      <c r="GZ284" s="90"/>
      <c r="HA284" s="90"/>
      <c r="HB284" s="90"/>
      <c r="HC284" s="90"/>
      <c r="HD284" s="90"/>
      <c r="HE284" s="90"/>
      <c r="HF284" s="90"/>
      <c r="HG284" s="90"/>
      <c r="HH284" s="90"/>
      <c r="HI284" s="90"/>
      <c r="HJ284" s="90"/>
      <c r="HK284" s="90"/>
      <c r="HL284" s="90"/>
      <c r="HM284" s="90"/>
      <c r="HN284" s="90"/>
      <c r="HO284" s="90"/>
      <c r="HP284" s="90"/>
      <c r="HQ284" s="90"/>
      <c r="HR284" s="90"/>
      <c r="HS284" s="90"/>
      <c r="HT284" s="90"/>
      <c r="HU284" s="90"/>
      <c r="HV284" s="90"/>
      <c r="HW284" s="90"/>
      <c r="HX284" s="90"/>
      <c r="HY284" s="90"/>
      <c r="HZ284" s="90"/>
      <c r="IA284" s="90"/>
      <c r="IB284" s="90"/>
      <c r="IC284" s="90"/>
      <c r="ID284" s="90"/>
      <c r="IE284" s="90"/>
      <c r="IF284" s="90"/>
      <c r="IG284" s="90"/>
      <c r="IH284" s="90"/>
      <c r="II284" s="90"/>
      <c r="IJ284" s="90"/>
      <c r="IK284" s="90"/>
      <c r="IL284" s="90"/>
      <c r="IM284" s="90"/>
      <c r="IN284" s="90"/>
      <c r="IO284" s="90"/>
      <c r="IP284" s="90"/>
      <c r="IQ284" s="90"/>
      <c r="IR284" s="90"/>
      <c r="IS284" s="90"/>
      <c r="IT284" s="90"/>
      <c r="IU284" s="90"/>
      <c r="IV284" s="90"/>
      <c r="IW284" s="90"/>
      <c r="IX284" s="90"/>
      <c r="IY284" s="90"/>
      <c r="IZ284" s="90"/>
      <c r="JA284" s="90"/>
      <c r="JB284" s="90"/>
      <c r="JC284" s="90"/>
      <c r="JD284" s="90"/>
      <c r="JE284" s="90"/>
      <c r="JF284" s="90"/>
      <c r="JG284" s="90"/>
      <c r="JH284" s="90"/>
      <c r="JI284" s="90"/>
      <c r="JJ284" s="90"/>
      <c r="JK284" s="90"/>
      <c r="JL284" s="90"/>
      <c r="JM284" s="90"/>
      <c r="JN284" s="90"/>
      <c r="JO284" s="90"/>
      <c r="JP284" s="90"/>
      <c r="JQ284" s="90"/>
      <c r="JR284" s="90"/>
      <c r="JS284" s="90"/>
      <c r="JT284" s="90"/>
      <c r="JU284" s="90"/>
      <c r="JV284" s="90"/>
      <c r="JW284" s="90"/>
      <c r="JX284" s="90"/>
      <c r="JY284" s="90"/>
      <c r="JZ284" s="90"/>
      <c r="KA284" s="90"/>
      <c r="KB284" s="90"/>
      <c r="KC284" s="90"/>
      <c r="KD284" s="90"/>
      <c r="KE284" s="90"/>
      <c r="KF284" s="90"/>
      <c r="KG284" s="90"/>
      <c r="KH284" s="90"/>
      <c r="KI284" s="90"/>
      <c r="KJ284" s="90"/>
      <c r="KK284" s="90"/>
      <c r="KL284" s="90"/>
      <c r="KM284" s="90"/>
      <c r="KN284" s="90"/>
      <c r="KO284" s="90"/>
      <c r="KP284" s="90"/>
      <c r="KQ284" s="90"/>
      <c r="KR284" s="90"/>
      <c r="KS284" s="90"/>
      <c r="KT284" s="90"/>
      <c r="KU284" s="90"/>
      <c r="KV284" s="90"/>
      <c r="KW284" s="90"/>
      <c r="KX284" s="90"/>
      <c r="KY284" s="90"/>
      <c r="KZ284" s="90"/>
      <c r="LA284" s="90"/>
      <c r="LB284" s="90"/>
      <c r="LC284" s="90"/>
      <c r="LD284" s="90"/>
      <c r="LE284" s="90"/>
      <c r="LF284" s="90"/>
      <c r="LG284" s="90"/>
      <c r="LH284" s="90"/>
      <c r="LI284" s="90"/>
      <c r="LJ284" s="90"/>
      <c r="LK284" s="90"/>
      <c r="LL284" s="90"/>
      <c r="LM284" s="90"/>
      <c r="LN284" s="90"/>
      <c r="LO284" s="90"/>
      <c r="LP284" s="90"/>
      <c r="LQ284" s="90"/>
      <c r="LR284" s="90"/>
      <c r="LS284" s="90"/>
      <c r="LT284" s="90"/>
      <c r="LU284" s="90"/>
      <c r="LV284" s="90"/>
      <c r="LW284" s="90"/>
      <c r="LX284" s="90"/>
      <c r="LY284" s="90"/>
      <c r="LZ284" s="90"/>
      <c r="MA284" s="90"/>
      <c r="MB284" s="90"/>
      <c r="MC284" s="90"/>
      <c r="MD284" s="90"/>
      <c r="ME284" s="90"/>
      <c r="MF284" s="90"/>
      <c r="MG284" s="90"/>
      <c r="MH284" s="90"/>
      <c r="MI284" s="90"/>
      <c r="MJ284" s="90"/>
      <c r="MK284" s="90"/>
      <c r="ML284" s="90"/>
      <c r="MM284" s="90"/>
      <c r="MN284" s="90"/>
      <c r="MO284" s="90"/>
      <c r="MP284" s="90"/>
      <c r="MQ284" s="90"/>
      <c r="MR284" s="90"/>
      <c r="MS284" s="90"/>
      <c r="MT284" s="90"/>
      <c r="MU284" s="90"/>
      <c r="MV284" s="90"/>
      <c r="MW284" s="90"/>
      <c r="MX284" s="90"/>
      <c r="MY284" s="90"/>
      <c r="MZ284" s="90"/>
      <c r="NA284" s="90"/>
      <c r="NB284" s="90"/>
      <c r="NC284" s="90"/>
      <c r="ND284" s="90"/>
      <c r="NE284" s="90"/>
      <c r="NF284" s="90"/>
      <c r="NG284" s="90"/>
      <c r="NH284" s="90"/>
      <c r="NI284" s="90"/>
      <c r="NJ284" s="90"/>
      <c r="NK284" s="90"/>
      <c r="NL284" s="90"/>
      <c r="NM284" s="90"/>
      <c r="NN284" s="90"/>
      <c r="NO284" s="90"/>
      <c r="NP284" s="90"/>
      <c r="NQ284" s="90"/>
      <c r="NR284" s="90"/>
      <c r="NS284" s="90"/>
      <c r="NT284" s="90"/>
      <c r="NU284" s="90"/>
      <c r="NV284" s="90"/>
      <c r="NW284" s="90"/>
      <c r="NX284" s="90"/>
    </row>
    <row r="285" spans="1:388" s="109" customFormat="1" ht="12" customHeight="1">
      <c r="A285" s="83"/>
      <c r="B285" s="84"/>
      <c r="C285" s="83"/>
      <c r="D285" s="83"/>
      <c r="E285" s="85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  <c r="EN285" s="83"/>
      <c r="EO285" s="83"/>
      <c r="EP285" s="83"/>
      <c r="EQ285" s="83"/>
      <c r="ER285" s="83"/>
      <c r="ES285" s="83"/>
      <c r="ET285" s="83"/>
      <c r="EU285" s="83"/>
      <c r="EV285" s="83"/>
      <c r="EW285" s="83"/>
      <c r="EX285" s="83"/>
      <c r="EY285" s="83"/>
      <c r="EZ285" s="83"/>
      <c r="FA285" s="83"/>
      <c r="FB285" s="83"/>
      <c r="FC285" s="83"/>
      <c r="FD285" s="83"/>
      <c r="FE285" s="83"/>
      <c r="FF285" s="83"/>
      <c r="FG285" s="83"/>
      <c r="FH285" s="83"/>
      <c r="FI285" s="83"/>
      <c r="FJ285" s="83"/>
      <c r="FK285" s="83"/>
      <c r="FL285" s="83"/>
      <c r="FM285" s="83"/>
      <c r="FN285" s="83"/>
      <c r="FO285" s="83"/>
      <c r="FP285" s="83"/>
      <c r="FQ285" s="83"/>
      <c r="FR285" s="83"/>
      <c r="FS285" s="83"/>
      <c r="FT285" s="83"/>
      <c r="FU285" s="83"/>
      <c r="FV285" s="83"/>
      <c r="FW285" s="83"/>
      <c r="FX285" s="83"/>
      <c r="FY285" s="83"/>
      <c r="FZ285" s="83"/>
      <c r="GA285" s="83"/>
      <c r="GB285" s="83"/>
      <c r="GC285" s="83"/>
      <c r="GD285" s="83"/>
      <c r="GE285" s="83"/>
      <c r="GF285" s="83"/>
      <c r="GG285" s="83"/>
      <c r="GH285" s="83"/>
      <c r="GI285" s="83"/>
      <c r="GJ285" s="83"/>
      <c r="GK285" s="83"/>
      <c r="GL285" s="83"/>
      <c r="GM285" s="83"/>
      <c r="GN285" s="83"/>
      <c r="GO285" s="83"/>
      <c r="GP285" s="83"/>
      <c r="GQ285" s="83"/>
      <c r="GR285" s="83"/>
      <c r="GS285" s="83"/>
      <c r="GT285" s="83"/>
      <c r="GU285" s="83"/>
      <c r="GV285" s="83"/>
      <c r="GW285" s="83"/>
      <c r="GX285" s="83"/>
      <c r="GY285" s="83"/>
      <c r="GZ285" s="83"/>
      <c r="HA285" s="83"/>
      <c r="HB285" s="83"/>
      <c r="HC285" s="83"/>
      <c r="HD285" s="83"/>
      <c r="HE285" s="83"/>
      <c r="HF285" s="83"/>
      <c r="HG285" s="83"/>
      <c r="HH285" s="83"/>
      <c r="HI285" s="83"/>
      <c r="HJ285" s="83"/>
      <c r="HK285" s="83"/>
      <c r="HL285" s="83"/>
      <c r="HM285" s="83"/>
      <c r="HN285" s="83"/>
      <c r="HO285" s="83"/>
      <c r="HP285" s="83"/>
      <c r="HQ285" s="83"/>
      <c r="HR285" s="83"/>
      <c r="HS285" s="83"/>
      <c r="HT285" s="83"/>
      <c r="HU285" s="83"/>
      <c r="HV285" s="83"/>
      <c r="HW285" s="83"/>
      <c r="HX285" s="83"/>
      <c r="HY285" s="83"/>
      <c r="HZ285" s="83"/>
      <c r="IA285" s="83"/>
      <c r="IB285" s="83"/>
      <c r="IC285" s="83"/>
      <c r="ID285" s="83"/>
      <c r="IE285" s="83"/>
      <c r="IF285" s="83"/>
      <c r="IG285" s="83"/>
      <c r="IH285" s="83"/>
      <c r="II285" s="83"/>
      <c r="IJ285" s="83"/>
      <c r="IK285" s="83"/>
      <c r="IL285" s="83"/>
      <c r="IM285" s="83"/>
      <c r="IN285" s="83"/>
      <c r="IO285" s="83"/>
      <c r="IP285" s="83"/>
      <c r="IQ285" s="83"/>
      <c r="IR285" s="83"/>
      <c r="IS285" s="83"/>
      <c r="IT285" s="83"/>
      <c r="IU285" s="83"/>
      <c r="IV285" s="83"/>
      <c r="IW285" s="83"/>
      <c r="IX285" s="83"/>
      <c r="IY285" s="83"/>
      <c r="IZ285" s="83"/>
      <c r="JA285" s="83"/>
      <c r="JB285" s="83"/>
      <c r="JC285" s="83"/>
      <c r="JD285" s="83"/>
      <c r="JE285" s="83"/>
      <c r="JF285" s="83"/>
      <c r="JG285" s="83"/>
      <c r="JH285" s="83"/>
      <c r="JI285" s="83"/>
      <c r="JJ285" s="83"/>
      <c r="JK285" s="83"/>
      <c r="JL285" s="83"/>
      <c r="JM285" s="83"/>
      <c r="JN285" s="83"/>
      <c r="JO285" s="83"/>
      <c r="JP285" s="83"/>
      <c r="JQ285" s="83"/>
      <c r="JR285" s="83"/>
      <c r="JS285" s="83"/>
      <c r="JT285" s="83"/>
      <c r="JU285" s="83"/>
      <c r="JV285" s="83"/>
      <c r="JW285" s="83"/>
      <c r="JX285" s="83"/>
      <c r="JY285" s="83"/>
      <c r="JZ285" s="83"/>
      <c r="KA285" s="83"/>
      <c r="KB285" s="83"/>
      <c r="KC285" s="83"/>
      <c r="KD285" s="83"/>
      <c r="KE285" s="83"/>
      <c r="KF285" s="83"/>
      <c r="KG285" s="83"/>
      <c r="KH285" s="83"/>
      <c r="KI285" s="83"/>
      <c r="KJ285" s="83"/>
      <c r="KK285" s="83"/>
      <c r="KL285" s="83"/>
      <c r="KM285" s="83"/>
      <c r="KN285" s="83"/>
      <c r="KO285" s="83"/>
      <c r="KP285" s="83"/>
      <c r="KQ285" s="83"/>
      <c r="KR285" s="83"/>
      <c r="KS285" s="83"/>
      <c r="KT285" s="83"/>
      <c r="KU285" s="83"/>
      <c r="KV285" s="83"/>
      <c r="KW285" s="83"/>
      <c r="KX285" s="83"/>
      <c r="KY285" s="83"/>
      <c r="KZ285" s="83"/>
      <c r="LA285" s="83"/>
      <c r="LB285" s="83"/>
      <c r="LC285" s="83"/>
      <c r="LD285" s="83"/>
      <c r="LE285" s="83"/>
      <c r="LF285" s="83"/>
      <c r="LG285" s="83"/>
      <c r="LH285" s="83"/>
      <c r="LI285" s="83"/>
      <c r="LJ285" s="83"/>
      <c r="LK285" s="83"/>
      <c r="LL285" s="83"/>
      <c r="LM285" s="83"/>
      <c r="LN285" s="83"/>
      <c r="LO285" s="83"/>
      <c r="LP285" s="83"/>
      <c r="LQ285" s="83"/>
      <c r="LR285" s="83"/>
      <c r="LS285" s="83"/>
      <c r="LT285" s="83"/>
      <c r="LU285" s="83"/>
      <c r="LV285" s="83"/>
      <c r="LW285" s="83"/>
      <c r="LX285" s="83"/>
      <c r="LY285" s="83"/>
      <c r="LZ285" s="83"/>
      <c r="MA285" s="83"/>
      <c r="MB285" s="83"/>
      <c r="MC285" s="83"/>
      <c r="MD285" s="83"/>
      <c r="ME285" s="83"/>
      <c r="MF285" s="83"/>
      <c r="MG285" s="83"/>
      <c r="MH285" s="83"/>
      <c r="MI285" s="83"/>
      <c r="MJ285" s="83"/>
      <c r="MK285" s="83"/>
      <c r="ML285" s="83"/>
      <c r="MM285" s="83"/>
      <c r="MN285" s="83"/>
      <c r="MO285" s="83"/>
      <c r="MP285" s="83"/>
      <c r="MQ285" s="83"/>
      <c r="MR285" s="83"/>
      <c r="MS285" s="83"/>
      <c r="MT285" s="83"/>
      <c r="MU285" s="83"/>
      <c r="MV285" s="83"/>
      <c r="MW285" s="83"/>
      <c r="MX285" s="83"/>
      <c r="MY285" s="83"/>
      <c r="MZ285" s="83"/>
      <c r="NA285" s="83"/>
      <c r="NB285" s="83"/>
      <c r="NC285" s="83"/>
      <c r="ND285" s="83"/>
      <c r="NE285" s="83"/>
      <c r="NF285" s="83"/>
      <c r="NG285" s="83"/>
      <c r="NH285" s="83"/>
      <c r="NI285" s="83"/>
      <c r="NJ285" s="83"/>
      <c r="NK285" s="83"/>
      <c r="NL285" s="83"/>
      <c r="NM285" s="83"/>
      <c r="NN285" s="83"/>
      <c r="NO285" s="83"/>
      <c r="NP285" s="83"/>
      <c r="NQ285" s="83"/>
      <c r="NR285" s="83"/>
      <c r="NS285" s="83"/>
      <c r="NT285" s="83"/>
      <c r="NU285" s="83"/>
      <c r="NV285" s="83"/>
      <c r="NW285" s="83"/>
      <c r="NX285" s="83"/>
    </row>
    <row r="286" spans="1:388" s="109" customFormat="1" ht="12" customHeight="1">
      <c r="A286" s="83"/>
      <c r="B286" s="84"/>
      <c r="C286" s="83"/>
      <c r="D286" s="83"/>
      <c r="E286" s="85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  <c r="EN286" s="83"/>
      <c r="EO286" s="83"/>
      <c r="EP286" s="83"/>
      <c r="EQ286" s="83"/>
      <c r="ER286" s="83"/>
      <c r="ES286" s="83"/>
      <c r="ET286" s="83"/>
      <c r="EU286" s="83"/>
      <c r="EV286" s="83"/>
      <c r="EW286" s="83"/>
      <c r="EX286" s="83"/>
      <c r="EY286" s="83"/>
      <c r="EZ286" s="83"/>
      <c r="FA286" s="83"/>
      <c r="FB286" s="83"/>
      <c r="FC286" s="83"/>
      <c r="FD286" s="83"/>
      <c r="FE286" s="83"/>
      <c r="FF286" s="83"/>
      <c r="FG286" s="83"/>
      <c r="FH286" s="83"/>
      <c r="FI286" s="83"/>
      <c r="FJ286" s="83"/>
      <c r="FK286" s="83"/>
      <c r="FL286" s="83"/>
      <c r="FM286" s="83"/>
      <c r="FN286" s="83"/>
      <c r="FO286" s="83"/>
      <c r="FP286" s="83"/>
      <c r="FQ286" s="83"/>
      <c r="FR286" s="83"/>
      <c r="FS286" s="83"/>
      <c r="FT286" s="83"/>
      <c r="FU286" s="83"/>
      <c r="FV286" s="83"/>
      <c r="FW286" s="83"/>
      <c r="FX286" s="83"/>
      <c r="FY286" s="83"/>
      <c r="FZ286" s="83"/>
      <c r="GA286" s="83"/>
      <c r="GB286" s="83"/>
      <c r="GC286" s="83"/>
      <c r="GD286" s="83"/>
      <c r="GE286" s="83"/>
      <c r="GF286" s="83"/>
      <c r="GG286" s="83"/>
      <c r="GH286" s="83"/>
      <c r="GI286" s="83"/>
      <c r="GJ286" s="83"/>
      <c r="GK286" s="83"/>
      <c r="GL286" s="83"/>
      <c r="GM286" s="83"/>
      <c r="GN286" s="83"/>
      <c r="GO286" s="83"/>
      <c r="GP286" s="83"/>
      <c r="GQ286" s="83"/>
      <c r="GR286" s="83"/>
      <c r="GS286" s="83"/>
      <c r="GT286" s="83"/>
      <c r="GU286" s="83"/>
      <c r="GV286" s="83"/>
      <c r="GW286" s="83"/>
      <c r="GX286" s="83"/>
      <c r="GY286" s="83"/>
      <c r="GZ286" s="83"/>
      <c r="HA286" s="83"/>
      <c r="HB286" s="83"/>
      <c r="HC286" s="83"/>
      <c r="HD286" s="83"/>
      <c r="HE286" s="83"/>
      <c r="HF286" s="83"/>
      <c r="HG286" s="83"/>
      <c r="HH286" s="83"/>
      <c r="HI286" s="83"/>
      <c r="HJ286" s="83"/>
      <c r="HK286" s="83"/>
      <c r="HL286" s="83"/>
      <c r="HM286" s="83"/>
      <c r="HN286" s="83"/>
      <c r="HO286" s="83"/>
      <c r="HP286" s="83"/>
      <c r="HQ286" s="83"/>
      <c r="HR286" s="83"/>
      <c r="HS286" s="83"/>
      <c r="HT286" s="83"/>
      <c r="HU286" s="83"/>
      <c r="HV286" s="83"/>
      <c r="HW286" s="83"/>
      <c r="HX286" s="83"/>
      <c r="HY286" s="83"/>
      <c r="HZ286" s="83"/>
      <c r="IA286" s="83"/>
      <c r="IB286" s="83"/>
      <c r="IC286" s="83"/>
      <c r="ID286" s="83"/>
      <c r="IE286" s="83"/>
      <c r="IF286" s="83"/>
      <c r="IG286" s="83"/>
      <c r="IH286" s="83"/>
      <c r="II286" s="83"/>
      <c r="IJ286" s="83"/>
      <c r="IK286" s="83"/>
      <c r="IL286" s="83"/>
      <c r="IM286" s="83"/>
      <c r="IN286" s="83"/>
      <c r="IO286" s="83"/>
      <c r="IP286" s="83"/>
      <c r="IQ286" s="83"/>
      <c r="IR286" s="83"/>
      <c r="IS286" s="83"/>
      <c r="IT286" s="83"/>
      <c r="IU286" s="83"/>
      <c r="IV286" s="83"/>
      <c r="IW286" s="83"/>
      <c r="IX286" s="83"/>
      <c r="IY286" s="83"/>
      <c r="IZ286" s="83"/>
      <c r="JA286" s="83"/>
      <c r="JB286" s="83"/>
      <c r="JC286" s="83"/>
      <c r="JD286" s="83"/>
      <c r="JE286" s="83"/>
      <c r="JF286" s="83"/>
      <c r="JG286" s="83"/>
      <c r="JH286" s="83"/>
      <c r="JI286" s="83"/>
      <c r="JJ286" s="83"/>
      <c r="JK286" s="83"/>
      <c r="JL286" s="83"/>
      <c r="JM286" s="83"/>
      <c r="JN286" s="83"/>
      <c r="JO286" s="83"/>
      <c r="JP286" s="83"/>
      <c r="JQ286" s="83"/>
      <c r="JR286" s="83"/>
      <c r="JS286" s="83"/>
      <c r="JT286" s="83"/>
      <c r="JU286" s="83"/>
      <c r="JV286" s="83"/>
      <c r="JW286" s="83"/>
      <c r="JX286" s="83"/>
      <c r="JY286" s="83"/>
      <c r="JZ286" s="83"/>
      <c r="KA286" s="83"/>
      <c r="KB286" s="83"/>
      <c r="KC286" s="83"/>
      <c r="KD286" s="83"/>
      <c r="KE286" s="83"/>
      <c r="KF286" s="83"/>
      <c r="KG286" s="83"/>
      <c r="KH286" s="83"/>
      <c r="KI286" s="83"/>
      <c r="KJ286" s="83"/>
      <c r="KK286" s="83"/>
      <c r="KL286" s="83"/>
      <c r="KM286" s="83"/>
      <c r="KN286" s="83"/>
      <c r="KO286" s="83"/>
      <c r="KP286" s="83"/>
      <c r="KQ286" s="83"/>
      <c r="KR286" s="83"/>
      <c r="KS286" s="83"/>
      <c r="KT286" s="83"/>
      <c r="KU286" s="83"/>
      <c r="KV286" s="83"/>
      <c r="KW286" s="83"/>
      <c r="KX286" s="83"/>
      <c r="KY286" s="83"/>
      <c r="KZ286" s="83"/>
      <c r="LA286" s="83"/>
      <c r="LB286" s="83"/>
      <c r="LC286" s="83"/>
      <c r="LD286" s="83"/>
      <c r="LE286" s="83"/>
      <c r="LF286" s="83"/>
      <c r="LG286" s="83"/>
      <c r="LH286" s="83"/>
      <c r="LI286" s="83"/>
      <c r="LJ286" s="83"/>
      <c r="LK286" s="83"/>
      <c r="LL286" s="83"/>
      <c r="LM286" s="83"/>
      <c r="LN286" s="83"/>
      <c r="LO286" s="83"/>
      <c r="LP286" s="83"/>
      <c r="LQ286" s="83"/>
      <c r="LR286" s="83"/>
      <c r="LS286" s="83"/>
      <c r="LT286" s="83"/>
      <c r="LU286" s="83"/>
      <c r="LV286" s="83"/>
      <c r="LW286" s="83"/>
      <c r="LX286" s="83"/>
      <c r="LY286" s="83"/>
      <c r="LZ286" s="83"/>
      <c r="MA286" s="83"/>
      <c r="MB286" s="83"/>
      <c r="MC286" s="83"/>
      <c r="MD286" s="83"/>
      <c r="ME286" s="83"/>
      <c r="MF286" s="83"/>
      <c r="MG286" s="83"/>
      <c r="MH286" s="83"/>
      <c r="MI286" s="83"/>
      <c r="MJ286" s="83"/>
      <c r="MK286" s="83"/>
      <c r="ML286" s="83"/>
      <c r="MM286" s="83"/>
      <c r="MN286" s="83"/>
      <c r="MO286" s="83"/>
      <c r="MP286" s="83"/>
      <c r="MQ286" s="83"/>
      <c r="MR286" s="83"/>
      <c r="MS286" s="83"/>
      <c r="MT286" s="83"/>
      <c r="MU286" s="83"/>
      <c r="MV286" s="83"/>
      <c r="MW286" s="83"/>
      <c r="MX286" s="83"/>
      <c r="MY286" s="83"/>
      <c r="MZ286" s="83"/>
      <c r="NA286" s="83"/>
      <c r="NB286" s="83"/>
      <c r="NC286" s="83"/>
      <c r="ND286" s="83"/>
      <c r="NE286" s="83"/>
      <c r="NF286" s="83"/>
      <c r="NG286" s="83"/>
      <c r="NH286" s="83"/>
      <c r="NI286" s="83"/>
      <c r="NJ286" s="83"/>
      <c r="NK286" s="83"/>
      <c r="NL286" s="83"/>
      <c r="NM286" s="83"/>
      <c r="NN286" s="83"/>
      <c r="NO286" s="83"/>
      <c r="NP286" s="83"/>
      <c r="NQ286" s="83"/>
      <c r="NR286" s="83"/>
      <c r="NS286" s="83"/>
      <c r="NT286" s="83"/>
      <c r="NU286" s="83"/>
      <c r="NV286" s="83"/>
      <c r="NW286" s="83"/>
      <c r="NX286" s="83"/>
    </row>
    <row r="287" spans="1:388" s="109" customFormat="1" ht="12" customHeight="1">
      <c r="A287" s="83"/>
      <c r="B287" s="84"/>
      <c r="C287" s="83"/>
      <c r="D287" s="83"/>
      <c r="E287" s="85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  <c r="EN287" s="83"/>
      <c r="EO287" s="83"/>
      <c r="EP287" s="83"/>
      <c r="EQ287" s="83"/>
      <c r="ER287" s="83"/>
      <c r="ES287" s="83"/>
      <c r="ET287" s="83"/>
      <c r="EU287" s="83"/>
      <c r="EV287" s="83"/>
      <c r="EW287" s="83"/>
      <c r="EX287" s="83"/>
      <c r="EY287" s="83"/>
      <c r="EZ287" s="83"/>
      <c r="FA287" s="83"/>
      <c r="FB287" s="83"/>
      <c r="FC287" s="83"/>
      <c r="FD287" s="83"/>
      <c r="FE287" s="83"/>
      <c r="FF287" s="83"/>
      <c r="FG287" s="83"/>
      <c r="FH287" s="83"/>
      <c r="FI287" s="83"/>
      <c r="FJ287" s="83"/>
      <c r="FK287" s="83"/>
      <c r="FL287" s="83"/>
      <c r="FM287" s="83"/>
      <c r="FN287" s="83"/>
      <c r="FO287" s="83"/>
      <c r="FP287" s="83"/>
      <c r="FQ287" s="83"/>
      <c r="FR287" s="83"/>
      <c r="FS287" s="83"/>
      <c r="FT287" s="83"/>
      <c r="FU287" s="83"/>
      <c r="FV287" s="83"/>
      <c r="FW287" s="83"/>
      <c r="FX287" s="83"/>
      <c r="FY287" s="83"/>
      <c r="FZ287" s="83"/>
      <c r="GA287" s="83"/>
      <c r="GB287" s="83"/>
      <c r="GC287" s="83"/>
      <c r="GD287" s="83"/>
      <c r="GE287" s="83"/>
      <c r="GF287" s="83"/>
      <c r="GG287" s="83"/>
      <c r="GH287" s="83"/>
      <c r="GI287" s="83"/>
      <c r="GJ287" s="83"/>
      <c r="GK287" s="83"/>
      <c r="GL287" s="83"/>
      <c r="GM287" s="83"/>
      <c r="GN287" s="83"/>
      <c r="GO287" s="83"/>
      <c r="GP287" s="83"/>
      <c r="GQ287" s="83"/>
      <c r="GR287" s="83"/>
      <c r="GS287" s="83"/>
      <c r="GT287" s="83"/>
      <c r="GU287" s="83"/>
      <c r="GV287" s="83"/>
      <c r="GW287" s="83"/>
      <c r="GX287" s="83"/>
      <c r="GY287" s="83"/>
      <c r="GZ287" s="83"/>
      <c r="HA287" s="83"/>
      <c r="HB287" s="83"/>
      <c r="HC287" s="83"/>
      <c r="HD287" s="83"/>
      <c r="HE287" s="83"/>
      <c r="HF287" s="83"/>
      <c r="HG287" s="83"/>
      <c r="HH287" s="83"/>
      <c r="HI287" s="83"/>
      <c r="HJ287" s="83"/>
      <c r="HK287" s="83"/>
      <c r="HL287" s="83"/>
      <c r="HM287" s="83"/>
      <c r="HN287" s="83"/>
      <c r="HO287" s="83"/>
      <c r="HP287" s="83"/>
      <c r="HQ287" s="83"/>
      <c r="HR287" s="83"/>
      <c r="HS287" s="83"/>
      <c r="HT287" s="83"/>
      <c r="HU287" s="83"/>
      <c r="HV287" s="83"/>
      <c r="HW287" s="83"/>
      <c r="HX287" s="83"/>
      <c r="HY287" s="83"/>
      <c r="HZ287" s="83"/>
      <c r="IA287" s="83"/>
      <c r="IB287" s="83"/>
      <c r="IC287" s="83"/>
      <c r="ID287" s="83"/>
      <c r="IE287" s="83"/>
      <c r="IF287" s="83"/>
      <c r="IG287" s="83"/>
      <c r="IH287" s="83"/>
      <c r="II287" s="83"/>
      <c r="IJ287" s="83"/>
      <c r="IK287" s="83"/>
      <c r="IL287" s="83"/>
      <c r="IM287" s="83"/>
      <c r="IN287" s="83"/>
      <c r="IO287" s="83"/>
      <c r="IP287" s="83"/>
      <c r="IQ287" s="83"/>
      <c r="IR287" s="83"/>
      <c r="IS287" s="83"/>
      <c r="IT287" s="83"/>
      <c r="IU287" s="83"/>
      <c r="IV287" s="83"/>
      <c r="IW287" s="83"/>
      <c r="IX287" s="83"/>
      <c r="IY287" s="83"/>
      <c r="IZ287" s="83"/>
      <c r="JA287" s="83"/>
      <c r="JB287" s="83"/>
      <c r="JC287" s="83"/>
      <c r="JD287" s="83"/>
      <c r="JE287" s="83"/>
      <c r="JF287" s="83"/>
      <c r="JG287" s="83"/>
      <c r="JH287" s="83"/>
      <c r="JI287" s="83"/>
      <c r="JJ287" s="83"/>
      <c r="JK287" s="83"/>
      <c r="JL287" s="83"/>
      <c r="JM287" s="83"/>
      <c r="JN287" s="83"/>
      <c r="JO287" s="83"/>
      <c r="JP287" s="83"/>
      <c r="JQ287" s="83"/>
      <c r="JR287" s="83"/>
      <c r="JS287" s="83"/>
      <c r="JT287" s="83"/>
      <c r="JU287" s="83"/>
      <c r="JV287" s="83"/>
      <c r="JW287" s="83"/>
      <c r="JX287" s="83"/>
      <c r="JY287" s="83"/>
      <c r="JZ287" s="83"/>
      <c r="KA287" s="83"/>
      <c r="KB287" s="83"/>
      <c r="KC287" s="83"/>
      <c r="KD287" s="83"/>
      <c r="KE287" s="83"/>
      <c r="KF287" s="83"/>
      <c r="KG287" s="83"/>
      <c r="KH287" s="83"/>
      <c r="KI287" s="83"/>
      <c r="KJ287" s="83"/>
      <c r="KK287" s="83"/>
      <c r="KL287" s="83"/>
      <c r="KM287" s="83"/>
      <c r="KN287" s="83"/>
      <c r="KO287" s="83"/>
      <c r="KP287" s="83"/>
      <c r="KQ287" s="83"/>
      <c r="KR287" s="83"/>
      <c r="KS287" s="83"/>
      <c r="KT287" s="83"/>
      <c r="KU287" s="83"/>
      <c r="KV287" s="83"/>
      <c r="KW287" s="83"/>
      <c r="KX287" s="83"/>
      <c r="KY287" s="83"/>
      <c r="KZ287" s="83"/>
      <c r="LA287" s="83"/>
      <c r="LB287" s="83"/>
      <c r="LC287" s="83"/>
      <c r="LD287" s="83"/>
      <c r="LE287" s="83"/>
      <c r="LF287" s="83"/>
      <c r="LG287" s="83"/>
      <c r="LH287" s="83"/>
      <c r="LI287" s="83"/>
      <c r="LJ287" s="83"/>
      <c r="LK287" s="83"/>
      <c r="LL287" s="83"/>
      <c r="LM287" s="83"/>
      <c r="LN287" s="83"/>
      <c r="LO287" s="83"/>
      <c r="LP287" s="83"/>
      <c r="LQ287" s="83"/>
      <c r="LR287" s="83"/>
      <c r="LS287" s="83"/>
      <c r="LT287" s="83"/>
      <c r="LU287" s="83"/>
      <c r="LV287" s="83"/>
      <c r="LW287" s="83"/>
      <c r="LX287" s="83"/>
      <c r="LY287" s="83"/>
      <c r="LZ287" s="83"/>
      <c r="MA287" s="83"/>
      <c r="MB287" s="83"/>
      <c r="MC287" s="83"/>
      <c r="MD287" s="83"/>
      <c r="ME287" s="83"/>
      <c r="MF287" s="83"/>
      <c r="MG287" s="83"/>
      <c r="MH287" s="83"/>
      <c r="MI287" s="83"/>
      <c r="MJ287" s="83"/>
      <c r="MK287" s="83"/>
      <c r="ML287" s="83"/>
      <c r="MM287" s="83"/>
      <c r="MN287" s="83"/>
      <c r="MO287" s="83"/>
      <c r="MP287" s="83"/>
      <c r="MQ287" s="83"/>
      <c r="MR287" s="83"/>
      <c r="MS287" s="83"/>
      <c r="MT287" s="83"/>
      <c r="MU287" s="83"/>
      <c r="MV287" s="83"/>
      <c r="MW287" s="83"/>
      <c r="MX287" s="83"/>
      <c r="MY287" s="83"/>
      <c r="MZ287" s="83"/>
      <c r="NA287" s="83"/>
      <c r="NB287" s="83"/>
      <c r="NC287" s="83"/>
      <c r="ND287" s="83"/>
      <c r="NE287" s="83"/>
      <c r="NF287" s="83"/>
      <c r="NG287" s="83"/>
      <c r="NH287" s="83"/>
      <c r="NI287" s="83"/>
      <c r="NJ287" s="83"/>
      <c r="NK287" s="83"/>
      <c r="NL287" s="83"/>
      <c r="NM287" s="83"/>
      <c r="NN287" s="83"/>
      <c r="NO287" s="83"/>
      <c r="NP287" s="83"/>
      <c r="NQ287" s="83"/>
      <c r="NR287" s="83"/>
      <c r="NS287" s="83"/>
      <c r="NT287" s="83"/>
      <c r="NU287" s="83"/>
      <c r="NV287" s="83"/>
      <c r="NW287" s="83"/>
      <c r="NX287" s="83"/>
    </row>
    <row r="288" spans="1:388" s="109" customFormat="1" ht="12" customHeight="1">
      <c r="A288" s="83"/>
      <c r="B288" s="84"/>
      <c r="C288" s="83"/>
      <c r="D288" s="83"/>
      <c r="E288" s="85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  <c r="EN288" s="83"/>
      <c r="EO288" s="83"/>
      <c r="EP288" s="83"/>
      <c r="EQ288" s="83"/>
      <c r="ER288" s="83"/>
      <c r="ES288" s="83"/>
      <c r="ET288" s="83"/>
      <c r="EU288" s="83"/>
      <c r="EV288" s="83"/>
      <c r="EW288" s="83"/>
      <c r="EX288" s="83"/>
      <c r="EY288" s="83"/>
      <c r="EZ288" s="83"/>
      <c r="FA288" s="83"/>
      <c r="FB288" s="83"/>
      <c r="FC288" s="83"/>
      <c r="FD288" s="83"/>
      <c r="FE288" s="83"/>
      <c r="FF288" s="83"/>
      <c r="FG288" s="83"/>
      <c r="FH288" s="83"/>
      <c r="FI288" s="83"/>
      <c r="FJ288" s="83"/>
      <c r="FK288" s="83"/>
      <c r="FL288" s="83"/>
      <c r="FM288" s="83"/>
      <c r="FN288" s="83"/>
      <c r="FO288" s="83"/>
      <c r="FP288" s="83"/>
      <c r="FQ288" s="83"/>
      <c r="FR288" s="83"/>
      <c r="FS288" s="83"/>
      <c r="FT288" s="83"/>
      <c r="FU288" s="83"/>
      <c r="FV288" s="83"/>
      <c r="FW288" s="83"/>
      <c r="FX288" s="83"/>
      <c r="FY288" s="83"/>
      <c r="FZ288" s="83"/>
      <c r="GA288" s="83"/>
      <c r="GB288" s="83"/>
      <c r="GC288" s="83"/>
      <c r="GD288" s="83"/>
      <c r="GE288" s="83"/>
      <c r="GF288" s="83"/>
      <c r="GG288" s="83"/>
      <c r="GH288" s="83"/>
      <c r="GI288" s="83"/>
      <c r="GJ288" s="83"/>
      <c r="GK288" s="83"/>
      <c r="GL288" s="83"/>
      <c r="GM288" s="83"/>
      <c r="GN288" s="83"/>
      <c r="GO288" s="83"/>
      <c r="GP288" s="83"/>
      <c r="GQ288" s="83"/>
      <c r="GR288" s="83"/>
      <c r="GS288" s="83"/>
      <c r="GT288" s="83"/>
      <c r="GU288" s="83"/>
      <c r="GV288" s="83"/>
      <c r="GW288" s="83"/>
      <c r="GX288" s="83"/>
      <c r="GY288" s="83"/>
      <c r="GZ288" s="83"/>
      <c r="HA288" s="83"/>
      <c r="HB288" s="83"/>
      <c r="HC288" s="83"/>
      <c r="HD288" s="83"/>
      <c r="HE288" s="83"/>
      <c r="HF288" s="83"/>
      <c r="HG288" s="83"/>
      <c r="HH288" s="83"/>
      <c r="HI288" s="83"/>
      <c r="HJ288" s="83"/>
      <c r="HK288" s="83"/>
      <c r="HL288" s="83"/>
      <c r="HM288" s="83"/>
      <c r="HN288" s="83"/>
      <c r="HO288" s="83"/>
      <c r="HP288" s="83"/>
      <c r="HQ288" s="83"/>
      <c r="HR288" s="83"/>
      <c r="HS288" s="83"/>
      <c r="HT288" s="83"/>
      <c r="HU288" s="83"/>
      <c r="HV288" s="83"/>
      <c r="HW288" s="83"/>
      <c r="HX288" s="83"/>
      <c r="HY288" s="83"/>
      <c r="HZ288" s="83"/>
      <c r="IA288" s="83"/>
      <c r="IB288" s="83"/>
      <c r="IC288" s="83"/>
      <c r="ID288" s="83"/>
      <c r="IE288" s="83"/>
      <c r="IF288" s="83"/>
      <c r="IG288" s="83"/>
      <c r="IH288" s="83"/>
      <c r="II288" s="83"/>
      <c r="IJ288" s="83"/>
      <c r="IK288" s="83"/>
      <c r="IL288" s="83"/>
      <c r="IM288" s="83"/>
      <c r="IN288" s="83"/>
      <c r="IO288" s="83"/>
      <c r="IP288" s="83"/>
      <c r="IQ288" s="83"/>
      <c r="IR288" s="83"/>
      <c r="IS288" s="83"/>
      <c r="IT288" s="83"/>
      <c r="IU288" s="83"/>
      <c r="IV288" s="83"/>
      <c r="IW288" s="83"/>
      <c r="IX288" s="83"/>
      <c r="IY288" s="83"/>
      <c r="IZ288" s="83"/>
      <c r="JA288" s="83"/>
      <c r="JB288" s="83"/>
      <c r="JC288" s="83"/>
      <c r="JD288" s="83"/>
      <c r="JE288" s="83"/>
      <c r="JF288" s="83"/>
      <c r="JG288" s="83"/>
      <c r="JH288" s="83"/>
      <c r="JI288" s="83"/>
      <c r="JJ288" s="83"/>
      <c r="JK288" s="83"/>
      <c r="JL288" s="83"/>
      <c r="JM288" s="83"/>
      <c r="JN288" s="83"/>
      <c r="JO288" s="83"/>
      <c r="JP288" s="83"/>
      <c r="JQ288" s="83"/>
      <c r="JR288" s="83"/>
      <c r="JS288" s="83"/>
      <c r="JT288" s="83"/>
      <c r="JU288" s="83"/>
      <c r="JV288" s="83"/>
      <c r="JW288" s="83"/>
      <c r="JX288" s="83"/>
      <c r="JY288" s="83"/>
      <c r="JZ288" s="83"/>
      <c r="KA288" s="83"/>
      <c r="KB288" s="83"/>
      <c r="KC288" s="83"/>
      <c r="KD288" s="83"/>
      <c r="KE288" s="83"/>
      <c r="KF288" s="83"/>
      <c r="KG288" s="83"/>
      <c r="KH288" s="83"/>
      <c r="KI288" s="83"/>
      <c r="KJ288" s="83"/>
      <c r="KK288" s="83"/>
      <c r="KL288" s="83"/>
      <c r="KM288" s="83"/>
      <c r="KN288" s="83"/>
      <c r="KO288" s="83"/>
      <c r="KP288" s="83"/>
      <c r="KQ288" s="83"/>
      <c r="KR288" s="83"/>
      <c r="KS288" s="83"/>
      <c r="KT288" s="83"/>
      <c r="KU288" s="83"/>
      <c r="KV288" s="83"/>
      <c r="KW288" s="83"/>
      <c r="KX288" s="83"/>
      <c r="KY288" s="83"/>
      <c r="KZ288" s="83"/>
      <c r="LA288" s="83"/>
      <c r="LB288" s="83"/>
      <c r="LC288" s="83"/>
      <c r="LD288" s="83"/>
      <c r="LE288" s="83"/>
      <c r="LF288" s="83"/>
      <c r="LG288" s="83"/>
      <c r="LH288" s="83"/>
      <c r="LI288" s="83"/>
      <c r="LJ288" s="83"/>
      <c r="LK288" s="83"/>
      <c r="LL288" s="83"/>
      <c r="LM288" s="83"/>
      <c r="LN288" s="83"/>
      <c r="LO288" s="83"/>
      <c r="LP288" s="83"/>
      <c r="LQ288" s="83"/>
      <c r="LR288" s="83"/>
      <c r="LS288" s="83"/>
      <c r="LT288" s="83"/>
      <c r="LU288" s="83"/>
      <c r="LV288" s="83"/>
      <c r="LW288" s="83"/>
      <c r="LX288" s="83"/>
      <c r="LY288" s="83"/>
      <c r="LZ288" s="83"/>
      <c r="MA288" s="83"/>
      <c r="MB288" s="83"/>
      <c r="MC288" s="83"/>
      <c r="MD288" s="83"/>
      <c r="ME288" s="83"/>
      <c r="MF288" s="83"/>
      <c r="MG288" s="83"/>
      <c r="MH288" s="83"/>
      <c r="MI288" s="83"/>
      <c r="MJ288" s="83"/>
      <c r="MK288" s="83"/>
      <c r="ML288" s="83"/>
      <c r="MM288" s="83"/>
      <c r="MN288" s="83"/>
      <c r="MO288" s="83"/>
      <c r="MP288" s="83"/>
      <c r="MQ288" s="83"/>
      <c r="MR288" s="83"/>
      <c r="MS288" s="83"/>
      <c r="MT288" s="83"/>
      <c r="MU288" s="83"/>
      <c r="MV288" s="83"/>
      <c r="MW288" s="83"/>
      <c r="MX288" s="83"/>
      <c r="MY288" s="83"/>
      <c r="MZ288" s="83"/>
      <c r="NA288" s="83"/>
      <c r="NB288" s="83"/>
      <c r="NC288" s="83"/>
      <c r="ND288" s="83"/>
      <c r="NE288" s="83"/>
      <c r="NF288" s="83"/>
      <c r="NG288" s="83"/>
      <c r="NH288" s="83"/>
      <c r="NI288" s="83"/>
      <c r="NJ288" s="83"/>
      <c r="NK288" s="83"/>
      <c r="NL288" s="83"/>
      <c r="NM288" s="83"/>
      <c r="NN288" s="83"/>
      <c r="NO288" s="83"/>
      <c r="NP288" s="83"/>
      <c r="NQ288" s="83"/>
      <c r="NR288" s="83"/>
      <c r="NS288" s="83"/>
      <c r="NT288" s="83"/>
      <c r="NU288" s="83"/>
      <c r="NV288" s="83"/>
      <c r="NW288" s="83"/>
      <c r="NX288" s="83"/>
    </row>
    <row r="289" spans="1:388" s="109" customFormat="1" ht="12" customHeight="1">
      <c r="A289" s="83"/>
      <c r="B289" s="84"/>
      <c r="C289" s="83"/>
      <c r="D289" s="83"/>
      <c r="E289" s="85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  <c r="EN289" s="83"/>
      <c r="EO289" s="83"/>
      <c r="EP289" s="83"/>
      <c r="EQ289" s="83"/>
      <c r="ER289" s="83"/>
      <c r="ES289" s="83"/>
      <c r="ET289" s="83"/>
      <c r="EU289" s="83"/>
      <c r="EV289" s="83"/>
      <c r="EW289" s="83"/>
      <c r="EX289" s="83"/>
      <c r="EY289" s="83"/>
      <c r="EZ289" s="83"/>
      <c r="FA289" s="83"/>
      <c r="FB289" s="83"/>
      <c r="FC289" s="83"/>
      <c r="FD289" s="83"/>
      <c r="FE289" s="83"/>
      <c r="FF289" s="83"/>
      <c r="FG289" s="83"/>
      <c r="FH289" s="83"/>
      <c r="FI289" s="83"/>
      <c r="FJ289" s="83"/>
      <c r="FK289" s="83"/>
      <c r="FL289" s="83"/>
      <c r="FM289" s="83"/>
      <c r="FN289" s="83"/>
      <c r="FO289" s="83"/>
      <c r="FP289" s="83"/>
      <c r="FQ289" s="83"/>
      <c r="FR289" s="83"/>
      <c r="FS289" s="83"/>
      <c r="FT289" s="83"/>
      <c r="FU289" s="83"/>
      <c r="FV289" s="83"/>
      <c r="FW289" s="83"/>
      <c r="FX289" s="83"/>
      <c r="FY289" s="83"/>
      <c r="FZ289" s="83"/>
      <c r="GA289" s="83"/>
      <c r="GB289" s="83"/>
      <c r="GC289" s="83"/>
      <c r="GD289" s="83"/>
      <c r="GE289" s="83"/>
      <c r="GF289" s="83"/>
      <c r="GG289" s="83"/>
      <c r="GH289" s="83"/>
      <c r="GI289" s="83"/>
      <c r="GJ289" s="83"/>
      <c r="GK289" s="83"/>
      <c r="GL289" s="83"/>
      <c r="GM289" s="83"/>
      <c r="GN289" s="83"/>
      <c r="GO289" s="83"/>
      <c r="GP289" s="83"/>
      <c r="GQ289" s="83"/>
      <c r="GR289" s="83"/>
      <c r="GS289" s="83"/>
      <c r="GT289" s="83"/>
      <c r="GU289" s="83"/>
      <c r="GV289" s="83"/>
      <c r="GW289" s="83"/>
      <c r="GX289" s="83"/>
      <c r="GY289" s="83"/>
      <c r="GZ289" s="83"/>
      <c r="HA289" s="83"/>
      <c r="HB289" s="83"/>
      <c r="HC289" s="83"/>
      <c r="HD289" s="83"/>
      <c r="HE289" s="83"/>
      <c r="HF289" s="83"/>
      <c r="HG289" s="83"/>
      <c r="HH289" s="83"/>
      <c r="HI289" s="83"/>
      <c r="HJ289" s="83"/>
      <c r="HK289" s="83"/>
      <c r="HL289" s="83"/>
      <c r="HM289" s="83"/>
      <c r="HN289" s="83"/>
      <c r="HO289" s="83"/>
      <c r="HP289" s="83"/>
      <c r="HQ289" s="83"/>
      <c r="HR289" s="83"/>
      <c r="HS289" s="83"/>
      <c r="HT289" s="83"/>
      <c r="HU289" s="83"/>
      <c r="HV289" s="83"/>
      <c r="HW289" s="83"/>
      <c r="HX289" s="83"/>
      <c r="HY289" s="83"/>
      <c r="HZ289" s="83"/>
      <c r="IA289" s="83"/>
      <c r="IB289" s="83"/>
      <c r="IC289" s="83"/>
      <c r="ID289" s="83"/>
      <c r="IE289" s="83"/>
      <c r="IF289" s="83"/>
      <c r="IG289" s="83"/>
      <c r="IH289" s="83"/>
      <c r="II289" s="83"/>
      <c r="IJ289" s="83"/>
      <c r="IK289" s="83"/>
      <c r="IL289" s="83"/>
      <c r="IM289" s="83"/>
      <c r="IN289" s="83"/>
      <c r="IO289" s="83"/>
      <c r="IP289" s="83"/>
      <c r="IQ289" s="83"/>
      <c r="IR289" s="83"/>
      <c r="IS289" s="83"/>
      <c r="IT289" s="83"/>
      <c r="IU289" s="83"/>
      <c r="IV289" s="83"/>
      <c r="IW289" s="83"/>
      <c r="IX289" s="83"/>
      <c r="IY289" s="83"/>
      <c r="IZ289" s="83"/>
      <c r="JA289" s="83"/>
      <c r="JB289" s="83"/>
      <c r="JC289" s="83"/>
      <c r="JD289" s="83"/>
      <c r="JE289" s="83"/>
      <c r="JF289" s="83"/>
      <c r="JG289" s="83"/>
      <c r="JH289" s="83"/>
      <c r="JI289" s="83"/>
      <c r="JJ289" s="83"/>
      <c r="JK289" s="83"/>
      <c r="JL289" s="83"/>
      <c r="JM289" s="83"/>
      <c r="JN289" s="83"/>
      <c r="JO289" s="83"/>
      <c r="JP289" s="83"/>
      <c r="JQ289" s="83"/>
      <c r="JR289" s="83"/>
      <c r="JS289" s="83"/>
      <c r="JT289" s="83"/>
      <c r="JU289" s="83"/>
      <c r="JV289" s="83"/>
      <c r="JW289" s="83"/>
      <c r="JX289" s="83"/>
      <c r="JY289" s="83"/>
      <c r="JZ289" s="83"/>
      <c r="KA289" s="83"/>
      <c r="KB289" s="83"/>
      <c r="KC289" s="83"/>
      <c r="KD289" s="83"/>
      <c r="KE289" s="83"/>
      <c r="KF289" s="83"/>
      <c r="KG289" s="83"/>
      <c r="KH289" s="83"/>
      <c r="KI289" s="83"/>
      <c r="KJ289" s="83"/>
      <c r="KK289" s="83"/>
      <c r="KL289" s="83"/>
      <c r="KM289" s="83"/>
      <c r="KN289" s="83"/>
      <c r="KO289" s="83"/>
      <c r="KP289" s="83"/>
      <c r="KQ289" s="83"/>
      <c r="KR289" s="83"/>
      <c r="KS289" s="83"/>
      <c r="KT289" s="83"/>
      <c r="KU289" s="83"/>
      <c r="KV289" s="83"/>
      <c r="KW289" s="83"/>
      <c r="KX289" s="83"/>
      <c r="KY289" s="83"/>
      <c r="KZ289" s="83"/>
      <c r="LA289" s="83"/>
      <c r="LB289" s="83"/>
      <c r="LC289" s="83"/>
      <c r="LD289" s="83"/>
      <c r="LE289" s="83"/>
      <c r="LF289" s="83"/>
      <c r="LG289" s="83"/>
      <c r="LH289" s="83"/>
      <c r="LI289" s="83"/>
      <c r="LJ289" s="83"/>
      <c r="LK289" s="83"/>
      <c r="LL289" s="83"/>
      <c r="LM289" s="83"/>
      <c r="LN289" s="83"/>
      <c r="LO289" s="83"/>
      <c r="LP289" s="83"/>
      <c r="LQ289" s="83"/>
      <c r="LR289" s="83"/>
      <c r="LS289" s="83"/>
      <c r="LT289" s="83"/>
      <c r="LU289" s="83"/>
      <c r="LV289" s="83"/>
      <c r="LW289" s="83"/>
      <c r="LX289" s="83"/>
      <c r="LY289" s="83"/>
      <c r="LZ289" s="83"/>
      <c r="MA289" s="83"/>
      <c r="MB289" s="83"/>
      <c r="MC289" s="83"/>
      <c r="MD289" s="83"/>
      <c r="ME289" s="83"/>
      <c r="MF289" s="83"/>
      <c r="MG289" s="83"/>
      <c r="MH289" s="83"/>
      <c r="MI289" s="83"/>
      <c r="MJ289" s="83"/>
      <c r="MK289" s="83"/>
      <c r="ML289" s="83"/>
      <c r="MM289" s="83"/>
      <c r="MN289" s="83"/>
      <c r="MO289" s="83"/>
      <c r="MP289" s="83"/>
      <c r="MQ289" s="83"/>
      <c r="MR289" s="83"/>
      <c r="MS289" s="83"/>
      <c r="MT289" s="83"/>
      <c r="MU289" s="83"/>
      <c r="MV289" s="83"/>
      <c r="MW289" s="83"/>
      <c r="MX289" s="83"/>
      <c r="MY289" s="83"/>
      <c r="MZ289" s="83"/>
      <c r="NA289" s="83"/>
      <c r="NB289" s="83"/>
      <c r="NC289" s="83"/>
      <c r="ND289" s="83"/>
      <c r="NE289" s="83"/>
      <c r="NF289" s="83"/>
      <c r="NG289" s="83"/>
      <c r="NH289" s="83"/>
      <c r="NI289" s="83"/>
      <c r="NJ289" s="83"/>
      <c r="NK289" s="83"/>
      <c r="NL289" s="83"/>
      <c r="NM289" s="83"/>
      <c r="NN289" s="83"/>
      <c r="NO289" s="83"/>
      <c r="NP289" s="83"/>
      <c r="NQ289" s="83"/>
      <c r="NR289" s="83"/>
      <c r="NS289" s="83"/>
      <c r="NT289" s="83"/>
      <c r="NU289" s="83"/>
      <c r="NV289" s="83"/>
      <c r="NW289" s="83"/>
      <c r="NX289" s="83"/>
    </row>
    <row r="290" spans="1:388" s="109" customFormat="1" ht="12" customHeight="1">
      <c r="A290" s="83"/>
      <c r="B290" s="84"/>
      <c r="C290" s="83"/>
      <c r="D290" s="83"/>
      <c r="E290" s="85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  <c r="EN290" s="83"/>
      <c r="EO290" s="83"/>
      <c r="EP290" s="83"/>
      <c r="EQ290" s="83"/>
      <c r="ER290" s="83"/>
      <c r="ES290" s="83"/>
      <c r="ET290" s="83"/>
      <c r="EU290" s="83"/>
      <c r="EV290" s="83"/>
      <c r="EW290" s="83"/>
      <c r="EX290" s="83"/>
      <c r="EY290" s="83"/>
      <c r="EZ290" s="83"/>
      <c r="FA290" s="83"/>
      <c r="FB290" s="83"/>
      <c r="FC290" s="83"/>
      <c r="FD290" s="83"/>
      <c r="FE290" s="83"/>
      <c r="FF290" s="83"/>
      <c r="FG290" s="83"/>
      <c r="FH290" s="83"/>
      <c r="FI290" s="83"/>
      <c r="FJ290" s="83"/>
      <c r="FK290" s="83"/>
      <c r="FL290" s="83"/>
      <c r="FM290" s="83"/>
      <c r="FN290" s="83"/>
      <c r="FO290" s="83"/>
      <c r="FP290" s="83"/>
      <c r="FQ290" s="83"/>
      <c r="FR290" s="83"/>
      <c r="FS290" s="83"/>
      <c r="FT290" s="83"/>
      <c r="FU290" s="83"/>
      <c r="FV290" s="83"/>
      <c r="FW290" s="83"/>
      <c r="FX290" s="83"/>
      <c r="FY290" s="83"/>
      <c r="FZ290" s="83"/>
      <c r="GA290" s="83"/>
      <c r="GB290" s="83"/>
      <c r="GC290" s="83"/>
      <c r="GD290" s="83"/>
      <c r="GE290" s="83"/>
      <c r="GF290" s="83"/>
      <c r="GG290" s="83"/>
      <c r="GH290" s="83"/>
      <c r="GI290" s="83"/>
      <c r="GJ290" s="83"/>
      <c r="GK290" s="83"/>
      <c r="GL290" s="83"/>
      <c r="GM290" s="83"/>
      <c r="GN290" s="83"/>
      <c r="GO290" s="83"/>
      <c r="GP290" s="83"/>
      <c r="GQ290" s="83"/>
      <c r="GR290" s="83"/>
      <c r="GS290" s="83"/>
      <c r="GT290" s="83"/>
      <c r="GU290" s="83"/>
      <c r="GV290" s="83"/>
      <c r="GW290" s="83"/>
      <c r="GX290" s="83"/>
      <c r="GY290" s="83"/>
      <c r="GZ290" s="83"/>
      <c r="HA290" s="83"/>
      <c r="HB290" s="83"/>
      <c r="HC290" s="83"/>
      <c r="HD290" s="83"/>
      <c r="HE290" s="83"/>
      <c r="HF290" s="83"/>
      <c r="HG290" s="83"/>
      <c r="HH290" s="83"/>
      <c r="HI290" s="83"/>
      <c r="HJ290" s="83"/>
      <c r="HK290" s="83"/>
      <c r="HL290" s="83"/>
      <c r="HM290" s="83"/>
      <c r="HN290" s="83"/>
      <c r="HO290" s="83"/>
      <c r="HP290" s="83"/>
      <c r="HQ290" s="83"/>
      <c r="HR290" s="83"/>
      <c r="HS290" s="83"/>
      <c r="HT290" s="83"/>
      <c r="HU290" s="83"/>
      <c r="HV290" s="83"/>
      <c r="HW290" s="83"/>
      <c r="HX290" s="83"/>
      <c r="HY290" s="83"/>
      <c r="HZ290" s="83"/>
      <c r="IA290" s="83"/>
      <c r="IB290" s="83"/>
      <c r="IC290" s="83"/>
      <c r="ID290" s="83"/>
      <c r="IE290" s="83"/>
      <c r="IF290" s="83"/>
      <c r="IG290" s="83"/>
      <c r="IH290" s="83"/>
      <c r="II290" s="83"/>
      <c r="IJ290" s="83"/>
      <c r="IK290" s="83"/>
      <c r="IL290" s="83"/>
      <c r="IM290" s="83"/>
      <c r="IN290" s="83"/>
      <c r="IO290" s="83"/>
      <c r="IP290" s="83"/>
      <c r="IQ290" s="83"/>
      <c r="IR290" s="83"/>
      <c r="IS290" s="83"/>
      <c r="IT290" s="83"/>
      <c r="IU290" s="83"/>
      <c r="IV290" s="83"/>
      <c r="IW290" s="83"/>
      <c r="IX290" s="83"/>
      <c r="IY290" s="83"/>
      <c r="IZ290" s="83"/>
      <c r="JA290" s="83"/>
      <c r="JB290" s="83"/>
      <c r="JC290" s="83"/>
      <c r="JD290" s="83"/>
      <c r="JE290" s="83"/>
      <c r="JF290" s="83"/>
      <c r="JG290" s="83"/>
      <c r="JH290" s="83"/>
      <c r="JI290" s="83"/>
      <c r="JJ290" s="83"/>
      <c r="JK290" s="83"/>
      <c r="JL290" s="83"/>
      <c r="JM290" s="83"/>
      <c r="JN290" s="83"/>
      <c r="JO290" s="83"/>
      <c r="JP290" s="83"/>
      <c r="JQ290" s="83"/>
      <c r="JR290" s="83"/>
      <c r="JS290" s="83"/>
      <c r="JT290" s="83"/>
      <c r="JU290" s="83"/>
      <c r="JV290" s="83"/>
      <c r="JW290" s="83"/>
      <c r="JX290" s="83"/>
      <c r="JY290" s="83"/>
      <c r="JZ290" s="83"/>
      <c r="KA290" s="83"/>
      <c r="KB290" s="83"/>
      <c r="KC290" s="83"/>
      <c r="KD290" s="83"/>
      <c r="KE290" s="83"/>
      <c r="KF290" s="83"/>
      <c r="KG290" s="83"/>
      <c r="KH290" s="83"/>
      <c r="KI290" s="83"/>
      <c r="KJ290" s="83"/>
      <c r="KK290" s="83"/>
      <c r="KL290" s="83"/>
      <c r="KM290" s="83"/>
      <c r="KN290" s="83"/>
      <c r="KO290" s="83"/>
      <c r="KP290" s="83"/>
      <c r="KQ290" s="83"/>
      <c r="KR290" s="83"/>
      <c r="KS290" s="83"/>
      <c r="KT290" s="83"/>
      <c r="KU290" s="83"/>
      <c r="KV290" s="83"/>
      <c r="KW290" s="83"/>
      <c r="KX290" s="83"/>
      <c r="KY290" s="83"/>
      <c r="KZ290" s="83"/>
      <c r="LA290" s="83"/>
      <c r="LB290" s="83"/>
      <c r="LC290" s="83"/>
      <c r="LD290" s="83"/>
      <c r="LE290" s="83"/>
      <c r="LF290" s="83"/>
      <c r="LG290" s="83"/>
      <c r="LH290" s="83"/>
      <c r="LI290" s="83"/>
      <c r="LJ290" s="83"/>
      <c r="LK290" s="83"/>
      <c r="LL290" s="83"/>
      <c r="LM290" s="83"/>
      <c r="LN290" s="83"/>
      <c r="LO290" s="83"/>
      <c r="LP290" s="83"/>
      <c r="LQ290" s="83"/>
      <c r="LR290" s="83"/>
      <c r="LS290" s="83"/>
      <c r="LT290" s="83"/>
      <c r="LU290" s="83"/>
      <c r="LV290" s="83"/>
      <c r="LW290" s="83"/>
      <c r="LX290" s="83"/>
      <c r="LY290" s="83"/>
      <c r="LZ290" s="83"/>
      <c r="MA290" s="83"/>
      <c r="MB290" s="83"/>
      <c r="MC290" s="83"/>
      <c r="MD290" s="83"/>
      <c r="ME290" s="83"/>
      <c r="MF290" s="83"/>
      <c r="MG290" s="83"/>
      <c r="MH290" s="83"/>
      <c r="MI290" s="83"/>
      <c r="MJ290" s="83"/>
      <c r="MK290" s="83"/>
      <c r="ML290" s="83"/>
      <c r="MM290" s="83"/>
      <c r="MN290" s="83"/>
      <c r="MO290" s="83"/>
      <c r="MP290" s="83"/>
      <c r="MQ290" s="83"/>
      <c r="MR290" s="83"/>
      <c r="MS290" s="83"/>
      <c r="MT290" s="83"/>
      <c r="MU290" s="83"/>
      <c r="MV290" s="83"/>
      <c r="MW290" s="83"/>
      <c r="MX290" s="83"/>
      <c r="MY290" s="83"/>
      <c r="MZ290" s="83"/>
      <c r="NA290" s="83"/>
      <c r="NB290" s="83"/>
      <c r="NC290" s="83"/>
      <c r="ND290" s="83"/>
      <c r="NE290" s="83"/>
      <c r="NF290" s="83"/>
      <c r="NG290" s="83"/>
      <c r="NH290" s="83"/>
      <c r="NI290" s="83"/>
      <c r="NJ290" s="83"/>
      <c r="NK290" s="83"/>
      <c r="NL290" s="83"/>
      <c r="NM290" s="83"/>
      <c r="NN290" s="83"/>
      <c r="NO290" s="83"/>
      <c r="NP290" s="83"/>
      <c r="NQ290" s="83"/>
      <c r="NR290" s="83"/>
      <c r="NS290" s="83"/>
      <c r="NT290" s="83"/>
      <c r="NU290" s="83"/>
      <c r="NV290" s="83"/>
      <c r="NW290" s="83"/>
      <c r="NX290" s="83"/>
    </row>
    <row r="291" spans="1:388" s="109" customFormat="1" ht="12" customHeight="1">
      <c r="A291" s="83"/>
      <c r="B291" s="84"/>
      <c r="C291" s="83"/>
      <c r="D291" s="83"/>
      <c r="E291" s="85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  <c r="EN291" s="83"/>
      <c r="EO291" s="83"/>
      <c r="EP291" s="83"/>
      <c r="EQ291" s="83"/>
      <c r="ER291" s="83"/>
      <c r="ES291" s="83"/>
      <c r="ET291" s="83"/>
      <c r="EU291" s="83"/>
      <c r="EV291" s="83"/>
      <c r="EW291" s="83"/>
      <c r="EX291" s="83"/>
      <c r="EY291" s="83"/>
      <c r="EZ291" s="83"/>
      <c r="FA291" s="83"/>
      <c r="FB291" s="83"/>
      <c r="FC291" s="83"/>
      <c r="FD291" s="83"/>
      <c r="FE291" s="83"/>
      <c r="FF291" s="83"/>
      <c r="FG291" s="83"/>
      <c r="FH291" s="83"/>
      <c r="FI291" s="83"/>
      <c r="FJ291" s="83"/>
      <c r="FK291" s="83"/>
      <c r="FL291" s="83"/>
      <c r="FM291" s="83"/>
      <c r="FN291" s="83"/>
      <c r="FO291" s="83"/>
      <c r="FP291" s="83"/>
      <c r="FQ291" s="83"/>
      <c r="FR291" s="83"/>
      <c r="FS291" s="83"/>
      <c r="FT291" s="83"/>
      <c r="FU291" s="83"/>
      <c r="FV291" s="83"/>
      <c r="FW291" s="83"/>
      <c r="FX291" s="83"/>
      <c r="FY291" s="83"/>
      <c r="FZ291" s="83"/>
      <c r="GA291" s="83"/>
      <c r="GB291" s="83"/>
      <c r="GC291" s="83"/>
      <c r="GD291" s="83"/>
      <c r="GE291" s="83"/>
      <c r="GF291" s="83"/>
      <c r="GG291" s="83"/>
      <c r="GH291" s="83"/>
      <c r="GI291" s="83"/>
      <c r="GJ291" s="83"/>
      <c r="GK291" s="83"/>
      <c r="GL291" s="83"/>
      <c r="GM291" s="83"/>
      <c r="GN291" s="83"/>
      <c r="GO291" s="83"/>
      <c r="GP291" s="83"/>
      <c r="GQ291" s="83"/>
      <c r="GR291" s="83"/>
      <c r="GS291" s="83"/>
      <c r="GT291" s="83"/>
      <c r="GU291" s="83"/>
      <c r="GV291" s="83"/>
      <c r="GW291" s="83"/>
      <c r="GX291" s="83"/>
      <c r="GY291" s="83"/>
      <c r="GZ291" s="83"/>
      <c r="HA291" s="83"/>
      <c r="HB291" s="83"/>
      <c r="HC291" s="83"/>
      <c r="HD291" s="83"/>
      <c r="HE291" s="83"/>
      <c r="HF291" s="83"/>
      <c r="HG291" s="83"/>
      <c r="HH291" s="83"/>
      <c r="HI291" s="83"/>
      <c r="HJ291" s="83"/>
      <c r="HK291" s="83"/>
      <c r="HL291" s="83"/>
      <c r="HM291" s="83"/>
      <c r="HN291" s="83"/>
      <c r="HO291" s="83"/>
      <c r="HP291" s="83"/>
      <c r="HQ291" s="83"/>
      <c r="HR291" s="83"/>
      <c r="HS291" s="83"/>
      <c r="HT291" s="83"/>
      <c r="HU291" s="83"/>
      <c r="HV291" s="83"/>
      <c r="HW291" s="83"/>
      <c r="HX291" s="83"/>
      <c r="HY291" s="83"/>
      <c r="HZ291" s="83"/>
      <c r="IA291" s="83"/>
      <c r="IB291" s="83"/>
      <c r="IC291" s="83"/>
      <c r="ID291" s="83"/>
      <c r="IE291" s="83"/>
      <c r="IF291" s="83"/>
      <c r="IG291" s="83"/>
      <c r="IH291" s="83"/>
      <c r="II291" s="83"/>
      <c r="IJ291" s="83"/>
      <c r="IK291" s="83"/>
      <c r="IL291" s="83"/>
      <c r="IM291" s="83"/>
      <c r="IN291" s="83"/>
      <c r="IO291" s="83"/>
      <c r="IP291" s="83"/>
      <c r="IQ291" s="83"/>
      <c r="IR291" s="83"/>
      <c r="IS291" s="83"/>
      <c r="IT291" s="83"/>
      <c r="IU291" s="83"/>
      <c r="IV291" s="83"/>
      <c r="IW291" s="83"/>
      <c r="IX291" s="83"/>
      <c r="IY291" s="83"/>
      <c r="IZ291" s="83"/>
      <c r="JA291" s="83"/>
      <c r="JB291" s="83"/>
      <c r="JC291" s="83"/>
      <c r="JD291" s="83"/>
      <c r="JE291" s="83"/>
      <c r="JF291" s="83"/>
      <c r="JG291" s="83"/>
      <c r="JH291" s="83"/>
      <c r="JI291" s="83"/>
      <c r="JJ291" s="83"/>
      <c r="JK291" s="83"/>
      <c r="JL291" s="83"/>
      <c r="JM291" s="83"/>
      <c r="JN291" s="83"/>
      <c r="JO291" s="83"/>
      <c r="JP291" s="83"/>
      <c r="JQ291" s="83"/>
      <c r="JR291" s="83"/>
      <c r="JS291" s="83"/>
      <c r="JT291" s="83"/>
      <c r="JU291" s="83"/>
      <c r="JV291" s="83"/>
      <c r="JW291" s="83"/>
      <c r="JX291" s="83"/>
      <c r="JY291" s="83"/>
      <c r="JZ291" s="83"/>
      <c r="KA291" s="83"/>
      <c r="KB291" s="83"/>
      <c r="KC291" s="83"/>
      <c r="KD291" s="83"/>
      <c r="KE291" s="83"/>
      <c r="KF291" s="83"/>
      <c r="KG291" s="83"/>
      <c r="KH291" s="83"/>
      <c r="KI291" s="83"/>
      <c r="KJ291" s="83"/>
      <c r="KK291" s="83"/>
      <c r="KL291" s="83"/>
      <c r="KM291" s="83"/>
      <c r="KN291" s="83"/>
      <c r="KO291" s="83"/>
      <c r="KP291" s="83"/>
      <c r="KQ291" s="83"/>
      <c r="KR291" s="83"/>
      <c r="KS291" s="83"/>
      <c r="KT291" s="83"/>
      <c r="KU291" s="83"/>
      <c r="KV291" s="83"/>
      <c r="KW291" s="83"/>
      <c r="KX291" s="83"/>
      <c r="KY291" s="83"/>
      <c r="KZ291" s="83"/>
      <c r="LA291" s="83"/>
      <c r="LB291" s="83"/>
      <c r="LC291" s="83"/>
      <c r="LD291" s="83"/>
      <c r="LE291" s="83"/>
      <c r="LF291" s="83"/>
      <c r="LG291" s="83"/>
      <c r="LH291" s="83"/>
      <c r="LI291" s="83"/>
      <c r="LJ291" s="83"/>
      <c r="LK291" s="83"/>
      <c r="LL291" s="83"/>
      <c r="LM291" s="83"/>
      <c r="LN291" s="83"/>
      <c r="LO291" s="83"/>
      <c r="LP291" s="83"/>
      <c r="LQ291" s="83"/>
      <c r="LR291" s="83"/>
      <c r="LS291" s="83"/>
      <c r="LT291" s="83"/>
      <c r="LU291" s="83"/>
      <c r="LV291" s="83"/>
      <c r="LW291" s="83"/>
      <c r="LX291" s="83"/>
      <c r="LY291" s="83"/>
      <c r="LZ291" s="83"/>
      <c r="MA291" s="83"/>
      <c r="MB291" s="83"/>
      <c r="MC291" s="83"/>
      <c r="MD291" s="83"/>
      <c r="ME291" s="83"/>
      <c r="MF291" s="83"/>
      <c r="MG291" s="83"/>
      <c r="MH291" s="83"/>
      <c r="MI291" s="83"/>
      <c r="MJ291" s="83"/>
      <c r="MK291" s="83"/>
      <c r="ML291" s="83"/>
      <c r="MM291" s="83"/>
      <c r="MN291" s="83"/>
      <c r="MO291" s="83"/>
      <c r="MP291" s="83"/>
      <c r="MQ291" s="83"/>
      <c r="MR291" s="83"/>
      <c r="MS291" s="83"/>
      <c r="MT291" s="83"/>
      <c r="MU291" s="83"/>
      <c r="MV291" s="83"/>
      <c r="MW291" s="83"/>
      <c r="MX291" s="83"/>
      <c r="MY291" s="83"/>
      <c r="MZ291" s="83"/>
      <c r="NA291" s="83"/>
      <c r="NB291" s="83"/>
      <c r="NC291" s="83"/>
      <c r="ND291" s="83"/>
      <c r="NE291" s="83"/>
      <c r="NF291" s="83"/>
      <c r="NG291" s="83"/>
      <c r="NH291" s="83"/>
      <c r="NI291" s="83"/>
      <c r="NJ291" s="83"/>
      <c r="NK291" s="83"/>
      <c r="NL291" s="83"/>
      <c r="NM291" s="83"/>
      <c r="NN291" s="83"/>
      <c r="NO291" s="83"/>
      <c r="NP291" s="83"/>
      <c r="NQ291" s="83"/>
      <c r="NR291" s="83"/>
      <c r="NS291" s="83"/>
      <c r="NT291" s="83"/>
      <c r="NU291" s="83"/>
      <c r="NV291" s="83"/>
      <c r="NW291" s="83"/>
      <c r="NX291" s="83"/>
    </row>
    <row r="292" spans="1:388" s="109" customFormat="1" ht="12" customHeight="1">
      <c r="A292" s="83"/>
      <c r="B292" s="84"/>
      <c r="C292" s="83"/>
      <c r="D292" s="83"/>
      <c r="E292" s="85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  <c r="EN292" s="83"/>
      <c r="EO292" s="83"/>
      <c r="EP292" s="83"/>
      <c r="EQ292" s="83"/>
      <c r="ER292" s="83"/>
      <c r="ES292" s="83"/>
      <c r="ET292" s="83"/>
      <c r="EU292" s="83"/>
      <c r="EV292" s="83"/>
      <c r="EW292" s="83"/>
      <c r="EX292" s="83"/>
      <c r="EY292" s="83"/>
      <c r="EZ292" s="83"/>
      <c r="FA292" s="83"/>
      <c r="FB292" s="83"/>
      <c r="FC292" s="83"/>
      <c r="FD292" s="83"/>
      <c r="FE292" s="83"/>
      <c r="FF292" s="83"/>
      <c r="FG292" s="83"/>
      <c r="FH292" s="83"/>
      <c r="FI292" s="83"/>
      <c r="FJ292" s="83"/>
      <c r="FK292" s="83"/>
      <c r="FL292" s="83"/>
      <c r="FM292" s="83"/>
      <c r="FN292" s="83"/>
      <c r="FO292" s="83"/>
      <c r="FP292" s="83"/>
      <c r="FQ292" s="83"/>
      <c r="FR292" s="83"/>
      <c r="FS292" s="83"/>
      <c r="FT292" s="83"/>
      <c r="FU292" s="83"/>
      <c r="FV292" s="83"/>
      <c r="FW292" s="83"/>
      <c r="FX292" s="83"/>
      <c r="FY292" s="83"/>
      <c r="FZ292" s="83"/>
      <c r="GA292" s="83"/>
      <c r="GB292" s="83"/>
      <c r="GC292" s="83"/>
      <c r="GD292" s="83"/>
      <c r="GE292" s="83"/>
      <c r="GF292" s="83"/>
      <c r="GG292" s="83"/>
      <c r="GH292" s="83"/>
      <c r="GI292" s="83"/>
      <c r="GJ292" s="83"/>
      <c r="GK292" s="83"/>
      <c r="GL292" s="83"/>
      <c r="GM292" s="83"/>
      <c r="GN292" s="83"/>
      <c r="GO292" s="83"/>
      <c r="GP292" s="83"/>
      <c r="GQ292" s="83"/>
      <c r="GR292" s="83"/>
      <c r="GS292" s="83"/>
      <c r="GT292" s="83"/>
      <c r="GU292" s="83"/>
      <c r="GV292" s="83"/>
      <c r="GW292" s="83"/>
      <c r="GX292" s="83"/>
      <c r="GY292" s="83"/>
      <c r="GZ292" s="83"/>
      <c r="HA292" s="83"/>
      <c r="HB292" s="83"/>
      <c r="HC292" s="83"/>
      <c r="HD292" s="83"/>
      <c r="HE292" s="83"/>
      <c r="HF292" s="83"/>
      <c r="HG292" s="83"/>
      <c r="HH292" s="83"/>
      <c r="HI292" s="83"/>
      <c r="HJ292" s="83"/>
      <c r="HK292" s="83"/>
      <c r="HL292" s="83"/>
      <c r="HM292" s="83"/>
      <c r="HN292" s="83"/>
      <c r="HO292" s="83"/>
      <c r="HP292" s="83"/>
      <c r="HQ292" s="83"/>
      <c r="HR292" s="83"/>
      <c r="HS292" s="83"/>
      <c r="HT292" s="83"/>
      <c r="HU292" s="83"/>
      <c r="HV292" s="83"/>
      <c r="HW292" s="83"/>
      <c r="HX292" s="83"/>
      <c r="HY292" s="83"/>
      <c r="HZ292" s="83"/>
      <c r="IA292" s="83"/>
      <c r="IB292" s="83"/>
      <c r="IC292" s="83"/>
      <c r="ID292" s="83"/>
      <c r="IE292" s="83"/>
      <c r="IF292" s="83"/>
      <c r="IG292" s="83"/>
      <c r="IH292" s="83"/>
      <c r="II292" s="83"/>
      <c r="IJ292" s="83"/>
      <c r="IK292" s="83"/>
      <c r="IL292" s="83"/>
      <c r="IM292" s="83"/>
      <c r="IN292" s="83"/>
      <c r="IO292" s="83"/>
      <c r="IP292" s="83"/>
      <c r="IQ292" s="83"/>
      <c r="IR292" s="83"/>
      <c r="IS292" s="83"/>
      <c r="IT292" s="83"/>
      <c r="IU292" s="83"/>
      <c r="IV292" s="83"/>
      <c r="IW292" s="83"/>
      <c r="IX292" s="83"/>
      <c r="IY292" s="83"/>
      <c r="IZ292" s="83"/>
      <c r="JA292" s="83"/>
      <c r="JB292" s="83"/>
      <c r="JC292" s="83"/>
      <c r="JD292" s="83"/>
      <c r="JE292" s="83"/>
      <c r="JF292" s="83"/>
      <c r="JG292" s="83"/>
      <c r="JH292" s="83"/>
      <c r="JI292" s="83"/>
      <c r="JJ292" s="83"/>
      <c r="JK292" s="83"/>
      <c r="JL292" s="83"/>
      <c r="JM292" s="83"/>
      <c r="JN292" s="83"/>
      <c r="JO292" s="83"/>
      <c r="JP292" s="83"/>
      <c r="JQ292" s="83"/>
      <c r="JR292" s="83"/>
      <c r="JS292" s="83"/>
      <c r="JT292" s="83"/>
      <c r="JU292" s="83"/>
      <c r="JV292" s="83"/>
      <c r="JW292" s="83"/>
      <c r="JX292" s="83"/>
      <c r="JY292" s="83"/>
      <c r="JZ292" s="83"/>
      <c r="KA292" s="83"/>
      <c r="KB292" s="83"/>
      <c r="KC292" s="83"/>
      <c r="KD292" s="83"/>
      <c r="KE292" s="83"/>
      <c r="KF292" s="83"/>
      <c r="KG292" s="83"/>
      <c r="KH292" s="83"/>
      <c r="KI292" s="83"/>
      <c r="KJ292" s="83"/>
      <c r="KK292" s="83"/>
      <c r="KL292" s="83"/>
      <c r="KM292" s="83"/>
      <c r="KN292" s="83"/>
      <c r="KO292" s="83"/>
      <c r="KP292" s="83"/>
      <c r="KQ292" s="83"/>
      <c r="KR292" s="83"/>
      <c r="KS292" s="83"/>
      <c r="KT292" s="83"/>
      <c r="KU292" s="83"/>
      <c r="KV292" s="83"/>
      <c r="KW292" s="83"/>
      <c r="KX292" s="83"/>
      <c r="KY292" s="83"/>
      <c r="KZ292" s="83"/>
      <c r="LA292" s="83"/>
      <c r="LB292" s="83"/>
      <c r="LC292" s="83"/>
      <c r="LD292" s="83"/>
      <c r="LE292" s="83"/>
      <c r="LF292" s="83"/>
      <c r="LG292" s="83"/>
      <c r="LH292" s="83"/>
      <c r="LI292" s="83"/>
      <c r="LJ292" s="83"/>
      <c r="LK292" s="83"/>
      <c r="LL292" s="83"/>
      <c r="LM292" s="83"/>
      <c r="LN292" s="83"/>
      <c r="LO292" s="83"/>
      <c r="LP292" s="83"/>
      <c r="LQ292" s="83"/>
      <c r="LR292" s="83"/>
      <c r="LS292" s="83"/>
      <c r="LT292" s="83"/>
      <c r="LU292" s="83"/>
      <c r="LV292" s="83"/>
      <c r="LW292" s="83"/>
      <c r="LX292" s="83"/>
      <c r="LY292" s="83"/>
      <c r="LZ292" s="83"/>
      <c r="MA292" s="83"/>
      <c r="MB292" s="83"/>
      <c r="MC292" s="83"/>
      <c r="MD292" s="83"/>
      <c r="ME292" s="83"/>
      <c r="MF292" s="83"/>
      <c r="MG292" s="83"/>
      <c r="MH292" s="83"/>
      <c r="MI292" s="83"/>
      <c r="MJ292" s="83"/>
      <c r="MK292" s="83"/>
      <c r="ML292" s="83"/>
      <c r="MM292" s="83"/>
      <c r="MN292" s="83"/>
      <c r="MO292" s="83"/>
      <c r="MP292" s="83"/>
      <c r="MQ292" s="83"/>
      <c r="MR292" s="83"/>
      <c r="MS292" s="83"/>
      <c r="MT292" s="83"/>
      <c r="MU292" s="83"/>
      <c r="MV292" s="83"/>
      <c r="MW292" s="83"/>
      <c r="MX292" s="83"/>
      <c r="MY292" s="83"/>
      <c r="MZ292" s="83"/>
      <c r="NA292" s="83"/>
      <c r="NB292" s="83"/>
      <c r="NC292" s="83"/>
      <c r="ND292" s="83"/>
      <c r="NE292" s="83"/>
      <c r="NF292" s="83"/>
      <c r="NG292" s="83"/>
      <c r="NH292" s="83"/>
      <c r="NI292" s="83"/>
      <c r="NJ292" s="83"/>
      <c r="NK292" s="83"/>
      <c r="NL292" s="83"/>
      <c r="NM292" s="83"/>
      <c r="NN292" s="83"/>
      <c r="NO292" s="83"/>
      <c r="NP292" s="83"/>
      <c r="NQ292" s="83"/>
      <c r="NR292" s="83"/>
      <c r="NS292" s="83"/>
      <c r="NT292" s="83"/>
      <c r="NU292" s="83"/>
      <c r="NV292" s="83"/>
      <c r="NW292" s="83"/>
      <c r="NX292" s="83"/>
    </row>
    <row r="293" spans="1:388" s="106" customFormat="1" ht="25.5" customHeight="1">
      <c r="A293" s="88"/>
      <c r="B293" s="123"/>
      <c r="C293" s="93"/>
      <c r="D293" s="93"/>
      <c r="E293" s="124"/>
      <c r="F293" s="125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  <c r="CM293" s="90"/>
      <c r="CN293" s="90"/>
      <c r="CO293" s="90"/>
      <c r="CP293" s="90"/>
      <c r="CQ293" s="90"/>
      <c r="CR293" s="90"/>
      <c r="CS293" s="90"/>
      <c r="CT293" s="90"/>
      <c r="CU293" s="90"/>
      <c r="CV293" s="90"/>
      <c r="CW293" s="90"/>
      <c r="CX293" s="90"/>
      <c r="CY293" s="90"/>
      <c r="CZ293" s="90"/>
      <c r="DA293" s="90"/>
      <c r="DB293" s="90"/>
      <c r="DC293" s="90"/>
      <c r="DD293" s="90"/>
      <c r="DE293" s="90"/>
      <c r="DF293" s="90"/>
      <c r="DG293" s="90"/>
      <c r="DH293" s="90"/>
      <c r="DI293" s="90"/>
      <c r="DJ293" s="90"/>
      <c r="DK293" s="90"/>
      <c r="DL293" s="90"/>
      <c r="DM293" s="90"/>
      <c r="DN293" s="90"/>
      <c r="DO293" s="90"/>
      <c r="DP293" s="90"/>
      <c r="DQ293" s="90"/>
      <c r="DR293" s="90"/>
      <c r="DS293" s="90"/>
      <c r="DT293" s="90"/>
      <c r="DU293" s="90"/>
      <c r="DV293" s="90"/>
      <c r="DW293" s="90"/>
      <c r="DX293" s="90"/>
      <c r="DY293" s="90"/>
      <c r="DZ293" s="90"/>
      <c r="EA293" s="90"/>
      <c r="EB293" s="90"/>
      <c r="EC293" s="90"/>
      <c r="ED293" s="90"/>
      <c r="EE293" s="90"/>
      <c r="EF293" s="90"/>
      <c r="EG293" s="90"/>
      <c r="EH293" s="90"/>
      <c r="EI293" s="90"/>
      <c r="EJ293" s="90"/>
      <c r="EK293" s="90"/>
      <c r="EL293" s="90"/>
      <c r="EM293" s="90"/>
      <c r="EN293" s="90"/>
      <c r="EO293" s="90"/>
      <c r="EP293" s="90"/>
      <c r="EQ293" s="90"/>
      <c r="ER293" s="90"/>
      <c r="ES293" s="90"/>
      <c r="ET293" s="90"/>
      <c r="EU293" s="90"/>
      <c r="EV293" s="90"/>
      <c r="EW293" s="90"/>
      <c r="EX293" s="90"/>
      <c r="EY293" s="90"/>
      <c r="EZ293" s="90"/>
      <c r="FA293" s="90"/>
      <c r="FB293" s="90"/>
      <c r="FC293" s="90"/>
      <c r="FD293" s="90"/>
      <c r="FE293" s="90"/>
      <c r="FF293" s="90"/>
      <c r="FG293" s="90"/>
      <c r="FH293" s="90"/>
      <c r="FI293" s="90"/>
      <c r="FJ293" s="90"/>
      <c r="FK293" s="90"/>
      <c r="FL293" s="90"/>
      <c r="FM293" s="90"/>
      <c r="FN293" s="90"/>
      <c r="FO293" s="90"/>
      <c r="FP293" s="90"/>
      <c r="FQ293" s="90"/>
      <c r="FR293" s="90"/>
      <c r="FS293" s="90"/>
      <c r="FT293" s="90"/>
      <c r="FU293" s="90"/>
      <c r="FV293" s="90"/>
      <c r="FW293" s="90"/>
      <c r="FX293" s="90"/>
      <c r="FY293" s="90"/>
      <c r="FZ293" s="90"/>
      <c r="GA293" s="90"/>
      <c r="GB293" s="90"/>
      <c r="GC293" s="90"/>
      <c r="GD293" s="90"/>
      <c r="GE293" s="90"/>
      <c r="GF293" s="90"/>
      <c r="GG293" s="90"/>
      <c r="GH293" s="90"/>
      <c r="GI293" s="90"/>
      <c r="GJ293" s="90"/>
      <c r="GK293" s="90"/>
      <c r="GL293" s="90"/>
      <c r="GM293" s="90"/>
      <c r="GN293" s="90"/>
      <c r="GO293" s="90"/>
      <c r="GP293" s="90"/>
      <c r="GQ293" s="90"/>
      <c r="GR293" s="90"/>
      <c r="GS293" s="90"/>
      <c r="GT293" s="90"/>
      <c r="GU293" s="90"/>
      <c r="GV293" s="90"/>
      <c r="GW293" s="90"/>
      <c r="GX293" s="90"/>
      <c r="GY293" s="90"/>
      <c r="GZ293" s="90"/>
      <c r="HA293" s="90"/>
      <c r="HB293" s="90"/>
      <c r="HC293" s="90"/>
      <c r="HD293" s="90"/>
      <c r="HE293" s="90"/>
      <c r="HF293" s="90"/>
      <c r="HG293" s="90"/>
      <c r="HH293" s="90"/>
      <c r="HI293" s="90"/>
      <c r="HJ293" s="90"/>
      <c r="HK293" s="90"/>
      <c r="HL293" s="90"/>
      <c r="HM293" s="90"/>
      <c r="HN293" s="90"/>
      <c r="HO293" s="90"/>
      <c r="HP293" s="90"/>
      <c r="HQ293" s="90"/>
      <c r="HR293" s="90"/>
      <c r="HS293" s="90"/>
      <c r="HT293" s="90"/>
      <c r="HU293" s="90"/>
      <c r="HV293" s="90"/>
      <c r="HW293" s="90"/>
      <c r="HX293" s="90"/>
      <c r="HY293" s="90"/>
      <c r="HZ293" s="90"/>
      <c r="IA293" s="90"/>
      <c r="IB293" s="90"/>
      <c r="IC293" s="90"/>
      <c r="ID293" s="90"/>
      <c r="IE293" s="90"/>
      <c r="IF293" s="90"/>
      <c r="IG293" s="90"/>
      <c r="IH293" s="90"/>
      <c r="II293" s="90"/>
      <c r="IJ293" s="90"/>
      <c r="IK293" s="90"/>
      <c r="IL293" s="90"/>
      <c r="IM293" s="90"/>
      <c r="IN293" s="90"/>
      <c r="IO293" s="90"/>
      <c r="IP293" s="90"/>
      <c r="IQ293" s="90"/>
      <c r="IR293" s="90"/>
      <c r="IS293" s="90"/>
      <c r="IT293" s="90"/>
      <c r="IU293" s="90"/>
      <c r="IV293" s="90"/>
      <c r="IW293" s="90"/>
      <c r="IX293" s="90"/>
      <c r="IY293" s="90"/>
      <c r="IZ293" s="90"/>
      <c r="JA293" s="90"/>
      <c r="JB293" s="90"/>
      <c r="JC293" s="90"/>
      <c r="JD293" s="90"/>
      <c r="JE293" s="90"/>
      <c r="JF293" s="90"/>
      <c r="JG293" s="90"/>
      <c r="JH293" s="90"/>
      <c r="JI293" s="90"/>
      <c r="JJ293" s="90"/>
      <c r="JK293" s="90"/>
      <c r="JL293" s="90"/>
      <c r="JM293" s="90"/>
      <c r="JN293" s="90"/>
      <c r="JO293" s="90"/>
      <c r="JP293" s="90"/>
      <c r="JQ293" s="90"/>
      <c r="JR293" s="90"/>
      <c r="JS293" s="90"/>
      <c r="JT293" s="90"/>
      <c r="JU293" s="90"/>
      <c r="JV293" s="90"/>
      <c r="JW293" s="90"/>
      <c r="JX293" s="90"/>
      <c r="JY293" s="90"/>
      <c r="JZ293" s="90"/>
      <c r="KA293" s="90"/>
      <c r="KB293" s="90"/>
      <c r="KC293" s="90"/>
      <c r="KD293" s="90"/>
      <c r="KE293" s="90"/>
      <c r="KF293" s="90"/>
      <c r="KG293" s="90"/>
      <c r="KH293" s="90"/>
      <c r="KI293" s="90"/>
      <c r="KJ293" s="90"/>
      <c r="KK293" s="90"/>
      <c r="KL293" s="90"/>
      <c r="KM293" s="90"/>
      <c r="KN293" s="90"/>
      <c r="KO293" s="90"/>
      <c r="KP293" s="90"/>
      <c r="KQ293" s="90"/>
      <c r="KR293" s="90"/>
      <c r="KS293" s="90"/>
      <c r="KT293" s="90"/>
      <c r="KU293" s="90"/>
      <c r="KV293" s="90"/>
      <c r="KW293" s="90"/>
      <c r="KX293" s="90"/>
      <c r="KY293" s="90"/>
      <c r="KZ293" s="90"/>
      <c r="LA293" s="90"/>
      <c r="LB293" s="90"/>
      <c r="LC293" s="90"/>
      <c r="LD293" s="90"/>
      <c r="LE293" s="90"/>
      <c r="LF293" s="90"/>
      <c r="LG293" s="90"/>
      <c r="LH293" s="90"/>
      <c r="LI293" s="90"/>
      <c r="LJ293" s="90"/>
      <c r="LK293" s="90"/>
      <c r="LL293" s="90"/>
      <c r="LM293" s="90"/>
      <c r="LN293" s="90"/>
      <c r="LO293" s="90"/>
      <c r="LP293" s="90"/>
      <c r="LQ293" s="90"/>
      <c r="LR293" s="90"/>
      <c r="LS293" s="90"/>
      <c r="LT293" s="90"/>
      <c r="LU293" s="90"/>
      <c r="LV293" s="90"/>
      <c r="LW293" s="90"/>
      <c r="LX293" s="90"/>
      <c r="LY293" s="90"/>
      <c r="LZ293" s="90"/>
      <c r="MA293" s="90"/>
      <c r="MB293" s="90"/>
      <c r="MC293" s="90"/>
      <c r="MD293" s="90"/>
      <c r="ME293" s="90"/>
      <c r="MF293" s="90"/>
      <c r="MG293" s="90"/>
      <c r="MH293" s="90"/>
      <c r="MI293" s="90"/>
      <c r="MJ293" s="90"/>
      <c r="MK293" s="90"/>
      <c r="ML293" s="90"/>
      <c r="MM293" s="90"/>
      <c r="MN293" s="90"/>
      <c r="MO293" s="90"/>
      <c r="MP293" s="90"/>
      <c r="MQ293" s="90"/>
      <c r="MR293" s="90"/>
      <c r="MS293" s="90"/>
      <c r="MT293" s="90"/>
      <c r="MU293" s="90"/>
      <c r="MV293" s="90"/>
      <c r="MW293" s="90"/>
      <c r="MX293" s="90"/>
      <c r="MY293" s="90"/>
      <c r="MZ293" s="90"/>
      <c r="NA293" s="90"/>
      <c r="NB293" s="90"/>
      <c r="NC293" s="90"/>
      <c r="ND293" s="90"/>
      <c r="NE293" s="90"/>
      <c r="NF293" s="90"/>
      <c r="NG293" s="90"/>
      <c r="NH293" s="90"/>
      <c r="NI293" s="90"/>
      <c r="NJ293" s="90"/>
      <c r="NK293" s="90"/>
      <c r="NL293" s="90"/>
      <c r="NM293" s="90"/>
      <c r="NN293" s="90"/>
      <c r="NO293" s="90"/>
      <c r="NP293" s="90"/>
      <c r="NQ293" s="90"/>
      <c r="NR293" s="90"/>
      <c r="NS293" s="90"/>
      <c r="NT293" s="90"/>
      <c r="NU293" s="90"/>
      <c r="NV293" s="90"/>
      <c r="NW293" s="90"/>
      <c r="NX293" s="90"/>
    </row>
    <row r="294" spans="1:388" s="94" customFormat="1" ht="12" customHeight="1">
      <c r="A294" s="88"/>
      <c r="B294" s="123"/>
      <c r="C294" s="93"/>
      <c r="D294" s="93"/>
      <c r="E294" s="124"/>
      <c r="F294" s="125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  <c r="CM294" s="90"/>
      <c r="CN294" s="90"/>
      <c r="CO294" s="90"/>
      <c r="CP294" s="90"/>
      <c r="CQ294" s="90"/>
      <c r="CR294" s="90"/>
      <c r="CS294" s="90"/>
      <c r="CT294" s="90"/>
      <c r="CU294" s="90"/>
      <c r="CV294" s="90"/>
      <c r="CW294" s="90"/>
      <c r="CX294" s="90"/>
      <c r="CY294" s="90"/>
      <c r="CZ294" s="90"/>
      <c r="DA294" s="90"/>
      <c r="DB294" s="90"/>
      <c r="DC294" s="90"/>
      <c r="DD294" s="90"/>
      <c r="DE294" s="90"/>
      <c r="DF294" s="90"/>
      <c r="DG294" s="90"/>
      <c r="DH294" s="90"/>
      <c r="DI294" s="90"/>
      <c r="DJ294" s="90"/>
      <c r="DK294" s="90"/>
      <c r="DL294" s="90"/>
      <c r="DM294" s="90"/>
      <c r="DN294" s="90"/>
      <c r="DO294" s="90"/>
      <c r="DP294" s="90"/>
      <c r="DQ294" s="90"/>
      <c r="DR294" s="90"/>
      <c r="DS294" s="90"/>
      <c r="DT294" s="90"/>
      <c r="DU294" s="90"/>
      <c r="DV294" s="90"/>
      <c r="DW294" s="90"/>
      <c r="DX294" s="90"/>
      <c r="DY294" s="90"/>
      <c r="DZ294" s="90"/>
      <c r="EA294" s="90"/>
      <c r="EB294" s="90"/>
      <c r="EC294" s="90"/>
      <c r="ED294" s="90"/>
      <c r="EE294" s="90"/>
      <c r="EF294" s="90"/>
      <c r="EG294" s="90"/>
      <c r="EH294" s="90"/>
      <c r="EI294" s="90"/>
      <c r="EJ294" s="90"/>
      <c r="EK294" s="90"/>
      <c r="EL294" s="90"/>
      <c r="EM294" s="90"/>
      <c r="EN294" s="90"/>
      <c r="EO294" s="90"/>
      <c r="EP294" s="90"/>
      <c r="EQ294" s="90"/>
      <c r="ER294" s="90"/>
      <c r="ES294" s="90"/>
      <c r="ET294" s="90"/>
      <c r="EU294" s="90"/>
      <c r="EV294" s="90"/>
      <c r="EW294" s="90"/>
      <c r="EX294" s="90"/>
      <c r="EY294" s="90"/>
      <c r="EZ294" s="90"/>
      <c r="FA294" s="90"/>
      <c r="FB294" s="90"/>
      <c r="FC294" s="90"/>
      <c r="FD294" s="90"/>
      <c r="FE294" s="90"/>
      <c r="FF294" s="90"/>
      <c r="FG294" s="90"/>
      <c r="FH294" s="90"/>
      <c r="FI294" s="90"/>
      <c r="FJ294" s="90"/>
      <c r="FK294" s="90"/>
      <c r="FL294" s="90"/>
      <c r="FM294" s="90"/>
      <c r="FN294" s="90"/>
      <c r="FO294" s="90"/>
      <c r="FP294" s="90"/>
      <c r="FQ294" s="90"/>
      <c r="FR294" s="90"/>
      <c r="FS294" s="90"/>
      <c r="FT294" s="90"/>
      <c r="FU294" s="90"/>
      <c r="FV294" s="90"/>
      <c r="FW294" s="90"/>
      <c r="FX294" s="90"/>
      <c r="FY294" s="90"/>
      <c r="FZ294" s="90"/>
      <c r="GA294" s="90"/>
      <c r="GB294" s="90"/>
      <c r="GC294" s="90"/>
      <c r="GD294" s="90"/>
      <c r="GE294" s="90"/>
      <c r="GF294" s="90"/>
      <c r="GG294" s="90"/>
      <c r="GH294" s="90"/>
      <c r="GI294" s="90"/>
      <c r="GJ294" s="90"/>
      <c r="GK294" s="90"/>
      <c r="GL294" s="90"/>
      <c r="GM294" s="90"/>
      <c r="GN294" s="90"/>
      <c r="GO294" s="90"/>
      <c r="GP294" s="90"/>
      <c r="GQ294" s="90"/>
      <c r="GR294" s="90"/>
      <c r="GS294" s="90"/>
      <c r="GT294" s="90"/>
      <c r="GU294" s="90"/>
      <c r="GV294" s="90"/>
      <c r="GW294" s="90"/>
      <c r="GX294" s="90"/>
      <c r="GY294" s="90"/>
      <c r="GZ294" s="90"/>
      <c r="HA294" s="90"/>
      <c r="HB294" s="90"/>
      <c r="HC294" s="90"/>
      <c r="HD294" s="90"/>
      <c r="HE294" s="90"/>
      <c r="HF294" s="90"/>
      <c r="HG294" s="90"/>
      <c r="HH294" s="90"/>
      <c r="HI294" s="90"/>
      <c r="HJ294" s="90"/>
      <c r="HK294" s="90"/>
      <c r="HL294" s="90"/>
      <c r="HM294" s="90"/>
      <c r="HN294" s="90"/>
      <c r="HO294" s="90"/>
      <c r="HP294" s="90"/>
      <c r="HQ294" s="90"/>
      <c r="HR294" s="90"/>
      <c r="HS294" s="90"/>
      <c r="HT294" s="90"/>
      <c r="HU294" s="90"/>
      <c r="HV294" s="90"/>
      <c r="HW294" s="90"/>
      <c r="HX294" s="90"/>
      <c r="HY294" s="90"/>
      <c r="HZ294" s="90"/>
      <c r="IA294" s="90"/>
      <c r="IB294" s="90"/>
      <c r="IC294" s="90"/>
      <c r="ID294" s="90"/>
      <c r="IE294" s="90"/>
      <c r="IF294" s="90"/>
      <c r="IG294" s="90"/>
      <c r="IH294" s="90"/>
      <c r="II294" s="90"/>
      <c r="IJ294" s="90"/>
      <c r="IK294" s="90"/>
      <c r="IL294" s="90"/>
      <c r="IM294" s="90"/>
      <c r="IN294" s="90"/>
      <c r="IO294" s="90"/>
      <c r="IP294" s="90"/>
      <c r="IQ294" s="90"/>
      <c r="IR294" s="90"/>
      <c r="IS294" s="90"/>
      <c r="IT294" s="90"/>
      <c r="IU294" s="90"/>
      <c r="IV294" s="90"/>
      <c r="IW294" s="90"/>
      <c r="IX294" s="90"/>
      <c r="IY294" s="90"/>
      <c r="IZ294" s="90"/>
      <c r="JA294" s="90"/>
      <c r="JB294" s="90"/>
      <c r="JC294" s="90"/>
      <c r="JD294" s="90"/>
      <c r="JE294" s="90"/>
      <c r="JF294" s="90"/>
      <c r="JG294" s="90"/>
      <c r="JH294" s="90"/>
      <c r="JI294" s="90"/>
      <c r="JJ294" s="90"/>
      <c r="JK294" s="90"/>
      <c r="JL294" s="90"/>
      <c r="JM294" s="90"/>
      <c r="JN294" s="90"/>
      <c r="JO294" s="90"/>
      <c r="JP294" s="90"/>
      <c r="JQ294" s="90"/>
      <c r="JR294" s="90"/>
      <c r="JS294" s="90"/>
      <c r="JT294" s="90"/>
      <c r="JU294" s="90"/>
      <c r="JV294" s="90"/>
      <c r="JW294" s="90"/>
      <c r="JX294" s="90"/>
      <c r="JY294" s="90"/>
      <c r="JZ294" s="90"/>
      <c r="KA294" s="90"/>
      <c r="KB294" s="90"/>
      <c r="KC294" s="90"/>
      <c r="KD294" s="90"/>
      <c r="KE294" s="90"/>
      <c r="KF294" s="90"/>
      <c r="KG294" s="90"/>
      <c r="KH294" s="90"/>
      <c r="KI294" s="90"/>
      <c r="KJ294" s="90"/>
      <c r="KK294" s="90"/>
      <c r="KL294" s="90"/>
      <c r="KM294" s="90"/>
      <c r="KN294" s="90"/>
      <c r="KO294" s="90"/>
      <c r="KP294" s="90"/>
      <c r="KQ294" s="90"/>
      <c r="KR294" s="90"/>
      <c r="KS294" s="90"/>
      <c r="KT294" s="90"/>
      <c r="KU294" s="90"/>
      <c r="KV294" s="90"/>
      <c r="KW294" s="90"/>
      <c r="KX294" s="90"/>
      <c r="KY294" s="90"/>
      <c r="KZ294" s="90"/>
      <c r="LA294" s="90"/>
      <c r="LB294" s="90"/>
      <c r="LC294" s="90"/>
      <c r="LD294" s="90"/>
      <c r="LE294" s="90"/>
      <c r="LF294" s="90"/>
      <c r="LG294" s="90"/>
      <c r="LH294" s="90"/>
      <c r="LI294" s="90"/>
      <c r="LJ294" s="90"/>
      <c r="LK294" s="90"/>
      <c r="LL294" s="90"/>
      <c r="LM294" s="90"/>
      <c r="LN294" s="90"/>
      <c r="LO294" s="90"/>
      <c r="LP294" s="90"/>
      <c r="LQ294" s="90"/>
      <c r="LR294" s="90"/>
      <c r="LS294" s="90"/>
      <c r="LT294" s="90"/>
      <c r="LU294" s="90"/>
      <c r="LV294" s="90"/>
      <c r="LW294" s="90"/>
      <c r="LX294" s="90"/>
      <c r="LY294" s="90"/>
      <c r="LZ294" s="90"/>
      <c r="MA294" s="90"/>
      <c r="MB294" s="90"/>
      <c r="MC294" s="90"/>
      <c r="MD294" s="90"/>
      <c r="ME294" s="90"/>
      <c r="MF294" s="90"/>
      <c r="MG294" s="90"/>
      <c r="MH294" s="90"/>
      <c r="MI294" s="90"/>
      <c r="MJ294" s="90"/>
      <c r="MK294" s="90"/>
      <c r="ML294" s="90"/>
      <c r="MM294" s="90"/>
      <c r="MN294" s="90"/>
      <c r="MO294" s="90"/>
      <c r="MP294" s="90"/>
      <c r="MQ294" s="90"/>
      <c r="MR294" s="90"/>
      <c r="MS294" s="90"/>
      <c r="MT294" s="90"/>
      <c r="MU294" s="90"/>
      <c r="MV294" s="90"/>
      <c r="MW294" s="90"/>
      <c r="MX294" s="90"/>
      <c r="MY294" s="90"/>
      <c r="MZ294" s="90"/>
      <c r="NA294" s="90"/>
      <c r="NB294" s="90"/>
      <c r="NC294" s="90"/>
      <c r="ND294" s="90"/>
      <c r="NE294" s="90"/>
      <c r="NF294" s="90"/>
      <c r="NG294" s="90"/>
      <c r="NH294" s="90"/>
      <c r="NI294" s="90"/>
      <c r="NJ294" s="90"/>
      <c r="NK294" s="90"/>
      <c r="NL294" s="90"/>
      <c r="NM294" s="90"/>
      <c r="NN294" s="90"/>
      <c r="NO294" s="90"/>
      <c r="NP294" s="90"/>
      <c r="NQ294" s="90"/>
      <c r="NR294" s="90"/>
      <c r="NS294" s="90"/>
      <c r="NT294" s="90"/>
      <c r="NU294" s="90"/>
      <c r="NV294" s="90"/>
      <c r="NW294" s="90"/>
      <c r="NX294" s="90"/>
    </row>
    <row r="295" spans="1:388" s="94" customFormat="1" ht="14.25">
      <c r="A295" s="88"/>
      <c r="B295" s="123"/>
      <c r="C295" s="93"/>
      <c r="D295" s="93"/>
      <c r="E295" s="124"/>
      <c r="F295" s="125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  <c r="CM295" s="90"/>
      <c r="CN295" s="90"/>
      <c r="CO295" s="90"/>
      <c r="CP295" s="90"/>
      <c r="CQ295" s="90"/>
      <c r="CR295" s="90"/>
      <c r="CS295" s="90"/>
      <c r="CT295" s="90"/>
      <c r="CU295" s="90"/>
      <c r="CV295" s="90"/>
      <c r="CW295" s="90"/>
      <c r="CX295" s="90"/>
      <c r="CY295" s="90"/>
      <c r="CZ295" s="90"/>
      <c r="DA295" s="90"/>
      <c r="DB295" s="90"/>
      <c r="DC295" s="90"/>
      <c r="DD295" s="90"/>
      <c r="DE295" s="90"/>
      <c r="DF295" s="90"/>
      <c r="DG295" s="90"/>
      <c r="DH295" s="90"/>
      <c r="DI295" s="90"/>
      <c r="DJ295" s="90"/>
      <c r="DK295" s="90"/>
      <c r="DL295" s="90"/>
      <c r="DM295" s="90"/>
      <c r="DN295" s="90"/>
      <c r="DO295" s="90"/>
      <c r="DP295" s="90"/>
      <c r="DQ295" s="90"/>
      <c r="DR295" s="90"/>
      <c r="DS295" s="90"/>
      <c r="DT295" s="90"/>
      <c r="DU295" s="90"/>
      <c r="DV295" s="90"/>
      <c r="DW295" s="90"/>
      <c r="DX295" s="90"/>
      <c r="DY295" s="90"/>
      <c r="DZ295" s="90"/>
      <c r="EA295" s="90"/>
      <c r="EB295" s="90"/>
      <c r="EC295" s="90"/>
      <c r="ED295" s="90"/>
      <c r="EE295" s="90"/>
      <c r="EF295" s="90"/>
      <c r="EG295" s="90"/>
      <c r="EH295" s="90"/>
      <c r="EI295" s="90"/>
      <c r="EJ295" s="90"/>
      <c r="EK295" s="90"/>
      <c r="EL295" s="90"/>
      <c r="EM295" s="90"/>
      <c r="EN295" s="90"/>
      <c r="EO295" s="90"/>
      <c r="EP295" s="90"/>
      <c r="EQ295" s="90"/>
      <c r="ER295" s="90"/>
      <c r="ES295" s="90"/>
      <c r="ET295" s="90"/>
      <c r="EU295" s="90"/>
      <c r="EV295" s="90"/>
      <c r="EW295" s="90"/>
      <c r="EX295" s="90"/>
      <c r="EY295" s="90"/>
      <c r="EZ295" s="90"/>
      <c r="FA295" s="90"/>
      <c r="FB295" s="90"/>
      <c r="FC295" s="90"/>
      <c r="FD295" s="90"/>
      <c r="FE295" s="90"/>
      <c r="FF295" s="90"/>
      <c r="FG295" s="90"/>
      <c r="FH295" s="90"/>
      <c r="FI295" s="90"/>
      <c r="FJ295" s="90"/>
      <c r="FK295" s="90"/>
      <c r="FL295" s="90"/>
      <c r="FM295" s="90"/>
      <c r="FN295" s="90"/>
      <c r="FO295" s="90"/>
      <c r="FP295" s="90"/>
      <c r="FQ295" s="90"/>
      <c r="FR295" s="90"/>
      <c r="FS295" s="90"/>
      <c r="FT295" s="90"/>
      <c r="FU295" s="90"/>
      <c r="FV295" s="90"/>
      <c r="FW295" s="90"/>
      <c r="FX295" s="90"/>
      <c r="FY295" s="90"/>
      <c r="FZ295" s="90"/>
      <c r="GA295" s="90"/>
      <c r="GB295" s="90"/>
      <c r="GC295" s="90"/>
      <c r="GD295" s="90"/>
      <c r="GE295" s="90"/>
      <c r="GF295" s="90"/>
      <c r="GG295" s="90"/>
      <c r="GH295" s="90"/>
      <c r="GI295" s="90"/>
      <c r="GJ295" s="90"/>
      <c r="GK295" s="90"/>
      <c r="GL295" s="90"/>
      <c r="GM295" s="90"/>
      <c r="GN295" s="90"/>
      <c r="GO295" s="90"/>
      <c r="GP295" s="90"/>
      <c r="GQ295" s="90"/>
      <c r="GR295" s="90"/>
      <c r="GS295" s="90"/>
      <c r="GT295" s="90"/>
      <c r="GU295" s="90"/>
      <c r="GV295" s="90"/>
      <c r="GW295" s="90"/>
      <c r="GX295" s="90"/>
      <c r="GY295" s="90"/>
      <c r="GZ295" s="90"/>
      <c r="HA295" s="90"/>
      <c r="HB295" s="90"/>
      <c r="HC295" s="90"/>
      <c r="HD295" s="90"/>
      <c r="HE295" s="90"/>
      <c r="HF295" s="90"/>
      <c r="HG295" s="90"/>
      <c r="HH295" s="90"/>
      <c r="HI295" s="90"/>
      <c r="HJ295" s="90"/>
      <c r="HK295" s="90"/>
      <c r="HL295" s="90"/>
      <c r="HM295" s="90"/>
      <c r="HN295" s="90"/>
      <c r="HO295" s="90"/>
      <c r="HP295" s="90"/>
      <c r="HQ295" s="90"/>
      <c r="HR295" s="90"/>
      <c r="HS295" s="90"/>
      <c r="HT295" s="90"/>
      <c r="HU295" s="90"/>
      <c r="HV295" s="90"/>
      <c r="HW295" s="90"/>
      <c r="HX295" s="90"/>
      <c r="HY295" s="90"/>
      <c r="HZ295" s="90"/>
      <c r="IA295" s="90"/>
      <c r="IB295" s="90"/>
      <c r="IC295" s="90"/>
      <c r="ID295" s="90"/>
      <c r="IE295" s="90"/>
      <c r="IF295" s="90"/>
      <c r="IG295" s="90"/>
      <c r="IH295" s="90"/>
      <c r="II295" s="90"/>
      <c r="IJ295" s="90"/>
      <c r="IK295" s="90"/>
      <c r="IL295" s="90"/>
      <c r="IM295" s="90"/>
      <c r="IN295" s="90"/>
      <c r="IO295" s="90"/>
      <c r="IP295" s="90"/>
      <c r="IQ295" s="90"/>
      <c r="IR295" s="90"/>
      <c r="IS295" s="90"/>
      <c r="IT295" s="90"/>
      <c r="IU295" s="90"/>
      <c r="IV295" s="90"/>
      <c r="IW295" s="90"/>
      <c r="IX295" s="90"/>
      <c r="IY295" s="90"/>
      <c r="IZ295" s="90"/>
      <c r="JA295" s="90"/>
      <c r="JB295" s="90"/>
      <c r="JC295" s="90"/>
      <c r="JD295" s="90"/>
      <c r="JE295" s="90"/>
      <c r="JF295" s="90"/>
      <c r="JG295" s="90"/>
      <c r="JH295" s="90"/>
      <c r="JI295" s="90"/>
      <c r="JJ295" s="90"/>
      <c r="JK295" s="90"/>
      <c r="JL295" s="90"/>
      <c r="JM295" s="90"/>
      <c r="JN295" s="90"/>
      <c r="JO295" s="90"/>
      <c r="JP295" s="90"/>
      <c r="JQ295" s="90"/>
      <c r="JR295" s="90"/>
      <c r="JS295" s="90"/>
      <c r="JT295" s="90"/>
      <c r="JU295" s="90"/>
      <c r="JV295" s="90"/>
      <c r="JW295" s="90"/>
      <c r="JX295" s="90"/>
      <c r="JY295" s="90"/>
      <c r="JZ295" s="90"/>
      <c r="KA295" s="90"/>
      <c r="KB295" s="90"/>
      <c r="KC295" s="90"/>
      <c r="KD295" s="90"/>
      <c r="KE295" s="90"/>
      <c r="KF295" s="90"/>
      <c r="KG295" s="90"/>
      <c r="KH295" s="90"/>
      <c r="KI295" s="90"/>
      <c r="KJ295" s="90"/>
      <c r="KK295" s="90"/>
      <c r="KL295" s="90"/>
      <c r="KM295" s="90"/>
      <c r="KN295" s="90"/>
      <c r="KO295" s="90"/>
      <c r="KP295" s="90"/>
      <c r="KQ295" s="90"/>
      <c r="KR295" s="90"/>
      <c r="KS295" s="90"/>
      <c r="KT295" s="90"/>
      <c r="KU295" s="90"/>
      <c r="KV295" s="90"/>
      <c r="KW295" s="90"/>
      <c r="KX295" s="90"/>
      <c r="KY295" s="90"/>
      <c r="KZ295" s="90"/>
      <c r="LA295" s="90"/>
      <c r="LB295" s="90"/>
      <c r="LC295" s="90"/>
      <c r="LD295" s="90"/>
      <c r="LE295" s="90"/>
      <c r="LF295" s="90"/>
      <c r="LG295" s="90"/>
      <c r="LH295" s="90"/>
      <c r="LI295" s="90"/>
      <c r="LJ295" s="90"/>
      <c r="LK295" s="90"/>
      <c r="LL295" s="90"/>
      <c r="LM295" s="90"/>
      <c r="LN295" s="90"/>
      <c r="LO295" s="90"/>
      <c r="LP295" s="90"/>
      <c r="LQ295" s="90"/>
      <c r="LR295" s="90"/>
      <c r="LS295" s="90"/>
      <c r="LT295" s="90"/>
      <c r="LU295" s="90"/>
      <c r="LV295" s="90"/>
      <c r="LW295" s="90"/>
      <c r="LX295" s="90"/>
      <c r="LY295" s="90"/>
      <c r="LZ295" s="90"/>
      <c r="MA295" s="90"/>
      <c r="MB295" s="90"/>
      <c r="MC295" s="90"/>
      <c r="MD295" s="90"/>
      <c r="ME295" s="90"/>
      <c r="MF295" s="90"/>
      <c r="MG295" s="90"/>
      <c r="MH295" s="90"/>
      <c r="MI295" s="90"/>
      <c r="MJ295" s="90"/>
      <c r="MK295" s="90"/>
      <c r="ML295" s="90"/>
      <c r="MM295" s="90"/>
      <c r="MN295" s="90"/>
      <c r="MO295" s="90"/>
      <c r="MP295" s="90"/>
      <c r="MQ295" s="90"/>
      <c r="MR295" s="90"/>
      <c r="MS295" s="90"/>
      <c r="MT295" s="90"/>
      <c r="MU295" s="90"/>
      <c r="MV295" s="90"/>
      <c r="MW295" s="90"/>
      <c r="MX295" s="90"/>
      <c r="MY295" s="90"/>
      <c r="MZ295" s="90"/>
      <c r="NA295" s="90"/>
      <c r="NB295" s="90"/>
      <c r="NC295" s="90"/>
      <c r="ND295" s="90"/>
      <c r="NE295" s="90"/>
      <c r="NF295" s="90"/>
      <c r="NG295" s="90"/>
      <c r="NH295" s="90"/>
      <c r="NI295" s="90"/>
      <c r="NJ295" s="90"/>
      <c r="NK295" s="90"/>
      <c r="NL295" s="90"/>
      <c r="NM295" s="90"/>
      <c r="NN295" s="90"/>
      <c r="NO295" s="90"/>
      <c r="NP295" s="90"/>
      <c r="NQ295" s="90"/>
      <c r="NR295" s="90"/>
      <c r="NS295" s="90"/>
      <c r="NT295" s="90"/>
      <c r="NU295" s="90"/>
      <c r="NV295" s="90"/>
      <c r="NW295" s="90"/>
      <c r="NX295" s="90"/>
    </row>
    <row r="296" spans="1:388" s="110" customFormat="1">
      <c r="A296" s="88"/>
      <c r="B296" s="123"/>
      <c r="C296" s="93"/>
      <c r="D296" s="93"/>
      <c r="E296" s="124"/>
      <c r="F296" s="125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83"/>
      <c r="GD296" s="83"/>
      <c r="GE296" s="83"/>
      <c r="GF296" s="83"/>
      <c r="GG296" s="83"/>
      <c r="GH296" s="83"/>
      <c r="GI296" s="83"/>
      <c r="GJ296" s="83"/>
      <c r="GK296" s="83"/>
      <c r="GL296" s="83"/>
      <c r="GM296" s="83"/>
      <c r="GN296" s="83"/>
      <c r="GO296" s="83"/>
      <c r="GP296" s="83"/>
      <c r="GQ296" s="83"/>
      <c r="GR296" s="83"/>
      <c r="GS296" s="83"/>
      <c r="GT296" s="83"/>
      <c r="GU296" s="83"/>
      <c r="GV296" s="83"/>
      <c r="GW296" s="83"/>
      <c r="GX296" s="83"/>
      <c r="GY296" s="83"/>
      <c r="GZ296" s="83"/>
      <c r="HA296" s="83"/>
      <c r="HB296" s="83"/>
      <c r="HC296" s="83"/>
      <c r="HD296" s="83"/>
      <c r="HE296" s="83"/>
      <c r="HF296" s="83"/>
      <c r="HG296" s="83"/>
      <c r="HH296" s="83"/>
      <c r="HI296" s="83"/>
      <c r="HJ296" s="83"/>
      <c r="HK296" s="83"/>
      <c r="HL296" s="83"/>
      <c r="HM296" s="83"/>
      <c r="HN296" s="83"/>
      <c r="HO296" s="83"/>
      <c r="HP296" s="83"/>
      <c r="HQ296" s="83"/>
      <c r="HR296" s="83"/>
      <c r="HS296" s="83"/>
      <c r="HT296" s="83"/>
      <c r="HU296" s="83"/>
      <c r="HV296" s="83"/>
      <c r="HW296" s="83"/>
      <c r="HX296" s="83"/>
      <c r="HY296" s="83"/>
      <c r="HZ296" s="83"/>
      <c r="IA296" s="83"/>
      <c r="IB296" s="83"/>
      <c r="IC296" s="83"/>
      <c r="ID296" s="83"/>
      <c r="IE296" s="83"/>
      <c r="IF296" s="83"/>
      <c r="IG296" s="83"/>
      <c r="IH296" s="83"/>
      <c r="II296" s="83"/>
      <c r="IJ296" s="83"/>
      <c r="IK296" s="83"/>
      <c r="IL296" s="83"/>
      <c r="IM296" s="83"/>
      <c r="IN296" s="83"/>
      <c r="IO296" s="83"/>
      <c r="IP296" s="83"/>
      <c r="IQ296" s="83"/>
      <c r="IR296" s="83"/>
      <c r="IS296" s="83"/>
      <c r="IT296" s="83"/>
      <c r="IU296" s="83"/>
      <c r="IV296" s="83"/>
      <c r="IW296" s="83"/>
      <c r="IX296" s="83"/>
      <c r="IY296" s="83"/>
      <c r="IZ296" s="83"/>
      <c r="JA296" s="83"/>
      <c r="JB296" s="83"/>
      <c r="JC296" s="83"/>
      <c r="JD296" s="83"/>
      <c r="JE296" s="83"/>
      <c r="JF296" s="83"/>
      <c r="JG296" s="83"/>
      <c r="JH296" s="83"/>
      <c r="JI296" s="83"/>
      <c r="JJ296" s="83"/>
      <c r="JK296" s="83"/>
      <c r="JL296" s="83"/>
      <c r="JM296" s="83"/>
      <c r="JN296" s="83"/>
      <c r="JO296" s="83"/>
      <c r="JP296" s="83"/>
      <c r="JQ296" s="83"/>
      <c r="JR296" s="83"/>
      <c r="JS296" s="83"/>
      <c r="JT296" s="83"/>
      <c r="JU296" s="83"/>
      <c r="JV296" s="83"/>
      <c r="JW296" s="83"/>
      <c r="JX296" s="83"/>
      <c r="JY296" s="83"/>
      <c r="JZ296" s="83"/>
      <c r="KA296" s="83"/>
      <c r="KB296" s="83"/>
      <c r="KC296" s="83"/>
      <c r="KD296" s="83"/>
      <c r="KE296" s="83"/>
      <c r="KF296" s="83"/>
      <c r="KG296" s="83"/>
      <c r="KH296" s="83"/>
      <c r="KI296" s="83"/>
      <c r="KJ296" s="83"/>
      <c r="KK296" s="83"/>
      <c r="KL296" s="83"/>
      <c r="KM296" s="83"/>
      <c r="KN296" s="83"/>
      <c r="KO296" s="83"/>
      <c r="KP296" s="83"/>
      <c r="KQ296" s="83"/>
      <c r="KR296" s="83"/>
      <c r="KS296" s="83"/>
      <c r="KT296" s="83"/>
      <c r="KU296" s="83"/>
      <c r="KV296" s="83"/>
      <c r="KW296" s="83"/>
      <c r="KX296" s="83"/>
      <c r="KY296" s="83"/>
      <c r="KZ296" s="83"/>
      <c r="LA296" s="83"/>
      <c r="LB296" s="83"/>
      <c r="LC296" s="83"/>
      <c r="LD296" s="83"/>
      <c r="LE296" s="83"/>
      <c r="LF296" s="83"/>
      <c r="LG296" s="83"/>
      <c r="LH296" s="83"/>
      <c r="LI296" s="83"/>
      <c r="LJ296" s="83"/>
      <c r="LK296" s="83"/>
      <c r="LL296" s="83"/>
      <c r="LM296" s="83"/>
      <c r="LN296" s="83"/>
      <c r="LO296" s="83"/>
      <c r="LP296" s="83"/>
      <c r="LQ296" s="83"/>
      <c r="LR296" s="83"/>
      <c r="LS296" s="83"/>
      <c r="LT296" s="83"/>
      <c r="LU296" s="83"/>
      <c r="LV296" s="83"/>
      <c r="LW296" s="83"/>
      <c r="LX296" s="83"/>
      <c r="LY296" s="83"/>
      <c r="LZ296" s="83"/>
      <c r="MA296" s="83"/>
      <c r="MB296" s="83"/>
      <c r="MC296" s="83"/>
      <c r="MD296" s="83"/>
      <c r="ME296" s="83"/>
      <c r="MF296" s="83"/>
      <c r="MG296" s="83"/>
      <c r="MH296" s="83"/>
      <c r="MI296" s="83"/>
      <c r="MJ296" s="83"/>
      <c r="MK296" s="83"/>
      <c r="ML296" s="83"/>
      <c r="MM296" s="83"/>
      <c r="MN296" s="83"/>
      <c r="MO296" s="83"/>
      <c r="MP296" s="83"/>
      <c r="MQ296" s="83"/>
      <c r="MR296" s="83"/>
      <c r="MS296" s="83"/>
      <c r="MT296" s="83"/>
      <c r="MU296" s="83"/>
      <c r="MV296" s="83"/>
      <c r="MW296" s="83"/>
      <c r="MX296" s="83"/>
      <c r="MY296" s="83"/>
      <c r="MZ296" s="83"/>
      <c r="NA296" s="83"/>
      <c r="NB296" s="83"/>
      <c r="NC296" s="83"/>
      <c r="ND296" s="83"/>
      <c r="NE296" s="83"/>
      <c r="NF296" s="83"/>
      <c r="NG296" s="83"/>
      <c r="NH296" s="83"/>
      <c r="NI296" s="83"/>
      <c r="NJ296" s="83"/>
      <c r="NK296" s="83"/>
      <c r="NL296" s="83"/>
      <c r="NM296" s="83"/>
      <c r="NN296" s="83"/>
      <c r="NO296" s="83"/>
      <c r="NP296" s="83"/>
      <c r="NQ296" s="83"/>
      <c r="NR296" s="83"/>
      <c r="NS296" s="83"/>
      <c r="NT296" s="83"/>
      <c r="NU296" s="83"/>
      <c r="NV296" s="83"/>
      <c r="NW296" s="83"/>
      <c r="NX296" s="83"/>
    </row>
    <row r="297" spans="1:388" s="111" customFormat="1" ht="21" customHeight="1">
      <c r="A297" s="88"/>
      <c r="B297" s="123"/>
      <c r="C297" s="93"/>
      <c r="D297" s="93"/>
      <c r="E297" s="124"/>
      <c r="F297" s="125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  <c r="EN297" s="83"/>
      <c r="EO297" s="83"/>
      <c r="EP297" s="83"/>
      <c r="EQ297" s="83"/>
      <c r="ER297" s="83"/>
      <c r="ES297" s="83"/>
      <c r="ET297" s="83"/>
      <c r="EU297" s="83"/>
      <c r="EV297" s="83"/>
      <c r="EW297" s="83"/>
      <c r="EX297" s="83"/>
      <c r="EY297" s="83"/>
      <c r="EZ297" s="83"/>
      <c r="FA297" s="83"/>
      <c r="FB297" s="83"/>
      <c r="FC297" s="83"/>
      <c r="FD297" s="83"/>
      <c r="FE297" s="83"/>
      <c r="FF297" s="83"/>
      <c r="FG297" s="83"/>
      <c r="FH297" s="83"/>
      <c r="FI297" s="83"/>
      <c r="FJ297" s="83"/>
      <c r="FK297" s="83"/>
      <c r="FL297" s="83"/>
      <c r="FM297" s="83"/>
      <c r="FN297" s="83"/>
      <c r="FO297" s="83"/>
      <c r="FP297" s="83"/>
      <c r="FQ297" s="83"/>
      <c r="FR297" s="83"/>
      <c r="FS297" s="83"/>
      <c r="FT297" s="83"/>
      <c r="FU297" s="83"/>
      <c r="FV297" s="83"/>
      <c r="FW297" s="83"/>
      <c r="FX297" s="83"/>
      <c r="FY297" s="83"/>
      <c r="FZ297" s="83"/>
      <c r="GA297" s="83"/>
      <c r="GB297" s="83"/>
      <c r="GC297" s="83"/>
      <c r="GD297" s="83"/>
      <c r="GE297" s="83"/>
      <c r="GF297" s="83"/>
      <c r="GG297" s="83"/>
      <c r="GH297" s="83"/>
      <c r="GI297" s="83"/>
      <c r="GJ297" s="83"/>
      <c r="GK297" s="83"/>
      <c r="GL297" s="83"/>
      <c r="GM297" s="83"/>
      <c r="GN297" s="83"/>
      <c r="GO297" s="83"/>
      <c r="GP297" s="83"/>
      <c r="GQ297" s="83"/>
      <c r="GR297" s="83"/>
      <c r="GS297" s="83"/>
      <c r="GT297" s="83"/>
      <c r="GU297" s="83"/>
      <c r="GV297" s="83"/>
      <c r="GW297" s="83"/>
      <c r="GX297" s="83"/>
      <c r="GY297" s="83"/>
      <c r="GZ297" s="83"/>
      <c r="HA297" s="83"/>
      <c r="HB297" s="83"/>
      <c r="HC297" s="83"/>
      <c r="HD297" s="83"/>
      <c r="HE297" s="83"/>
      <c r="HF297" s="83"/>
      <c r="HG297" s="83"/>
      <c r="HH297" s="83"/>
      <c r="HI297" s="83"/>
      <c r="HJ297" s="83"/>
      <c r="HK297" s="83"/>
      <c r="HL297" s="83"/>
      <c r="HM297" s="83"/>
      <c r="HN297" s="83"/>
      <c r="HO297" s="83"/>
      <c r="HP297" s="83"/>
      <c r="HQ297" s="83"/>
      <c r="HR297" s="83"/>
      <c r="HS297" s="83"/>
      <c r="HT297" s="83"/>
      <c r="HU297" s="83"/>
      <c r="HV297" s="83"/>
      <c r="HW297" s="83"/>
      <c r="HX297" s="83"/>
      <c r="HY297" s="83"/>
      <c r="HZ297" s="83"/>
      <c r="IA297" s="83"/>
      <c r="IB297" s="83"/>
      <c r="IC297" s="83"/>
      <c r="ID297" s="83"/>
      <c r="IE297" s="83"/>
      <c r="IF297" s="83"/>
      <c r="IG297" s="83"/>
      <c r="IH297" s="83"/>
      <c r="II297" s="83"/>
      <c r="IJ297" s="83"/>
      <c r="IK297" s="83"/>
      <c r="IL297" s="83"/>
      <c r="IM297" s="83"/>
      <c r="IN297" s="83"/>
      <c r="IO297" s="83"/>
      <c r="IP297" s="83"/>
      <c r="IQ297" s="83"/>
      <c r="IR297" s="83"/>
      <c r="IS297" s="83"/>
      <c r="IT297" s="83"/>
      <c r="IU297" s="83"/>
      <c r="IV297" s="83"/>
      <c r="IW297" s="83"/>
      <c r="IX297" s="83"/>
      <c r="IY297" s="83"/>
      <c r="IZ297" s="83"/>
      <c r="JA297" s="83"/>
      <c r="JB297" s="83"/>
      <c r="JC297" s="83"/>
      <c r="JD297" s="83"/>
      <c r="JE297" s="83"/>
      <c r="JF297" s="83"/>
      <c r="JG297" s="83"/>
      <c r="JH297" s="83"/>
      <c r="JI297" s="83"/>
      <c r="JJ297" s="83"/>
      <c r="JK297" s="83"/>
      <c r="JL297" s="83"/>
      <c r="JM297" s="83"/>
      <c r="JN297" s="83"/>
      <c r="JO297" s="83"/>
      <c r="JP297" s="83"/>
      <c r="JQ297" s="83"/>
      <c r="JR297" s="83"/>
      <c r="JS297" s="83"/>
      <c r="JT297" s="83"/>
      <c r="JU297" s="83"/>
      <c r="JV297" s="83"/>
      <c r="JW297" s="83"/>
      <c r="JX297" s="83"/>
      <c r="JY297" s="83"/>
      <c r="JZ297" s="83"/>
      <c r="KA297" s="83"/>
      <c r="KB297" s="83"/>
      <c r="KC297" s="83"/>
      <c r="KD297" s="83"/>
      <c r="KE297" s="83"/>
      <c r="KF297" s="83"/>
      <c r="KG297" s="83"/>
      <c r="KH297" s="83"/>
      <c r="KI297" s="83"/>
      <c r="KJ297" s="83"/>
      <c r="KK297" s="83"/>
      <c r="KL297" s="83"/>
      <c r="KM297" s="83"/>
      <c r="KN297" s="83"/>
      <c r="KO297" s="83"/>
      <c r="KP297" s="83"/>
      <c r="KQ297" s="83"/>
      <c r="KR297" s="83"/>
      <c r="KS297" s="83"/>
      <c r="KT297" s="83"/>
      <c r="KU297" s="83"/>
      <c r="KV297" s="83"/>
      <c r="KW297" s="83"/>
      <c r="KX297" s="83"/>
      <c r="KY297" s="83"/>
      <c r="KZ297" s="83"/>
      <c r="LA297" s="83"/>
      <c r="LB297" s="83"/>
      <c r="LC297" s="83"/>
      <c r="LD297" s="83"/>
      <c r="LE297" s="83"/>
      <c r="LF297" s="83"/>
      <c r="LG297" s="83"/>
      <c r="LH297" s="83"/>
      <c r="LI297" s="83"/>
      <c r="LJ297" s="83"/>
      <c r="LK297" s="83"/>
      <c r="LL297" s="83"/>
      <c r="LM297" s="83"/>
      <c r="LN297" s="83"/>
      <c r="LO297" s="83"/>
      <c r="LP297" s="83"/>
      <c r="LQ297" s="83"/>
      <c r="LR297" s="83"/>
      <c r="LS297" s="83"/>
      <c r="LT297" s="83"/>
      <c r="LU297" s="83"/>
      <c r="LV297" s="83"/>
      <c r="LW297" s="83"/>
      <c r="LX297" s="83"/>
      <c r="LY297" s="83"/>
      <c r="LZ297" s="83"/>
      <c r="MA297" s="83"/>
      <c r="MB297" s="83"/>
      <c r="MC297" s="83"/>
      <c r="MD297" s="83"/>
      <c r="ME297" s="83"/>
      <c r="MF297" s="83"/>
      <c r="MG297" s="83"/>
      <c r="MH297" s="83"/>
      <c r="MI297" s="83"/>
      <c r="MJ297" s="83"/>
      <c r="MK297" s="83"/>
      <c r="ML297" s="83"/>
      <c r="MM297" s="83"/>
      <c r="MN297" s="83"/>
      <c r="MO297" s="83"/>
      <c r="MP297" s="83"/>
      <c r="MQ297" s="83"/>
      <c r="MR297" s="83"/>
      <c r="MS297" s="83"/>
      <c r="MT297" s="83"/>
      <c r="MU297" s="83"/>
      <c r="MV297" s="83"/>
      <c r="MW297" s="83"/>
      <c r="MX297" s="83"/>
      <c r="MY297" s="83"/>
      <c r="MZ297" s="83"/>
      <c r="NA297" s="83"/>
      <c r="NB297" s="83"/>
      <c r="NC297" s="83"/>
      <c r="ND297" s="83"/>
      <c r="NE297" s="83"/>
      <c r="NF297" s="83"/>
      <c r="NG297" s="83"/>
      <c r="NH297" s="83"/>
      <c r="NI297" s="83"/>
      <c r="NJ297" s="83"/>
      <c r="NK297" s="83"/>
      <c r="NL297" s="83"/>
      <c r="NM297" s="83"/>
      <c r="NN297" s="83"/>
      <c r="NO297" s="83"/>
      <c r="NP297" s="83"/>
      <c r="NQ297" s="83"/>
      <c r="NR297" s="83"/>
      <c r="NS297" s="83"/>
      <c r="NT297" s="83"/>
      <c r="NU297" s="83"/>
      <c r="NV297" s="83"/>
      <c r="NW297" s="83"/>
      <c r="NX297" s="83"/>
    </row>
    <row r="298" spans="1:388" s="111" customFormat="1" ht="25.5" customHeight="1">
      <c r="A298" s="88"/>
      <c r="B298" s="123"/>
      <c r="C298" s="93"/>
      <c r="D298" s="93"/>
      <c r="E298" s="124"/>
      <c r="F298" s="125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  <c r="EN298" s="83"/>
      <c r="EO298" s="83"/>
      <c r="EP298" s="83"/>
      <c r="EQ298" s="83"/>
      <c r="ER298" s="83"/>
      <c r="ES298" s="83"/>
      <c r="ET298" s="83"/>
      <c r="EU298" s="83"/>
      <c r="EV298" s="83"/>
      <c r="EW298" s="83"/>
      <c r="EX298" s="83"/>
      <c r="EY298" s="83"/>
      <c r="EZ298" s="83"/>
      <c r="FA298" s="83"/>
      <c r="FB298" s="83"/>
      <c r="FC298" s="83"/>
      <c r="FD298" s="83"/>
      <c r="FE298" s="83"/>
      <c r="FF298" s="83"/>
      <c r="FG298" s="83"/>
      <c r="FH298" s="83"/>
      <c r="FI298" s="83"/>
      <c r="FJ298" s="83"/>
      <c r="FK298" s="83"/>
      <c r="FL298" s="83"/>
      <c r="FM298" s="83"/>
      <c r="FN298" s="83"/>
      <c r="FO298" s="83"/>
      <c r="FP298" s="83"/>
      <c r="FQ298" s="83"/>
      <c r="FR298" s="83"/>
      <c r="FS298" s="83"/>
      <c r="FT298" s="83"/>
      <c r="FU298" s="83"/>
      <c r="FV298" s="83"/>
      <c r="FW298" s="83"/>
      <c r="FX298" s="83"/>
      <c r="FY298" s="83"/>
      <c r="FZ298" s="83"/>
      <c r="GA298" s="83"/>
      <c r="GB298" s="83"/>
      <c r="GC298" s="83"/>
      <c r="GD298" s="83"/>
      <c r="GE298" s="83"/>
      <c r="GF298" s="83"/>
      <c r="GG298" s="83"/>
      <c r="GH298" s="83"/>
      <c r="GI298" s="83"/>
      <c r="GJ298" s="83"/>
      <c r="GK298" s="83"/>
      <c r="GL298" s="83"/>
      <c r="GM298" s="83"/>
      <c r="GN298" s="83"/>
      <c r="GO298" s="83"/>
      <c r="GP298" s="83"/>
      <c r="GQ298" s="83"/>
      <c r="GR298" s="83"/>
      <c r="GS298" s="83"/>
      <c r="GT298" s="83"/>
      <c r="GU298" s="83"/>
      <c r="GV298" s="83"/>
      <c r="GW298" s="83"/>
      <c r="GX298" s="83"/>
      <c r="GY298" s="83"/>
      <c r="GZ298" s="83"/>
      <c r="HA298" s="83"/>
      <c r="HB298" s="83"/>
      <c r="HC298" s="83"/>
      <c r="HD298" s="83"/>
      <c r="HE298" s="83"/>
      <c r="HF298" s="83"/>
      <c r="HG298" s="83"/>
      <c r="HH298" s="83"/>
      <c r="HI298" s="83"/>
      <c r="HJ298" s="83"/>
      <c r="HK298" s="83"/>
      <c r="HL298" s="83"/>
      <c r="HM298" s="83"/>
      <c r="HN298" s="83"/>
      <c r="HO298" s="83"/>
      <c r="HP298" s="83"/>
      <c r="HQ298" s="83"/>
      <c r="HR298" s="83"/>
      <c r="HS298" s="83"/>
      <c r="HT298" s="83"/>
      <c r="HU298" s="83"/>
      <c r="HV298" s="83"/>
      <c r="HW298" s="83"/>
      <c r="HX298" s="83"/>
      <c r="HY298" s="83"/>
      <c r="HZ298" s="83"/>
      <c r="IA298" s="83"/>
      <c r="IB298" s="83"/>
      <c r="IC298" s="83"/>
      <c r="ID298" s="83"/>
      <c r="IE298" s="83"/>
      <c r="IF298" s="83"/>
      <c r="IG298" s="83"/>
      <c r="IH298" s="83"/>
      <c r="II298" s="83"/>
      <c r="IJ298" s="83"/>
      <c r="IK298" s="83"/>
      <c r="IL298" s="83"/>
      <c r="IM298" s="83"/>
      <c r="IN298" s="83"/>
      <c r="IO298" s="83"/>
      <c r="IP298" s="83"/>
      <c r="IQ298" s="83"/>
      <c r="IR298" s="83"/>
      <c r="IS298" s="83"/>
      <c r="IT298" s="83"/>
      <c r="IU298" s="83"/>
      <c r="IV298" s="83"/>
      <c r="IW298" s="83"/>
      <c r="IX298" s="83"/>
      <c r="IY298" s="83"/>
      <c r="IZ298" s="83"/>
      <c r="JA298" s="83"/>
      <c r="JB298" s="83"/>
      <c r="JC298" s="83"/>
      <c r="JD298" s="83"/>
      <c r="JE298" s="83"/>
      <c r="JF298" s="83"/>
      <c r="JG298" s="83"/>
      <c r="JH298" s="83"/>
      <c r="JI298" s="83"/>
      <c r="JJ298" s="83"/>
      <c r="JK298" s="83"/>
      <c r="JL298" s="83"/>
      <c r="JM298" s="83"/>
      <c r="JN298" s="83"/>
      <c r="JO298" s="83"/>
      <c r="JP298" s="83"/>
      <c r="JQ298" s="83"/>
      <c r="JR298" s="83"/>
      <c r="JS298" s="83"/>
      <c r="JT298" s="83"/>
      <c r="JU298" s="83"/>
      <c r="JV298" s="83"/>
      <c r="JW298" s="83"/>
      <c r="JX298" s="83"/>
      <c r="JY298" s="83"/>
      <c r="JZ298" s="83"/>
      <c r="KA298" s="83"/>
      <c r="KB298" s="83"/>
      <c r="KC298" s="83"/>
      <c r="KD298" s="83"/>
      <c r="KE298" s="83"/>
      <c r="KF298" s="83"/>
      <c r="KG298" s="83"/>
      <c r="KH298" s="83"/>
      <c r="KI298" s="83"/>
      <c r="KJ298" s="83"/>
      <c r="KK298" s="83"/>
      <c r="KL298" s="83"/>
      <c r="KM298" s="83"/>
      <c r="KN298" s="83"/>
      <c r="KO298" s="83"/>
      <c r="KP298" s="83"/>
      <c r="KQ298" s="83"/>
      <c r="KR298" s="83"/>
      <c r="KS298" s="83"/>
      <c r="KT298" s="83"/>
      <c r="KU298" s="83"/>
      <c r="KV298" s="83"/>
      <c r="KW298" s="83"/>
      <c r="KX298" s="83"/>
      <c r="KY298" s="83"/>
      <c r="KZ298" s="83"/>
      <c r="LA298" s="83"/>
      <c r="LB298" s="83"/>
      <c r="LC298" s="83"/>
      <c r="LD298" s="83"/>
      <c r="LE298" s="83"/>
      <c r="LF298" s="83"/>
      <c r="LG298" s="83"/>
      <c r="LH298" s="83"/>
      <c r="LI298" s="83"/>
      <c r="LJ298" s="83"/>
      <c r="LK298" s="83"/>
      <c r="LL298" s="83"/>
      <c r="LM298" s="83"/>
      <c r="LN298" s="83"/>
      <c r="LO298" s="83"/>
      <c r="LP298" s="83"/>
      <c r="LQ298" s="83"/>
      <c r="LR298" s="83"/>
      <c r="LS298" s="83"/>
      <c r="LT298" s="83"/>
      <c r="LU298" s="83"/>
      <c r="LV298" s="83"/>
      <c r="LW298" s="83"/>
      <c r="LX298" s="83"/>
      <c r="LY298" s="83"/>
      <c r="LZ298" s="83"/>
      <c r="MA298" s="83"/>
      <c r="MB298" s="83"/>
      <c r="MC298" s="83"/>
      <c r="MD298" s="83"/>
      <c r="ME298" s="83"/>
      <c r="MF298" s="83"/>
      <c r="MG298" s="83"/>
      <c r="MH298" s="83"/>
      <c r="MI298" s="83"/>
      <c r="MJ298" s="83"/>
      <c r="MK298" s="83"/>
      <c r="ML298" s="83"/>
      <c r="MM298" s="83"/>
      <c r="MN298" s="83"/>
      <c r="MO298" s="83"/>
      <c r="MP298" s="83"/>
      <c r="MQ298" s="83"/>
      <c r="MR298" s="83"/>
      <c r="MS298" s="83"/>
      <c r="MT298" s="83"/>
      <c r="MU298" s="83"/>
      <c r="MV298" s="83"/>
      <c r="MW298" s="83"/>
      <c r="MX298" s="83"/>
      <c r="MY298" s="83"/>
      <c r="MZ298" s="83"/>
      <c r="NA298" s="83"/>
      <c r="NB298" s="83"/>
      <c r="NC298" s="83"/>
      <c r="ND298" s="83"/>
      <c r="NE298" s="83"/>
      <c r="NF298" s="83"/>
      <c r="NG298" s="83"/>
      <c r="NH298" s="83"/>
      <c r="NI298" s="83"/>
      <c r="NJ298" s="83"/>
      <c r="NK298" s="83"/>
      <c r="NL298" s="83"/>
      <c r="NM298" s="83"/>
      <c r="NN298" s="83"/>
      <c r="NO298" s="83"/>
      <c r="NP298" s="83"/>
      <c r="NQ298" s="83"/>
      <c r="NR298" s="83"/>
      <c r="NS298" s="83"/>
      <c r="NT298" s="83"/>
      <c r="NU298" s="83"/>
      <c r="NV298" s="83"/>
      <c r="NW298" s="83"/>
      <c r="NX298" s="83"/>
    </row>
    <row r="299" spans="1:388" s="109" customFormat="1" ht="25.5" customHeight="1">
      <c r="A299" s="88"/>
      <c r="B299" s="123"/>
      <c r="C299" s="93"/>
      <c r="D299" s="93"/>
      <c r="E299" s="124"/>
      <c r="F299" s="125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  <c r="EN299" s="83"/>
      <c r="EO299" s="83"/>
      <c r="EP299" s="83"/>
      <c r="EQ299" s="83"/>
      <c r="ER299" s="83"/>
      <c r="ES299" s="83"/>
      <c r="ET299" s="83"/>
      <c r="EU299" s="83"/>
      <c r="EV299" s="83"/>
      <c r="EW299" s="83"/>
      <c r="EX299" s="83"/>
      <c r="EY299" s="83"/>
      <c r="EZ299" s="83"/>
      <c r="FA299" s="83"/>
      <c r="FB299" s="83"/>
      <c r="FC299" s="83"/>
      <c r="FD299" s="83"/>
      <c r="FE299" s="83"/>
      <c r="FF299" s="83"/>
      <c r="FG299" s="83"/>
      <c r="FH299" s="83"/>
      <c r="FI299" s="83"/>
      <c r="FJ299" s="83"/>
      <c r="FK299" s="83"/>
      <c r="FL299" s="83"/>
      <c r="FM299" s="83"/>
      <c r="FN299" s="83"/>
      <c r="FO299" s="83"/>
      <c r="FP299" s="83"/>
      <c r="FQ299" s="83"/>
      <c r="FR299" s="83"/>
      <c r="FS299" s="83"/>
      <c r="FT299" s="83"/>
      <c r="FU299" s="83"/>
      <c r="FV299" s="83"/>
      <c r="FW299" s="83"/>
      <c r="FX299" s="83"/>
      <c r="FY299" s="83"/>
      <c r="FZ299" s="83"/>
      <c r="GA299" s="83"/>
      <c r="GB299" s="83"/>
      <c r="GC299" s="83"/>
      <c r="GD299" s="83"/>
      <c r="GE299" s="83"/>
      <c r="GF299" s="83"/>
      <c r="GG299" s="83"/>
      <c r="GH299" s="83"/>
      <c r="GI299" s="83"/>
      <c r="GJ299" s="83"/>
      <c r="GK299" s="83"/>
      <c r="GL299" s="83"/>
      <c r="GM299" s="83"/>
      <c r="GN299" s="83"/>
      <c r="GO299" s="83"/>
      <c r="GP299" s="83"/>
      <c r="GQ299" s="83"/>
      <c r="GR299" s="83"/>
      <c r="GS299" s="83"/>
      <c r="GT299" s="83"/>
      <c r="GU299" s="83"/>
      <c r="GV299" s="83"/>
      <c r="GW299" s="83"/>
      <c r="GX299" s="83"/>
      <c r="GY299" s="83"/>
      <c r="GZ299" s="83"/>
      <c r="HA299" s="83"/>
      <c r="HB299" s="83"/>
      <c r="HC299" s="83"/>
      <c r="HD299" s="83"/>
      <c r="HE299" s="83"/>
      <c r="HF299" s="83"/>
      <c r="HG299" s="83"/>
      <c r="HH299" s="83"/>
      <c r="HI299" s="83"/>
      <c r="HJ299" s="83"/>
      <c r="HK299" s="83"/>
      <c r="HL299" s="83"/>
      <c r="HM299" s="83"/>
      <c r="HN299" s="83"/>
      <c r="HO299" s="83"/>
      <c r="HP299" s="83"/>
      <c r="HQ299" s="83"/>
      <c r="HR299" s="83"/>
      <c r="HS299" s="83"/>
      <c r="HT299" s="83"/>
      <c r="HU299" s="83"/>
      <c r="HV299" s="83"/>
      <c r="HW299" s="83"/>
      <c r="HX299" s="83"/>
      <c r="HY299" s="83"/>
      <c r="HZ299" s="83"/>
      <c r="IA299" s="83"/>
      <c r="IB299" s="83"/>
      <c r="IC299" s="83"/>
      <c r="ID299" s="83"/>
      <c r="IE299" s="83"/>
      <c r="IF299" s="83"/>
      <c r="IG299" s="83"/>
      <c r="IH299" s="83"/>
      <c r="II299" s="83"/>
      <c r="IJ299" s="83"/>
      <c r="IK299" s="83"/>
      <c r="IL299" s="83"/>
      <c r="IM299" s="83"/>
      <c r="IN299" s="83"/>
      <c r="IO299" s="83"/>
      <c r="IP299" s="83"/>
      <c r="IQ299" s="83"/>
      <c r="IR299" s="83"/>
      <c r="IS299" s="83"/>
      <c r="IT299" s="83"/>
      <c r="IU299" s="83"/>
      <c r="IV299" s="83"/>
      <c r="IW299" s="83"/>
      <c r="IX299" s="83"/>
      <c r="IY299" s="83"/>
      <c r="IZ299" s="83"/>
      <c r="JA299" s="83"/>
      <c r="JB299" s="83"/>
      <c r="JC299" s="83"/>
      <c r="JD299" s="83"/>
      <c r="JE299" s="83"/>
      <c r="JF299" s="83"/>
      <c r="JG299" s="83"/>
      <c r="JH299" s="83"/>
      <c r="JI299" s="83"/>
      <c r="JJ299" s="83"/>
      <c r="JK299" s="83"/>
      <c r="JL299" s="83"/>
      <c r="JM299" s="83"/>
      <c r="JN299" s="83"/>
      <c r="JO299" s="83"/>
      <c r="JP299" s="83"/>
      <c r="JQ299" s="83"/>
      <c r="JR299" s="83"/>
      <c r="JS299" s="83"/>
      <c r="JT299" s="83"/>
      <c r="JU299" s="83"/>
      <c r="JV299" s="83"/>
      <c r="JW299" s="83"/>
      <c r="JX299" s="83"/>
      <c r="JY299" s="83"/>
      <c r="JZ299" s="83"/>
      <c r="KA299" s="83"/>
      <c r="KB299" s="83"/>
      <c r="KC299" s="83"/>
      <c r="KD299" s="83"/>
      <c r="KE299" s="83"/>
      <c r="KF299" s="83"/>
      <c r="KG299" s="83"/>
      <c r="KH299" s="83"/>
      <c r="KI299" s="83"/>
      <c r="KJ299" s="83"/>
      <c r="KK299" s="83"/>
      <c r="KL299" s="83"/>
      <c r="KM299" s="83"/>
      <c r="KN299" s="83"/>
      <c r="KO299" s="83"/>
      <c r="KP299" s="83"/>
      <c r="KQ299" s="83"/>
      <c r="KR299" s="83"/>
      <c r="KS299" s="83"/>
      <c r="KT299" s="83"/>
      <c r="KU299" s="83"/>
      <c r="KV299" s="83"/>
      <c r="KW299" s="83"/>
      <c r="KX299" s="83"/>
      <c r="KY299" s="83"/>
      <c r="KZ299" s="83"/>
      <c r="LA299" s="83"/>
      <c r="LB299" s="83"/>
      <c r="LC299" s="83"/>
      <c r="LD299" s="83"/>
      <c r="LE299" s="83"/>
      <c r="LF299" s="83"/>
      <c r="LG299" s="83"/>
      <c r="LH299" s="83"/>
      <c r="LI299" s="83"/>
      <c r="LJ299" s="83"/>
      <c r="LK299" s="83"/>
      <c r="LL299" s="83"/>
      <c r="LM299" s="83"/>
      <c r="LN299" s="83"/>
      <c r="LO299" s="83"/>
      <c r="LP299" s="83"/>
      <c r="LQ299" s="83"/>
      <c r="LR299" s="83"/>
      <c r="LS299" s="83"/>
      <c r="LT299" s="83"/>
      <c r="LU299" s="83"/>
      <c r="LV299" s="83"/>
      <c r="LW299" s="83"/>
      <c r="LX299" s="83"/>
      <c r="LY299" s="83"/>
      <c r="LZ299" s="83"/>
      <c r="MA299" s="83"/>
      <c r="MB299" s="83"/>
      <c r="MC299" s="83"/>
      <c r="MD299" s="83"/>
      <c r="ME299" s="83"/>
      <c r="MF299" s="83"/>
      <c r="MG299" s="83"/>
      <c r="MH299" s="83"/>
      <c r="MI299" s="83"/>
      <c r="MJ299" s="83"/>
      <c r="MK299" s="83"/>
      <c r="ML299" s="83"/>
      <c r="MM299" s="83"/>
      <c r="MN299" s="83"/>
      <c r="MO299" s="83"/>
      <c r="MP299" s="83"/>
      <c r="MQ299" s="83"/>
      <c r="MR299" s="83"/>
      <c r="MS299" s="83"/>
      <c r="MT299" s="83"/>
      <c r="MU299" s="83"/>
      <c r="MV299" s="83"/>
      <c r="MW299" s="83"/>
      <c r="MX299" s="83"/>
      <c r="MY299" s="83"/>
      <c r="MZ299" s="83"/>
      <c r="NA299" s="83"/>
      <c r="NB299" s="83"/>
      <c r="NC299" s="83"/>
      <c r="ND299" s="83"/>
      <c r="NE299" s="83"/>
      <c r="NF299" s="83"/>
      <c r="NG299" s="83"/>
      <c r="NH299" s="83"/>
      <c r="NI299" s="83"/>
      <c r="NJ299" s="83"/>
      <c r="NK299" s="83"/>
      <c r="NL299" s="83"/>
      <c r="NM299" s="83"/>
      <c r="NN299" s="83"/>
      <c r="NO299" s="83"/>
      <c r="NP299" s="83"/>
      <c r="NQ299" s="83"/>
      <c r="NR299" s="83"/>
      <c r="NS299" s="83"/>
      <c r="NT299" s="83"/>
      <c r="NU299" s="83"/>
      <c r="NV299" s="83"/>
      <c r="NW299" s="83"/>
      <c r="NX299" s="83"/>
    </row>
    <row r="300" spans="1:388" s="94" customFormat="1" ht="25.5" customHeight="1">
      <c r="A300" s="88"/>
      <c r="B300" s="123"/>
      <c r="C300" s="93"/>
      <c r="D300" s="93"/>
      <c r="E300" s="124"/>
      <c r="F300" s="125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2"/>
      <c r="CE300" s="112"/>
      <c r="CF300" s="112"/>
      <c r="CG300" s="112"/>
      <c r="CH300" s="112"/>
      <c r="CI300" s="112"/>
      <c r="CJ300" s="112"/>
      <c r="CK300" s="112"/>
      <c r="CL300" s="112"/>
      <c r="CM300" s="112"/>
      <c r="CN300" s="112"/>
      <c r="CO300" s="112"/>
      <c r="CP300" s="112"/>
      <c r="CQ300" s="112"/>
      <c r="CR300" s="112"/>
      <c r="CS300" s="112"/>
      <c r="CT300" s="112"/>
      <c r="CU300" s="112"/>
      <c r="CV300" s="112"/>
      <c r="CW300" s="112"/>
      <c r="CX300" s="112"/>
      <c r="CY300" s="112"/>
      <c r="CZ300" s="112"/>
      <c r="DA300" s="112"/>
      <c r="DB300" s="112"/>
      <c r="DC300" s="112"/>
      <c r="DD300" s="112"/>
      <c r="DE300" s="112"/>
      <c r="DF300" s="112"/>
      <c r="DG300" s="112"/>
      <c r="DH300" s="112"/>
      <c r="DI300" s="112"/>
      <c r="DJ300" s="112"/>
      <c r="DK300" s="112"/>
      <c r="DL300" s="112"/>
      <c r="DM300" s="112"/>
      <c r="DN300" s="112"/>
      <c r="DO300" s="112"/>
      <c r="DP300" s="112"/>
      <c r="DQ300" s="112"/>
      <c r="DR300" s="112"/>
      <c r="DS300" s="112"/>
      <c r="DT300" s="112"/>
      <c r="DU300" s="112"/>
      <c r="DV300" s="112"/>
      <c r="DW300" s="112"/>
      <c r="DX300" s="112"/>
      <c r="DY300" s="112"/>
      <c r="DZ300" s="112"/>
      <c r="EA300" s="112"/>
      <c r="EB300" s="112"/>
      <c r="EC300" s="112"/>
      <c r="ED300" s="112"/>
      <c r="EE300" s="112"/>
      <c r="EF300" s="112"/>
      <c r="EG300" s="112"/>
      <c r="EH300" s="112"/>
      <c r="EI300" s="112"/>
      <c r="EJ300" s="112"/>
      <c r="EK300" s="112"/>
      <c r="EL300" s="112"/>
      <c r="EM300" s="112"/>
      <c r="EN300" s="112"/>
      <c r="EO300" s="112"/>
      <c r="EP300" s="112"/>
      <c r="EQ300" s="112"/>
      <c r="ER300" s="112"/>
      <c r="ES300" s="112"/>
      <c r="ET300" s="112"/>
      <c r="EU300" s="112"/>
      <c r="EV300" s="112"/>
      <c r="EW300" s="112"/>
      <c r="EX300" s="112"/>
      <c r="EY300" s="112"/>
      <c r="EZ300" s="112"/>
      <c r="FA300" s="112"/>
      <c r="FB300" s="112"/>
      <c r="FC300" s="112"/>
      <c r="FD300" s="112"/>
      <c r="FE300" s="112"/>
      <c r="FF300" s="112"/>
      <c r="FG300" s="112"/>
      <c r="FH300" s="112"/>
      <c r="FI300" s="112"/>
      <c r="FJ300" s="112"/>
      <c r="FK300" s="112"/>
      <c r="FL300" s="112"/>
    </row>
    <row r="301" spans="1:388" s="114" customFormat="1" ht="25.5" customHeight="1">
      <c r="A301" s="88"/>
      <c r="B301" s="123"/>
      <c r="C301" s="93"/>
      <c r="D301" s="93"/>
      <c r="E301" s="124"/>
      <c r="F301" s="125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113"/>
      <c r="CL301" s="113"/>
      <c r="CM301" s="113"/>
      <c r="CN301" s="113"/>
      <c r="CO301" s="113"/>
      <c r="CP301" s="113"/>
      <c r="CQ301" s="113"/>
      <c r="CR301" s="113"/>
      <c r="CS301" s="113"/>
      <c r="CT301" s="113"/>
      <c r="CU301" s="113"/>
      <c r="CV301" s="113"/>
      <c r="CW301" s="113"/>
      <c r="CX301" s="113"/>
      <c r="CY301" s="113"/>
      <c r="CZ301" s="113"/>
      <c r="DA301" s="113"/>
      <c r="DB301" s="113"/>
      <c r="DC301" s="113"/>
      <c r="DD301" s="113"/>
      <c r="DE301" s="113"/>
      <c r="DF301" s="113"/>
      <c r="DG301" s="113"/>
      <c r="DH301" s="113"/>
      <c r="DI301" s="113"/>
      <c r="DJ301" s="113"/>
      <c r="DK301" s="113"/>
      <c r="DL301" s="113"/>
      <c r="DM301" s="113"/>
      <c r="DN301" s="113"/>
      <c r="DO301" s="113"/>
      <c r="DP301" s="113"/>
      <c r="DQ301" s="113"/>
      <c r="DR301" s="113"/>
      <c r="DS301" s="113"/>
      <c r="DT301" s="113"/>
      <c r="DU301" s="113"/>
      <c r="DV301" s="113"/>
      <c r="DW301" s="113"/>
      <c r="DX301" s="113"/>
      <c r="DY301" s="113"/>
      <c r="DZ301" s="113"/>
      <c r="EA301" s="113"/>
      <c r="EB301" s="113"/>
      <c r="EC301" s="113"/>
      <c r="ED301" s="113"/>
      <c r="EE301" s="113"/>
      <c r="EF301" s="113"/>
      <c r="EG301" s="113"/>
      <c r="EH301" s="113"/>
      <c r="EI301" s="113"/>
      <c r="EJ301" s="113"/>
      <c r="EK301" s="113"/>
      <c r="EL301" s="113"/>
      <c r="EM301" s="113"/>
      <c r="EN301" s="113"/>
      <c r="EO301" s="113"/>
      <c r="EP301" s="113"/>
      <c r="EQ301" s="113"/>
      <c r="ER301" s="113"/>
      <c r="ES301" s="113"/>
      <c r="ET301" s="113"/>
      <c r="EU301" s="113"/>
      <c r="EV301" s="113"/>
      <c r="EW301" s="113"/>
      <c r="EX301" s="113"/>
      <c r="EY301" s="113"/>
      <c r="EZ301" s="113"/>
      <c r="FA301" s="113"/>
      <c r="FB301" s="113"/>
      <c r="FC301" s="113"/>
      <c r="FD301" s="113"/>
      <c r="FE301" s="113"/>
      <c r="FF301" s="113"/>
      <c r="FG301" s="113"/>
      <c r="FH301" s="113"/>
      <c r="FI301" s="113"/>
      <c r="FJ301" s="113"/>
      <c r="FK301" s="113"/>
      <c r="FL301" s="113"/>
    </row>
    <row r="302" spans="1:388" s="94" customFormat="1" ht="25.5" customHeight="1">
      <c r="A302" s="88"/>
      <c r="B302" s="123"/>
      <c r="C302" s="93"/>
      <c r="D302" s="93"/>
      <c r="E302" s="124"/>
      <c r="F302" s="125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12"/>
      <c r="BL302" s="112"/>
      <c r="BM302" s="112"/>
      <c r="BN302" s="112"/>
      <c r="BO302" s="112"/>
      <c r="BP302" s="112"/>
      <c r="BQ302" s="112"/>
      <c r="BR302" s="112"/>
      <c r="BS302" s="112"/>
      <c r="BT302" s="112"/>
      <c r="BU302" s="112"/>
      <c r="BV302" s="112"/>
      <c r="BW302" s="112"/>
      <c r="BX302" s="112"/>
      <c r="BY302" s="112"/>
      <c r="BZ302" s="112"/>
      <c r="CA302" s="112"/>
      <c r="CB302" s="112"/>
      <c r="CC302" s="112"/>
      <c r="CD302" s="112"/>
      <c r="CE302" s="112"/>
      <c r="CF302" s="112"/>
      <c r="CG302" s="112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12"/>
      <c r="CR302" s="112"/>
      <c r="CS302" s="112"/>
      <c r="CT302" s="112"/>
      <c r="CU302" s="112"/>
      <c r="CV302" s="112"/>
      <c r="CW302" s="112"/>
      <c r="CX302" s="112"/>
      <c r="CY302" s="112"/>
      <c r="CZ302" s="112"/>
      <c r="DA302" s="112"/>
      <c r="DB302" s="112"/>
      <c r="DC302" s="112"/>
      <c r="DD302" s="112"/>
      <c r="DE302" s="112"/>
      <c r="DF302" s="112"/>
      <c r="DG302" s="112"/>
      <c r="DH302" s="112"/>
      <c r="DI302" s="112"/>
      <c r="DJ302" s="112"/>
      <c r="DK302" s="112"/>
      <c r="DL302" s="112"/>
      <c r="DM302" s="112"/>
      <c r="DN302" s="112"/>
      <c r="DO302" s="112"/>
      <c r="DP302" s="112"/>
      <c r="DQ302" s="112"/>
      <c r="DR302" s="112"/>
      <c r="DS302" s="112"/>
      <c r="DT302" s="112"/>
      <c r="DU302" s="112"/>
      <c r="DV302" s="112"/>
      <c r="DW302" s="112"/>
      <c r="DX302" s="112"/>
      <c r="DY302" s="112"/>
      <c r="DZ302" s="112"/>
      <c r="EA302" s="112"/>
      <c r="EB302" s="112"/>
      <c r="EC302" s="112"/>
      <c r="ED302" s="112"/>
      <c r="EE302" s="112"/>
      <c r="EF302" s="112"/>
      <c r="EG302" s="112"/>
      <c r="EH302" s="112"/>
      <c r="EI302" s="112"/>
      <c r="EJ302" s="112"/>
      <c r="EK302" s="112"/>
      <c r="EL302" s="112"/>
      <c r="EM302" s="112"/>
      <c r="EN302" s="112"/>
      <c r="EO302" s="112"/>
      <c r="EP302" s="112"/>
      <c r="EQ302" s="112"/>
      <c r="ER302" s="112"/>
      <c r="ES302" s="112"/>
      <c r="ET302" s="112"/>
      <c r="EU302" s="112"/>
      <c r="EV302" s="112"/>
      <c r="EW302" s="112"/>
      <c r="EX302" s="112"/>
      <c r="EY302" s="112"/>
      <c r="EZ302" s="112"/>
      <c r="FA302" s="112"/>
      <c r="FB302" s="112"/>
      <c r="FC302" s="112"/>
      <c r="FD302" s="112"/>
      <c r="FE302" s="112"/>
      <c r="FF302" s="112"/>
      <c r="FG302" s="112"/>
      <c r="FH302" s="112"/>
      <c r="FI302" s="112"/>
      <c r="FJ302" s="112"/>
      <c r="FK302" s="112"/>
      <c r="FL302" s="112"/>
    </row>
    <row r="303" spans="1:388" s="116" customFormat="1" ht="25.5" customHeight="1">
      <c r="A303" s="88"/>
      <c r="B303" s="123"/>
      <c r="C303" s="93"/>
      <c r="D303" s="93"/>
      <c r="E303" s="124"/>
      <c r="F303" s="125"/>
      <c r="G303" s="112"/>
      <c r="H303" s="112"/>
      <c r="I303" s="112"/>
      <c r="J303" s="112"/>
      <c r="K303" s="112"/>
      <c r="L303" s="115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/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/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2"/>
      <c r="CR303" s="112"/>
      <c r="CS303" s="112"/>
      <c r="CT303" s="112"/>
      <c r="CU303" s="112"/>
      <c r="CV303" s="112"/>
      <c r="CW303" s="112"/>
      <c r="CX303" s="112"/>
      <c r="CY303" s="112"/>
      <c r="CZ303" s="112"/>
      <c r="DA303" s="112"/>
      <c r="DB303" s="112"/>
      <c r="DC303" s="112"/>
      <c r="DD303" s="112"/>
      <c r="DE303" s="112"/>
      <c r="DF303" s="112"/>
      <c r="DG303" s="112"/>
      <c r="DH303" s="112"/>
      <c r="DI303" s="112"/>
      <c r="DJ303" s="112"/>
      <c r="DK303" s="112"/>
      <c r="DL303" s="112"/>
      <c r="DM303" s="112"/>
      <c r="DN303" s="112"/>
      <c r="DO303" s="112"/>
      <c r="DP303" s="112"/>
      <c r="DQ303" s="112"/>
      <c r="DR303" s="112"/>
      <c r="DS303" s="112"/>
      <c r="DT303" s="112"/>
      <c r="DU303" s="112"/>
      <c r="DV303" s="112"/>
      <c r="DW303" s="112"/>
      <c r="DX303" s="112"/>
      <c r="DY303" s="112"/>
      <c r="DZ303" s="112"/>
      <c r="EA303" s="112"/>
      <c r="EB303" s="112"/>
      <c r="EC303" s="112"/>
      <c r="ED303" s="112"/>
      <c r="EE303" s="112"/>
      <c r="EF303" s="112"/>
      <c r="EG303" s="112"/>
      <c r="EH303" s="112"/>
      <c r="EI303" s="112"/>
      <c r="EJ303" s="112"/>
      <c r="EK303" s="112"/>
      <c r="EL303" s="112"/>
      <c r="EM303" s="112"/>
      <c r="EN303" s="112"/>
      <c r="EO303" s="112"/>
      <c r="EP303" s="112"/>
      <c r="EQ303" s="112"/>
      <c r="ER303" s="112"/>
      <c r="ES303" s="112"/>
      <c r="ET303" s="112"/>
      <c r="EU303" s="112"/>
      <c r="EV303" s="112"/>
      <c r="EW303" s="112"/>
      <c r="EX303" s="112"/>
      <c r="EY303" s="112"/>
      <c r="EZ303" s="112"/>
      <c r="FA303" s="112"/>
      <c r="FB303" s="112"/>
      <c r="FC303" s="112"/>
      <c r="FD303" s="112"/>
      <c r="FE303" s="112"/>
      <c r="FF303" s="112"/>
      <c r="FG303" s="112"/>
      <c r="FH303" s="112"/>
      <c r="FI303" s="112"/>
      <c r="FJ303" s="112"/>
      <c r="FK303" s="112"/>
      <c r="FL303" s="112"/>
    </row>
    <row r="304" spans="1:388" s="94" customFormat="1" ht="25.5" customHeight="1">
      <c r="A304" s="88"/>
      <c r="B304" s="123"/>
      <c r="C304" s="93"/>
      <c r="D304" s="93"/>
      <c r="E304" s="124"/>
      <c r="F304" s="125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2"/>
      <c r="AT304" s="112"/>
      <c r="AU304" s="112"/>
      <c r="AV304" s="112"/>
      <c r="AW304" s="112"/>
      <c r="AX304" s="112"/>
      <c r="AY304" s="112"/>
      <c r="AZ304" s="112"/>
      <c r="BA304" s="112"/>
      <c r="BB304" s="112"/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  <c r="EG304" s="112"/>
      <c r="EH304" s="112"/>
      <c r="EI304" s="112"/>
      <c r="EJ304" s="112"/>
      <c r="EK304" s="112"/>
      <c r="EL304" s="112"/>
      <c r="EM304" s="112"/>
      <c r="EN304" s="112"/>
      <c r="EO304" s="112"/>
      <c r="EP304" s="112"/>
      <c r="EQ304" s="112"/>
      <c r="ER304" s="112"/>
      <c r="ES304" s="112"/>
      <c r="ET304" s="112"/>
      <c r="EU304" s="112"/>
      <c r="EV304" s="112"/>
      <c r="EW304" s="112"/>
      <c r="EX304" s="112"/>
      <c r="EY304" s="112"/>
      <c r="EZ304" s="112"/>
      <c r="FA304" s="112"/>
      <c r="FB304" s="112"/>
      <c r="FC304" s="112"/>
      <c r="FD304" s="112"/>
      <c r="FE304" s="112"/>
      <c r="FF304" s="112"/>
      <c r="FG304" s="112"/>
      <c r="FH304" s="112"/>
      <c r="FI304" s="112"/>
      <c r="FJ304" s="112"/>
      <c r="FK304" s="112"/>
      <c r="FL304" s="112"/>
    </row>
    <row r="305" spans="1:168" s="92" customFormat="1" ht="25.5" customHeight="1">
      <c r="A305" s="88"/>
      <c r="B305" s="123"/>
      <c r="C305" s="93"/>
      <c r="D305" s="93"/>
      <c r="E305" s="124"/>
      <c r="F305" s="125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  <c r="EG305" s="112"/>
      <c r="EH305" s="112"/>
      <c r="EI305" s="112"/>
      <c r="EJ305" s="112"/>
      <c r="EK305" s="112"/>
      <c r="EL305" s="112"/>
      <c r="EM305" s="112"/>
      <c r="EN305" s="112"/>
      <c r="EO305" s="112"/>
      <c r="EP305" s="112"/>
      <c r="EQ305" s="112"/>
      <c r="ER305" s="112"/>
      <c r="ES305" s="112"/>
      <c r="ET305" s="112"/>
      <c r="EU305" s="112"/>
      <c r="EV305" s="112"/>
      <c r="EW305" s="112"/>
      <c r="EX305" s="112"/>
      <c r="EY305" s="112"/>
      <c r="EZ305" s="112"/>
      <c r="FA305" s="112"/>
      <c r="FB305" s="112"/>
      <c r="FC305" s="112"/>
      <c r="FD305" s="112"/>
      <c r="FE305" s="112"/>
      <c r="FF305" s="112"/>
      <c r="FG305" s="112"/>
      <c r="FH305" s="112"/>
      <c r="FI305" s="112"/>
      <c r="FJ305" s="112"/>
      <c r="FK305" s="112"/>
      <c r="FL305" s="112"/>
    </row>
    <row r="306" spans="1:168" s="106" customFormat="1" ht="24.75" customHeight="1">
      <c r="A306" s="88"/>
      <c r="B306" s="123"/>
      <c r="C306" s="93"/>
      <c r="D306" s="93"/>
      <c r="E306" s="124"/>
      <c r="F306" s="125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  <c r="EG306" s="112"/>
      <c r="EH306" s="112"/>
      <c r="EI306" s="112"/>
      <c r="EJ306" s="112"/>
      <c r="EK306" s="112"/>
      <c r="EL306" s="112"/>
      <c r="EM306" s="112"/>
      <c r="EN306" s="112"/>
      <c r="EO306" s="112"/>
      <c r="EP306" s="112"/>
      <c r="EQ306" s="112"/>
      <c r="ER306" s="112"/>
      <c r="ES306" s="112"/>
      <c r="ET306" s="112"/>
      <c r="EU306" s="112"/>
      <c r="EV306" s="112"/>
      <c r="EW306" s="112"/>
      <c r="EX306" s="112"/>
      <c r="EY306" s="112"/>
      <c r="EZ306" s="112"/>
      <c r="FA306" s="112"/>
      <c r="FB306" s="112"/>
      <c r="FC306" s="112"/>
      <c r="FD306" s="112"/>
      <c r="FE306" s="112"/>
      <c r="FF306" s="112"/>
      <c r="FG306" s="112"/>
      <c r="FH306" s="112"/>
      <c r="FI306" s="112"/>
      <c r="FJ306" s="112"/>
      <c r="FK306" s="112"/>
      <c r="FL306" s="112"/>
    </row>
    <row r="307" spans="1:168" s="94" customFormat="1" ht="24.75" customHeight="1">
      <c r="A307" s="88"/>
      <c r="B307" s="123"/>
      <c r="C307" s="93"/>
      <c r="D307" s="93"/>
      <c r="E307" s="124"/>
      <c r="F307" s="125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2"/>
      <c r="AP307" s="112"/>
      <c r="AQ307" s="112"/>
      <c r="AR307" s="112"/>
      <c r="AS307" s="112"/>
      <c r="AT307" s="112"/>
      <c r="AU307" s="112"/>
      <c r="AV307" s="112"/>
      <c r="AW307" s="112"/>
      <c r="AX307" s="112"/>
      <c r="AY307" s="112"/>
      <c r="AZ307" s="112"/>
      <c r="BA307" s="112"/>
      <c r="BB307" s="112"/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  <c r="EG307" s="112"/>
      <c r="EH307" s="112"/>
      <c r="EI307" s="112"/>
      <c r="EJ307" s="112"/>
      <c r="EK307" s="112"/>
      <c r="EL307" s="112"/>
      <c r="EM307" s="112"/>
      <c r="EN307" s="112"/>
      <c r="EO307" s="112"/>
      <c r="EP307" s="112"/>
      <c r="EQ307" s="112"/>
      <c r="ER307" s="112"/>
      <c r="ES307" s="112"/>
      <c r="ET307" s="112"/>
      <c r="EU307" s="112"/>
      <c r="EV307" s="112"/>
      <c r="EW307" s="112"/>
      <c r="EX307" s="112"/>
      <c r="EY307" s="112"/>
      <c r="EZ307" s="112"/>
      <c r="FA307" s="112"/>
      <c r="FB307" s="112"/>
      <c r="FC307" s="112"/>
      <c r="FD307" s="112"/>
      <c r="FE307" s="112"/>
      <c r="FF307" s="112"/>
      <c r="FG307" s="112"/>
      <c r="FH307" s="112"/>
      <c r="FI307" s="112"/>
      <c r="FJ307" s="112"/>
      <c r="FK307" s="112"/>
      <c r="FL307" s="112"/>
    </row>
    <row r="308" spans="1:168" s="94" customFormat="1" ht="23.25" customHeight="1">
      <c r="A308" s="88"/>
      <c r="B308" s="123"/>
      <c r="C308" s="93"/>
      <c r="D308" s="93"/>
      <c r="E308" s="124"/>
      <c r="F308" s="125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  <c r="EG308" s="112"/>
      <c r="EH308" s="112"/>
      <c r="EI308" s="112"/>
      <c r="EJ308" s="112"/>
      <c r="EK308" s="112"/>
      <c r="EL308" s="112"/>
      <c r="EM308" s="112"/>
      <c r="EN308" s="112"/>
      <c r="EO308" s="112"/>
      <c r="EP308" s="112"/>
      <c r="EQ308" s="112"/>
      <c r="ER308" s="112"/>
      <c r="ES308" s="112"/>
      <c r="ET308" s="112"/>
      <c r="EU308" s="112"/>
      <c r="EV308" s="112"/>
      <c r="EW308" s="112"/>
      <c r="EX308" s="112"/>
      <c r="EY308" s="112"/>
      <c r="EZ308" s="112"/>
      <c r="FA308" s="112"/>
      <c r="FB308" s="112"/>
      <c r="FC308" s="112"/>
      <c r="FD308" s="112"/>
      <c r="FE308" s="112"/>
      <c r="FF308" s="112"/>
      <c r="FG308" s="112"/>
      <c r="FH308" s="112"/>
      <c r="FI308" s="112"/>
      <c r="FJ308" s="112"/>
      <c r="FK308" s="112"/>
      <c r="FL308" s="112"/>
    </row>
    <row r="309" spans="1:168" s="94" customFormat="1" ht="17.25" customHeight="1">
      <c r="A309" s="88"/>
      <c r="B309" s="123"/>
      <c r="C309" s="93"/>
      <c r="D309" s="93"/>
      <c r="E309" s="124"/>
      <c r="F309" s="125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  <c r="EG309" s="112"/>
      <c r="EH309" s="112"/>
      <c r="EI309" s="112"/>
      <c r="EJ309" s="112"/>
      <c r="EK309" s="112"/>
      <c r="EL309" s="112"/>
      <c r="EM309" s="112"/>
      <c r="EN309" s="112"/>
      <c r="EO309" s="112"/>
      <c r="EP309" s="112"/>
      <c r="EQ309" s="112"/>
      <c r="ER309" s="112"/>
      <c r="ES309" s="112"/>
      <c r="ET309" s="112"/>
      <c r="EU309" s="112"/>
      <c r="EV309" s="112"/>
      <c r="EW309" s="112"/>
      <c r="EX309" s="112"/>
      <c r="EY309" s="112"/>
      <c r="EZ309" s="112"/>
      <c r="FA309" s="112"/>
      <c r="FB309" s="112"/>
      <c r="FC309" s="112"/>
      <c r="FD309" s="112"/>
      <c r="FE309" s="112"/>
      <c r="FF309" s="112"/>
      <c r="FG309" s="112"/>
      <c r="FH309" s="112"/>
      <c r="FI309" s="112"/>
      <c r="FJ309" s="112"/>
      <c r="FK309" s="112"/>
      <c r="FL309" s="112"/>
    </row>
    <row r="310" spans="1:168" s="94" customFormat="1" ht="17.25" customHeight="1">
      <c r="A310" s="88"/>
      <c r="B310" s="123"/>
      <c r="C310" s="93"/>
      <c r="D310" s="93"/>
      <c r="E310" s="124"/>
      <c r="F310" s="125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  <c r="EG310" s="112"/>
      <c r="EH310" s="112"/>
      <c r="EI310" s="112"/>
      <c r="EJ310" s="112"/>
      <c r="EK310" s="112"/>
      <c r="EL310" s="112"/>
      <c r="EM310" s="112"/>
      <c r="EN310" s="112"/>
      <c r="EO310" s="112"/>
      <c r="EP310" s="112"/>
      <c r="EQ310" s="112"/>
      <c r="ER310" s="112"/>
      <c r="ES310" s="112"/>
      <c r="ET310" s="112"/>
      <c r="EU310" s="112"/>
      <c r="EV310" s="112"/>
      <c r="EW310" s="112"/>
      <c r="EX310" s="112"/>
      <c r="EY310" s="112"/>
      <c r="EZ310" s="112"/>
      <c r="FA310" s="112"/>
      <c r="FB310" s="112"/>
      <c r="FC310" s="112"/>
      <c r="FD310" s="112"/>
      <c r="FE310" s="112"/>
      <c r="FF310" s="112"/>
      <c r="FG310" s="112"/>
      <c r="FH310" s="112"/>
      <c r="FI310" s="112"/>
      <c r="FJ310" s="112"/>
      <c r="FK310" s="112"/>
      <c r="FL310" s="112"/>
    </row>
    <row r="311" spans="1:168" s="94" customFormat="1" ht="17.25" customHeight="1">
      <c r="A311" s="88"/>
      <c r="B311" s="123"/>
      <c r="C311" s="93"/>
      <c r="D311" s="93"/>
      <c r="E311" s="124"/>
      <c r="F311" s="125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  <c r="EG311" s="112"/>
      <c r="EH311" s="112"/>
      <c r="EI311" s="112"/>
      <c r="EJ311" s="112"/>
      <c r="EK311" s="112"/>
      <c r="EL311" s="112"/>
      <c r="EM311" s="112"/>
      <c r="EN311" s="112"/>
      <c r="EO311" s="112"/>
      <c r="EP311" s="112"/>
      <c r="EQ311" s="112"/>
      <c r="ER311" s="112"/>
      <c r="ES311" s="112"/>
      <c r="ET311" s="112"/>
      <c r="EU311" s="112"/>
      <c r="EV311" s="112"/>
      <c r="EW311" s="112"/>
      <c r="EX311" s="112"/>
      <c r="EY311" s="112"/>
      <c r="EZ311" s="112"/>
      <c r="FA311" s="112"/>
      <c r="FB311" s="112"/>
      <c r="FC311" s="112"/>
      <c r="FD311" s="112"/>
      <c r="FE311" s="112"/>
      <c r="FF311" s="112"/>
      <c r="FG311" s="112"/>
      <c r="FH311" s="112"/>
      <c r="FI311" s="112"/>
      <c r="FJ311" s="112"/>
      <c r="FK311" s="112"/>
      <c r="FL311" s="112"/>
    </row>
    <row r="312" spans="1:168" s="94" customFormat="1" ht="14.25">
      <c r="A312" s="88"/>
      <c r="B312" s="123"/>
      <c r="C312" s="93"/>
      <c r="D312" s="93"/>
      <c r="E312" s="124"/>
      <c r="F312" s="125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2"/>
      <c r="AP312" s="112"/>
      <c r="AQ312" s="112"/>
      <c r="AR312" s="112"/>
      <c r="AS312" s="112"/>
      <c r="AT312" s="112"/>
      <c r="AU312" s="112"/>
      <c r="AV312" s="112"/>
      <c r="AW312" s="112"/>
      <c r="AX312" s="112"/>
      <c r="AY312" s="112"/>
      <c r="AZ312" s="112"/>
      <c r="BA312" s="112"/>
      <c r="BB312" s="112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  <c r="EG312" s="112"/>
      <c r="EH312" s="112"/>
      <c r="EI312" s="112"/>
      <c r="EJ312" s="112"/>
      <c r="EK312" s="112"/>
      <c r="EL312" s="112"/>
      <c r="EM312" s="112"/>
      <c r="EN312" s="112"/>
      <c r="EO312" s="112"/>
      <c r="EP312" s="112"/>
      <c r="EQ312" s="112"/>
      <c r="ER312" s="112"/>
      <c r="ES312" s="112"/>
      <c r="ET312" s="112"/>
      <c r="EU312" s="112"/>
      <c r="EV312" s="112"/>
      <c r="EW312" s="112"/>
      <c r="EX312" s="112"/>
      <c r="EY312" s="112"/>
      <c r="EZ312" s="112"/>
      <c r="FA312" s="112"/>
      <c r="FB312" s="112"/>
      <c r="FC312" s="112"/>
      <c r="FD312" s="112"/>
      <c r="FE312" s="112"/>
      <c r="FF312" s="112"/>
      <c r="FG312" s="112"/>
      <c r="FH312" s="112"/>
      <c r="FI312" s="112"/>
      <c r="FJ312" s="112"/>
      <c r="FK312" s="112"/>
      <c r="FL312" s="112"/>
    </row>
    <row r="313" spans="1:168" s="94" customFormat="1" ht="17.25" customHeight="1">
      <c r="A313" s="88"/>
      <c r="B313" s="123"/>
      <c r="C313" s="93"/>
      <c r="D313" s="93"/>
      <c r="E313" s="124"/>
      <c r="F313" s="125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  <c r="EG313" s="112"/>
      <c r="EH313" s="112"/>
      <c r="EI313" s="112"/>
      <c r="EJ313" s="112"/>
      <c r="EK313" s="112"/>
      <c r="EL313" s="112"/>
      <c r="EM313" s="112"/>
      <c r="EN313" s="112"/>
      <c r="EO313" s="112"/>
      <c r="EP313" s="112"/>
      <c r="EQ313" s="112"/>
      <c r="ER313" s="112"/>
      <c r="ES313" s="112"/>
      <c r="ET313" s="112"/>
      <c r="EU313" s="112"/>
      <c r="EV313" s="112"/>
      <c r="EW313" s="112"/>
      <c r="EX313" s="112"/>
      <c r="EY313" s="112"/>
      <c r="EZ313" s="112"/>
      <c r="FA313" s="112"/>
      <c r="FB313" s="112"/>
      <c r="FC313" s="112"/>
      <c r="FD313" s="112"/>
      <c r="FE313" s="112"/>
      <c r="FF313" s="112"/>
      <c r="FG313" s="112"/>
      <c r="FH313" s="112"/>
      <c r="FI313" s="112"/>
      <c r="FJ313" s="112"/>
      <c r="FK313" s="112"/>
      <c r="FL313" s="112"/>
    </row>
    <row r="314" spans="1:168" s="94" customFormat="1" ht="30.75" customHeight="1">
      <c r="A314" s="88"/>
      <c r="B314" s="123"/>
      <c r="C314" s="93"/>
      <c r="D314" s="93"/>
      <c r="E314" s="124"/>
      <c r="F314" s="125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2"/>
      <c r="AP314" s="112"/>
      <c r="AQ314" s="112"/>
      <c r="AR314" s="112"/>
      <c r="AS314" s="112"/>
      <c r="AT314" s="112"/>
      <c r="AU314" s="112"/>
      <c r="AV314" s="112"/>
      <c r="AW314" s="112"/>
      <c r="AX314" s="112"/>
      <c r="AY314" s="112"/>
      <c r="AZ314" s="112"/>
      <c r="BA314" s="112"/>
      <c r="BB314" s="112"/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  <c r="CR314" s="112"/>
      <c r="CS314" s="112"/>
      <c r="CT314" s="112"/>
      <c r="CU314" s="112"/>
      <c r="CV314" s="112"/>
      <c r="CW314" s="112"/>
      <c r="CX314" s="112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  <c r="EG314" s="112"/>
      <c r="EH314" s="112"/>
      <c r="EI314" s="112"/>
      <c r="EJ314" s="112"/>
      <c r="EK314" s="112"/>
      <c r="EL314" s="112"/>
      <c r="EM314" s="112"/>
      <c r="EN314" s="112"/>
      <c r="EO314" s="112"/>
      <c r="EP314" s="112"/>
      <c r="EQ314" s="112"/>
      <c r="ER314" s="112"/>
      <c r="ES314" s="112"/>
      <c r="ET314" s="112"/>
      <c r="EU314" s="112"/>
      <c r="EV314" s="112"/>
      <c r="EW314" s="112"/>
      <c r="EX314" s="112"/>
      <c r="EY314" s="112"/>
      <c r="EZ314" s="112"/>
      <c r="FA314" s="112"/>
      <c r="FB314" s="112"/>
      <c r="FC314" s="112"/>
      <c r="FD314" s="112"/>
      <c r="FE314" s="112"/>
      <c r="FF314" s="112"/>
      <c r="FG314" s="112"/>
      <c r="FH314" s="112"/>
      <c r="FI314" s="112"/>
      <c r="FJ314" s="112"/>
      <c r="FK314" s="112"/>
      <c r="FL314" s="112"/>
    </row>
    <row r="315" spans="1:168" s="94" customFormat="1" ht="14.25">
      <c r="A315" s="88"/>
      <c r="B315" s="123"/>
      <c r="C315" s="93"/>
      <c r="D315" s="93"/>
      <c r="E315" s="124"/>
      <c r="F315" s="125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2"/>
      <c r="AP315" s="112"/>
      <c r="AQ315" s="112"/>
      <c r="AR315" s="112"/>
      <c r="AS315" s="112"/>
      <c r="AT315" s="112"/>
      <c r="AU315" s="112"/>
      <c r="AV315" s="112"/>
      <c r="AW315" s="112"/>
      <c r="AX315" s="112"/>
      <c r="AY315" s="112"/>
      <c r="AZ315" s="112"/>
      <c r="BA315" s="112"/>
      <c r="BB315" s="112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2"/>
      <c r="CR315" s="112"/>
      <c r="CS315" s="112"/>
      <c r="CT315" s="112"/>
      <c r="CU315" s="112"/>
      <c r="CV315" s="112"/>
      <c r="CW315" s="112"/>
      <c r="CX315" s="112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  <c r="EG315" s="112"/>
      <c r="EH315" s="112"/>
      <c r="EI315" s="112"/>
      <c r="EJ315" s="112"/>
      <c r="EK315" s="112"/>
      <c r="EL315" s="112"/>
      <c r="EM315" s="112"/>
      <c r="EN315" s="112"/>
      <c r="EO315" s="112"/>
      <c r="EP315" s="112"/>
      <c r="EQ315" s="112"/>
      <c r="ER315" s="112"/>
      <c r="ES315" s="112"/>
      <c r="ET315" s="112"/>
      <c r="EU315" s="112"/>
      <c r="EV315" s="112"/>
      <c r="EW315" s="112"/>
      <c r="EX315" s="112"/>
      <c r="EY315" s="112"/>
      <c r="EZ315" s="112"/>
      <c r="FA315" s="112"/>
      <c r="FB315" s="112"/>
      <c r="FC315" s="112"/>
      <c r="FD315" s="112"/>
      <c r="FE315" s="112"/>
      <c r="FF315" s="112"/>
      <c r="FG315" s="112"/>
      <c r="FH315" s="112"/>
      <c r="FI315" s="112"/>
      <c r="FJ315" s="112"/>
      <c r="FK315" s="112"/>
      <c r="FL315" s="112"/>
    </row>
    <row r="316" spans="1:168" s="94" customFormat="1" ht="14.25">
      <c r="A316" s="88"/>
      <c r="B316" s="123"/>
      <c r="C316" s="93"/>
      <c r="D316" s="93"/>
      <c r="E316" s="124"/>
      <c r="F316" s="125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2"/>
      <c r="AP316" s="112"/>
      <c r="AQ316" s="112"/>
      <c r="AR316" s="112"/>
      <c r="AS316" s="112"/>
      <c r="AT316" s="112"/>
      <c r="AU316" s="112"/>
      <c r="AV316" s="112"/>
      <c r="AW316" s="112"/>
      <c r="AX316" s="112"/>
      <c r="AY316" s="112"/>
      <c r="AZ316" s="112"/>
      <c r="BA316" s="112"/>
      <c r="BB316" s="112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2"/>
      <c r="CR316" s="112"/>
      <c r="CS316" s="112"/>
      <c r="CT316" s="112"/>
      <c r="CU316" s="112"/>
      <c r="CV316" s="112"/>
      <c r="CW316" s="112"/>
      <c r="CX316" s="112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  <c r="EG316" s="112"/>
      <c r="EH316" s="112"/>
      <c r="EI316" s="112"/>
      <c r="EJ316" s="112"/>
      <c r="EK316" s="112"/>
      <c r="EL316" s="112"/>
      <c r="EM316" s="112"/>
      <c r="EN316" s="112"/>
      <c r="EO316" s="112"/>
      <c r="EP316" s="112"/>
      <c r="EQ316" s="112"/>
      <c r="ER316" s="112"/>
      <c r="ES316" s="112"/>
      <c r="ET316" s="112"/>
      <c r="EU316" s="112"/>
      <c r="EV316" s="112"/>
      <c r="EW316" s="112"/>
      <c r="EX316" s="112"/>
      <c r="EY316" s="112"/>
      <c r="EZ316" s="112"/>
      <c r="FA316" s="112"/>
      <c r="FB316" s="112"/>
      <c r="FC316" s="112"/>
      <c r="FD316" s="112"/>
      <c r="FE316" s="112"/>
      <c r="FF316" s="112"/>
      <c r="FG316" s="112"/>
      <c r="FH316" s="112"/>
      <c r="FI316" s="112"/>
      <c r="FJ316" s="112"/>
      <c r="FK316" s="112"/>
      <c r="FL316" s="112"/>
    </row>
    <row r="317" spans="1:168" s="94" customFormat="1" ht="32.25" customHeight="1">
      <c r="A317" s="88"/>
      <c r="B317" s="123"/>
      <c r="C317" s="93"/>
      <c r="D317" s="93"/>
      <c r="E317" s="124"/>
      <c r="F317" s="125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2"/>
      <c r="CR317" s="112"/>
      <c r="CS317" s="112"/>
      <c r="CT317" s="112"/>
      <c r="CU317" s="112"/>
      <c r="CV317" s="112"/>
      <c r="CW317" s="112"/>
      <c r="CX317" s="112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  <c r="EG317" s="112"/>
      <c r="EH317" s="112"/>
      <c r="EI317" s="112"/>
      <c r="EJ317" s="112"/>
      <c r="EK317" s="112"/>
      <c r="EL317" s="112"/>
      <c r="EM317" s="112"/>
      <c r="EN317" s="112"/>
      <c r="EO317" s="112"/>
      <c r="EP317" s="112"/>
      <c r="EQ317" s="112"/>
      <c r="ER317" s="112"/>
      <c r="ES317" s="112"/>
      <c r="ET317" s="112"/>
      <c r="EU317" s="112"/>
      <c r="EV317" s="112"/>
      <c r="EW317" s="112"/>
      <c r="EX317" s="112"/>
      <c r="EY317" s="112"/>
      <c r="EZ317" s="112"/>
      <c r="FA317" s="112"/>
      <c r="FB317" s="112"/>
      <c r="FC317" s="112"/>
      <c r="FD317" s="112"/>
      <c r="FE317" s="112"/>
      <c r="FF317" s="112"/>
      <c r="FG317" s="112"/>
      <c r="FH317" s="112"/>
      <c r="FI317" s="112"/>
      <c r="FJ317" s="112"/>
      <c r="FK317" s="112"/>
      <c r="FL317" s="112"/>
    </row>
    <row r="318" spans="1:168" s="94" customFormat="1" ht="27" customHeight="1">
      <c r="A318" s="88"/>
      <c r="B318" s="123"/>
      <c r="C318" s="93"/>
      <c r="D318" s="93"/>
      <c r="E318" s="124"/>
      <c r="F318" s="125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2"/>
      <c r="CR318" s="112"/>
      <c r="CS318" s="112"/>
      <c r="CT318" s="112"/>
      <c r="CU318" s="112"/>
      <c r="CV318" s="112"/>
      <c r="CW318" s="112"/>
      <c r="CX318" s="112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  <c r="EG318" s="112"/>
      <c r="EH318" s="112"/>
      <c r="EI318" s="112"/>
      <c r="EJ318" s="112"/>
      <c r="EK318" s="112"/>
      <c r="EL318" s="112"/>
      <c r="EM318" s="112"/>
      <c r="EN318" s="112"/>
      <c r="EO318" s="112"/>
      <c r="EP318" s="112"/>
      <c r="EQ318" s="112"/>
      <c r="ER318" s="112"/>
      <c r="ES318" s="112"/>
      <c r="ET318" s="112"/>
      <c r="EU318" s="112"/>
      <c r="EV318" s="112"/>
      <c r="EW318" s="112"/>
      <c r="EX318" s="112"/>
      <c r="EY318" s="112"/>
      <c r="EZ318" s="112"/>
      <c r="FA318" s="112"/>
      <c r="FB318" s="112"/>
      <c r="FC318" s="112"/>
      <c r="FD318" s="112"/>
      <c r="FE318" s="112"/>
      <c r="FF318" s="112"/>
      <c r="FG318" s="112"/>
      <c r="FH318" s="112"/>
      <c r="FI318" s="112"/>
      <c r="FJ318" s="112"/>
      <c r="FK318" s="112"/>
      <c r="FL318" s="112"/>
    </row>
    <row r="319" spans="1:168" s="94" customFormat="1" ht="25.5" customHeight="1">
      <c r="A319" s="88"/>
      <c r="B319" s="123"/>
      <c r="C319" s="93"/>
      <c r="D319" s="93"/>
      <c r="E319" s="124"/>
      <c r="F319" s="125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2"/>
      <c r="AP319" s="112"/>
      <c r="AQ319" s="112"/>
      <c r="AR319" s="112"/>
      <c r="AS319" s="112"/>
      <c r="AT319" s="112"/>
      <c r="AU319" s="112"/>
      <c r="AV319" s="112"/>
      <c r="AW319" s="112"/>
      <c r="AX319" s="112"/>
      <c r="AY319" s="112"/>
      <c r="AZ319" s="112"/>
      <c r="BA319" s="112"/>
      <c r="BB319" s="112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  <c r="EG319" s="112"/>
      <c r="EH319" s="112"/>
      <c r="EI319" s="112"/>
      <c r="EJ319" s="112"/>
      <c r="EK319" s="112"/>
      <c r="EL319" s="112"/>
      <c r="EM319" s="112"/>
      <c r="EN319" s="112"/>
      <c r="EO319" s="112"/>
      <c r="EP319" s="112"/>
      <c r="EQ319" s="112"/>
      <c r="ER319" s="112"/>
      <c r="ES319" s="112"/>
      <c r="ET319" s="112"/>
      <c r="EU319" s="112"/>
      <c r="EV319" s="112"/>
      <c r="EW319" s="112"/>
      <c r="EX319" s="112"/>
      <c r="EY319" s="112"/>
      <c r="EZ319" s="112"/>
      <c r="FA319" s="112"/>
      <c r="FB319" s="112"/>
      <c r="FC319" s="112"/>
      <c r="FD319" s="112"/>
      <c r="FE319" s="112"/>
      <c r="FF319" s="112"/>
      <c r="FG319" s="112"/>
      <c r="FH319" s="112"/>
      <c r="FI319" s="112"/>
      <c r="FJ319" s="112"/>
      <c r="FK319" s="112"/>
      <c r="FL319" s="112"/>
    </row>
    <row r="320" spans="1:168" s="94" customFormat="1" ht="14.25">
      <c r="A320" s="88"/>
      <c r="B320" s="123"/>
      <c r="C320" s="93"/>
      <c r="D320" s="93"/>
      <c r="E320" s="124"/>
      <c r="F320" s="125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2"/>
      <c r="AP320" s="112"/>
      <c r="AQ320" s="112"/>
      <c r="AR320" s="112"/>
      <c r="AS320" s="112"/>
      <c r="AT320" s="112"/>
      <c r="AU320" s="112"/>
      <c r="AV320" s="112"/>
      <c r="AW320" s="112"/>
      <c r="AX320" s="112"/>
      <c r="AY320" s="112"/>
      <c r="AZ320" s="112"/>
      <c r="BA320" s="112"/>
      <c r="BB320" s="112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  <c r="EG320" s="112"/>
      <c r="EH320" s="112"/>
      <c r="EI320" s="112"/>
      <c r="EJ320" s="112"/>
      <c r="EK320" s="112"/>
      <c r="EL320" s="112"/>
      <c r="EM320" s="112"/>
      <c r="EN320" s="112"/>
      <c r="EO320" s="112"/>
      <c r="EP320" s="112"/>
      <c r="EQ320" s="112"/>
      <c r="ER320" s="112"/>
      <c r="ES320" s="112"/>
      <c r="ET320" s="112"/>
      <c r="EU320" s="112"/>
      <c r="EV320" s="112"/>
      <c r="EW320" s="112"/>
      <c r="EX320" s="112"/>
      <c r="EY320" s="112"/>
      <c r="EZ320" s="112"/>
      <c r="FA320" s="112"/>
      <c r="FB320" s="112"/>
      <c r="FC320" s="112"/>
      <c r="FD320" s="112"/>
      <c r="FE320" s="112"/>
      <c r="FF320" s="112"/>
      <c r="FG320" s="112"/>
      <c r="FH320" s="112"/>
      <c r="FI320" s="112"/>
      <c r="FJ320" s="112"/>
      <c r="FK320" s="112"/>
      <c r="FL320" s="112"/>
    </row>
    <row r="321" spans="1:168" s="94" customFormat="1" ht="14.25">
      <c r="A321" s="88"/>
      <c r="B321" s="123"/>
      <c r="C321" s="93"/>
      <c r="D321" s="93"/>
      <c r="E321" s="124"/>
      <c r="F321" s="125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  <c r="EG321" s="112"/>
      <c r="EH321" s="112"/>
      <c r="EI321" s="112"/>
      <c r="EJ321" s="112"/>
      <c r="EK321" s="112"/>
      <c r="EL321" s="112"/>
      <c r="EM321" s="112"/>
      <c r="EN321" s="112"/>
      <c r="EO321" s="112"/>
      <c r="EP321" s="112"/>
      <c r="EQ321" s="112"/>
      <c r="ER321" s="112"/>
      <c r="ES321" s="112"/>
      <c r="ET321" s="112"/>
      <c r="EU321" s="112"/>
      <c r="EV321" s="112"/>
      <c r="EW321" s="112"/>
      <c r="EX321" s="112"/>
      <c r="EY321" s="112"/>
      <c r="EZ321" s="112"/>
      <c r="FA321" s="112"/>
      <c r="FB321" s="112"/>
      <c r="FC321" s="112"/>
      <c r="FD321" s="112"/>
      <c r="FE321" s="112"/>
      <c r="FF321" s="112"/>
      <c r="FG321" s="112"/>
      <c r="FH321" s="112"/>
      <c r="FI321" s="112"/>
      <c r="FJ321" s="112"/>
      <c r="FK321" s="112"/>
      <c r="FL321" s="112"/>
    </row>
    <row r="322" spans="1:168" s="94" customFormat="1" ht="14.25">
      <c r="A322" s="88"/>
      <c r="B322" s="123"/>
      <c r="C322" s="93"/>
      <c r="D322" s="93"/>
      <c r="E322" s="124"/>
      <c r="F322" s="125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112"/>
      <c r="AW322" s="112"/>
      <c r="AX322" s="112"/>
      <c r="AY322" s="112"/>
      <c r="AZ322" s="112"/>
      <c r="BA322" s="112"/>
      <c r="BB322" s="112"/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  <c r="EG322" s="112"/>
      <c r="EH322" s="112"/>
      <c r="EI322" s="112"/>
      <c r="EJ322" s="112"/>
      <c r="EK322" s="112"/>
      <c r="EL322" s="112"/>
      <c r="EM322" s="112"/>
      <c r="EN322" s="112"/>
      <c r="EO322" s="112"/>
      <c r="EP322" s="112"/>
      <c r="EQ322" s="112"/>
      <c r="ER322" s="112"/>
      <c r="ES322" s="112"/>
      <c r="ET322" s="112"/>
      <c r="EU322" s="112"/>
      <c r="EV322" s="112"/>
      <c r="EW322" s="112"/>
      <c r="EX322" s="112"/>
      <c r="EY322" s="112"/>
      <c r="EZ322" s="112"/>
      <c r="FA322" s="112"/>
      <c r="FB322" s="112"/>
      <c r="FC322" s="112"/>
      <c r="FD322" s="112"/>
      <c r="FE322" s="112"/>
      <c r="FF322" s="112"/>
      <c r="FG322" s="112"/>
      <c r="FH322" s="112"/>
      <c r="FI322" s="112"/>
      <c r="FJ322" s="112"/>
      <c r="FK322" s="112"/>
      <c r="FL322" s="112"/>
    </row>
    <row r="323" spans="1:168" s="94" customFormat="1" ht="28.5" customHeight="1">
      <c r="A323" s="88"/>
      <c r="B323" s="123"/>
      <c r="C323" s="93"/>
      <c r="D323" s="93"/>
      <c r="E323" s="124"/>
      <c r="F323" s="125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  <c r="EG323" s="112"/>
      <c r="EH323" s="112"/>
      <c r="EI323" s="112"/>
      <c r="EJ323" s="112"/>
      <c r="EK323" s="112"/>
      <c r="EL323" s="112"/>
      <c r="EM323" s="112"/>
      <c r="EN323" s="112"/>
      <c r="EO323" s="112"/>
      <c r="EP323" s="112"/>
      <c r="EQ323" s="112"/>
      <c r="ER323" s="112"/>
      <c r="ES323" s="112"/>
      <c r="ET323" s="112"/>
      <c r="EU323" s="112"/>
      <c r="EV323" s="112"/>
      <c r="EW323" s="112"/>
      <c r="EX323" s="112"/>
      <c r="EY323" s="112"/>
      <c r="EZ323" s="112"/>
      <c r="FA323" s="112"/>
      <c r="FB323" s="112"/>
      <c r="FC323" s="112"/>
      <c r="FD323" s="112"/>
      <c r="FE323" s="112"/>
      <c r="FF323" s="112"/>
      <c r="FG323" s="112"/>
      <c r="FH323" s="112"/>
      <c r="FI323" s="112"/>
      <c r="FJ323" s="112"/>
      <c r="FK323" s="112"/>
      <c r="FL323" s="112"/>
    </row>
    <row r="324" spans="1:168" s="94" customFormat="1" ht="17.25" customHeight="1">
      <c r="A324" s="88"/>
      <c r="B324" s="123"/>
      <c r="C324" s="93"/>
      <c r="D324" s="93"/>
      <c r="E324" s="124"/>
      <c r="F324" s="125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  <c r="EG324" s="112"/>
      <c r="EH324" s="112"/>
      <c r="EI324" s="112"/>
      <c r="EJ324" s="112"/>
      <c r="EK324" s="112"/>
      <c r="EL324" s="112"/>
      <c r="EM324" s="112"/>
      <c r="EN324" s="112"/>
      <c r="EO324" s="112"/>
      <c r="EP324" s="112"/>
      <c r="EQ324" s="112"/>
      <c r="ER324" s="112"/>
      <c r="ES324" s="112"/>
      <c r="ET324" s="112"/>
      <c r="EU324" s="112"/>
      <c r="EV324" s="112"/>
      <c r="EW324" s="112"/>
      <c r="EX324" s="112"/>
      <c r="EY324" s="112"/>
      <c r="EZ324" s="112"/>
      <c r="FA324" s="112"/>
      <c r="FB324" s="112"/>
      <c r="FC324" s="112"/>
      <c r="FD324" s="112"/>
      <c r="FE324" s="112"/>
      <c r="FF324" s="112"/>
      <c r="FG324" s="112"/>
      <c r="FH324" s="112"/>
      <c r="FI324" s="112"/>
      <c r="FJ324" s="112"/>
      <c r="FK324" s="112"/>
      <c r="FL324" s="112"/>
    </row>
    <row r="325" spans="1:168" s="94" customFormat="1" ht="17.25" customHeight="1">
      <c r="A325" s="88"/>
      <c r="B325" s="123"/>
      <c r="C325" s="93"/>
      <c r="D325" s="93"/>
      <c r="E325" s="124"/>
      <c r="F325" s="125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  <c r="EG325" s="112"/>
      <c r="EH325" s="112"/>
      <c r="EI325" s="112"/>
      <c r="EJ325" s="112"/>
      <c r="EK325" s="112"/>
      <c r="EL325" s="112"/>
      <c r="EM325" s="112"/>
      <c r="EN325" s="112"/>
      <c r="EO325" s="112"/>
      <c r="EP325" s="112"/>
      <c r="EQ325" s="112"/>
      <c r="ER325" s="112"/>
      <c r="ES325" s="112"/>
      <c r="ET325" s="112"/>
      <c r="EU325" s="112"/>
      <c r="EV325" s="112"/>
      <c r="EW325" s="112"/>
      <c r="EX325" s="112"/>
      <c r="EY325" s="112"/>
      <c r="EZ325" s="112"/>
      <c r="FA325" s="112"/>
      <c r="FB325" s="112"/>
      <c r="FC325" s="112"/>
      <c r="FD325" s="112"/>
      <c r="FE325" s="112"/>
      <c r="FF325" s="112"/>
      <c r="FG325" s="112"/>
      <c r="FH325" s="112"/>
      <c r="FI325" s="112"/>
      <c r="FJ325" s="112"/>
      <c r="FK325" s="112"/>
      <c r="FL325" s="112"/>
    </row>
    <row r="326" spans="1:168" s="94" customFormat="1" ht="25.5" customHeight="1">
      <c r="A326" s="88"/>
      <c r="B326" s="123"/>
      <c r="C326" s="93"/>
      <c r="D326" s="93"/>
      <c r="E326" s="124"/>
      <c r="F326" s="125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112"/>
      <c r="AW326" s="112"/>
      <c r="AX326" s="112"/>
      <c r="AY326" s="112"/>
      <c r="AZ326" s="112"/>
      <c r="BA326" s="112"/>
      <c r="BB326" s="112"/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  <c r="EG326" s="112"/>
      <c r="EH326" s="112"/>
      <c r="EI326" s="112"/>
      <c r="EJ326" s="112"/>
      <c r="EK326" s="112"/>
      <c r="EL326" s="112"/>
      <c r="EM326" s="112"/>
      <c r="EN326" s="112"/>
      <c r="EO326" s="112"/>
      <c r="EP326" s="112"/>
      <c r="EQ326" s="112"/>
      <c r="ER326" s="112"/>
      <c r="ES326" s="112"/>
      <c r="ET326" s="112"/>
      <c r="EU326" s="112"/>
      <c r="EV326" s="112"/>
      <c r="EW326" s="112"/>
      <c r="EX326" s="112"/>
      <c r="EY326" s="112"/>
      <c r="EZ326" s="112"/>
      <c r="FA326" s="112"/>
      <c r="FB326" s="112"/>
      <c r="FC326" s="112"/>
      <c r="FD326" s="112"/>
      <c r="FE326" s="112"/>
      <c r="FF326" s="112"/>
      <c r="FG326" s="112"/>
      <c r="FH326" s="112"/>
      <c r="FI326" s="112"/>
      <c r="FJ326" s="112"/>
      <c r="FK326" s="112"/>
      <c r="FL326" s="112"/>
    </row>
    <row r="327" spans="1:168" s="117" customFormat="1" ht="17.25" customHeight="1">
      <c r="A327" s="88"/>
      <c r="B327" s="123"/>
      <c r="C327" s="93"/>
      <c r="D327" s="93"/>
      <c r="E327" s="124"/>
      <c r="F327" s="125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112"/>
      <c r="AW327" s="112"/>
      <c r="AX327" s="112"/>
      <c r="AY327" s="112"/>
      <c r="AZ327" s="112"/>
      <c r="BA327" s="112"/>
      <c r="BB327" s="112"/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  <c r="EG327" s="112"/>
      <c r="EH327" s="112"/>
      <c r="EI327" s="112"/>
      <c r="EJ327" s="112"/>
      <c r="EK327" s="112"/>
      <c r="EL327" s="112"/>
      <c r="EM327" s="112"/>
      <c r="EN327" s="112"/>
      <c r="EO327" s="112"/>
      <c r="EP327" s="112"/>
      <c r="EQ327" s="112"/>
      <c r="ER327" s="112"/>
      <c r="ES327" s="112"/>
      <c r="ET327" s="112"/>
      <c r="EU327" s="112"/>
      <c r="EV327" s="112"/>
      <c r="EW327" s="112"/>
      <c r="EX327" s="112"/>
      <c r="EY327" s="112"/>
      <c r="EZ327" s="112"/>
      <c r="FA327" s="112"/>
      <c r="FB327" s="112"/>
      <c r="FC327" s="112"/>
      <c r="FD327" s="112"/>
      <c r="FE327" s="112"/>
      <c r="FF327" s="112"/>
      <c r="FG327" s="112"/>
      <c r="FH327" s="112"/>
      <c r="FI327" s="112"/>
      <c r="FJ327" s="112"/>
      <c r="FK327" s="112"/>
      <c r="FL327" s="112"/>
    </row>
    <row r="328" spans="1:168" s="117" customFormat="1" ht="17.25" customHeight="1">
      <c r="A328" s="88"/>
      <c r="B328" s="123"/>
      <c r="C328" s="93"/>
      <c r="D328" s="93"/>
      <c r="E328" s="124"/>
      <c r="F328" s="125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2"/>
      <c r="AY328" s="112"/>
      <c r="AZ328" s="112"/>
      <c r="BA328" s="112"/>
      <c r="BB328" s="112"/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  <c r="EG328" s="112"/>
      <c r="EH328" s="112"/>
      <c r="EI328" s="112"/>
      <c r="EJ328" s="112"/>
      <c r="EK328" s="112"/>
      <c r="EL328" s="112"/>
      <c r="EM328" s="112"/>
      <c r="EN328" s="112"/>
      <c r="EO328" s="112"/>
      <c r="EP328" s="112"/>
      <c r="EQ328" s="112"/>
      <c r="ER328" s="112"/>
      <c r="ES328" s="112"/>
      <c r="ET328" s="112"/>
      <c r="EU328" s="112"/>
      <c r="EV328" s="112"/>
      <c r="EW328" s="112"/>
      <c r="EX328" s="112"/>
      <c r="EY328" s="112"/>
      <c r="EZ328" s="112"/>
      <c r="FA328" s="112"/>
      <c r="FB328" s="112"/>
      <c r="FC328" s="112"/>
      <c r="FD328" s="112"/>
      <c r="FE328" s="112"/>
      <c r="FF328" s="112"/>
      <c r="FG328" s="112"/>
      <c r="FH328" s="112"/>
      <c r="FI328" s="112"/>
      <c r="FJ328" s="112"/>
      <c r="FK328" s="112"/>
      <c r="FL328" s="112"/>
    </row>
    <row r="329" spans="1:168" s="117" customFormat="1" ht="17.25" customHeight="1">
      <c r="A329" s="88"/>
      <c r="B329" s="123"/>
      <c r="C329" s="93"/>
      <c r="D329" s="93"/>
      <c r="E329" s="124"/>
      <c r="F329" s="125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2"/>
      <c r="AP329" s="112"/>
      <c r="AQ329" s="112"/>
      <c r="AR329" s="112"/>
      <c r="AS329" s="112"/>
      <c r="AT329" s="112"/>
      <c r="AU329" s="112"/>
      <c r="AV329" s="112"/>
      <c r="AW329" s="112"/>
      <c r="AX329" s="112"/>
      <c r="AY329" s="112"/>
      <c r="AZ329" s="112"/>
      <c r="BA329" s="112"/>
      <c r="BB329" s="112"/>
      <c r="BC329" s="112"/>
      <c r="BD329" s="112"/>
      <c r="BE329" s="112"/>
      <c r="BF329" s="112"/>
      <c r="BG329" s="112"/>
      <c r="BH329" s="112"/>
      <c r="BI329" s="112"/>
      <c r="BJ329" s="112"/>
      <c r="BK329" s="112"/>
      <c r="BL329" s="112"/>
      <c r="BM329" s="112"/>
      <c r="BN329" s="112"/>
      <c r="BO329" s="112"/>
      <c r="BP329" s="112"/>
      <c r="BQ329" s="112"/>
      <c r="BR329" s="112"/>
      <c r="BS329" s="112"/>
      <c r="BT329" s="112"/>
      <c r="BU329" s="112"/>
      <c r="BV329" s="112"/>
      <c r="BW329" s="112"/>
      <c r="BX329" s="112"/>
      <c r="BY329" s="112"/>
      <c r="BZ329" s="112"/>
      <c r="CA329" s="112"/>
      <c r="CB329" s="112"/>
      <c r="CC329" s="112"/>
      <c r="CD329" s="112"/>
      <c r="CE329" s="112"/>
      <c r="CF329" s="112"/>
      <c r="CG329" s="112"/>
      <c r="CH329" s="112"/>
      <c r="CI329" s="112"/>
      <c r="CJ329" s="112"/>
      <c r="CK329" s="112"/>
      <c r="CL329" s="112"/>
      <c r="CM329" s="112"/>
      <c r="CN329" s="112"/>
      <c r="CO329" s="112"/>
      <c r="CP329" s="112"/>
      <c r="CQ329" s="112"/>
      <c r="CR329" s="112"/>
      <c r="CS329" s="112"/>
      <c r="CT329" s="112"/>
      <c r="CU329" s="112"/>
      <c r="CV329" s="112"/>
      <c r="CW329" s="112"/>
      <c r="CX329" s="112"/>
      <c r="CY329" s="112"/>
      <c r="CZ329" s="112"/>
      <c r="DA329" s="112"/>
      <c r="DB329" s="112"/>
      <c r="DC329" s="112"/>
      <c r="DD329" s="112"/>
      <c r="DE329" s="112"/>
      <c r="DF329" s="112"/>
      <c r="DG329" s="112"/>
      <c r="DH329" s="112"/>
      <c r="DI329" s="112"/>
      <c r="DJ329" s="112"/>
      <c r="DK329" s="112"/>
      <c r="DL329" s="112"/>
      <c r="DM329" s="112"/>
      <c r="DN329" s="112"/>
      <c r="DO329" s="112"/>
      <c r="DP329" s="112"/>
      <c r="DQ329" s="112"/>
      <c r="DR329" s="112"/>
      <c r="DS329" s="112"/>
      <c r="DT329" s="112"/>
      <c r="DU329" s="112"/>
      <c r="DV329" s="112"/>
      <c r="DW329" s="112"/>
      <c r="DX329" s="112"/>
      <c r="DY329" s="112"/>
      <c r="DZ329" s="112"/>
      <c r="EA329" s="112"/>
      <c r="EB329" s="112"/>
      <c r="EC329" s="112"/>
      <c r="ED329" s="112"/>
      <c r="EE329" s="112"/>
      <c r="EF329" s="112"/>
      <c r="EG329" s="112"/>
      <c r="EH329" s="112"/>
      <c r="EI329" s="112"/>
      <c r="EJ329" s="112"/>
      <c r="EK329" s="112"/>
      <c r="EL329" s="112"/>
      <c r="EM329" s="112"/>
      <c r="EN329" s="112"/>
      <c r="EO329" s="112"/>
      <c r="EP329" s="112"/>
      <c r="EQ329" s="112"/>
      <c r="ER329" s="112"/>
      <c r="ES329" s="112"/>
      <c r="ET329" s="112"/>
      <c r="EU329" s="112"/>
      <c r="EV329" s="112"/>
      <c r="EW329" s="112"/>
      <c r="EX329" s="112"/>
      <c r="EY329" s="112"/>
      <c r="EZ329" s="112"/>
      <c r="FA329" s="112"/>
      <c r="FB329" s="112"/>
      <c r="FC329" s="112"/>
      <c r="FD329" s="112"/>
      <c r="FE329" s="112"/>
      <c r="FF329" s="112"/>
      <c r="FG329" s="112"/>
      <c r="FH329" s="112"/>
      <c r="FI329" s="112"/>
      <c r="FJ329" s="112"/>
      <c r="FK329" s="112"/>
      <c r="FL329" s="112"/>
    </row>
    <row r="330" spans="1:168" s="117" customFormat="1" ht="17.25" customHeight="1">
      <c r="A330" s="88"/>
      <c r="B330" s="123"/>
      <c r="C330" s="93"/>
      <c r="D330" s="93"/>
      <c r="E330" s="124"/>
      <c r="F330" s="125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  <c r="BJ330" s="112"/>
      <c r="BK330" s="112"/>
      <c r="BL330" s="112"/>
      <c r="BM330" s="112"/>
      <c r="BN330" s="112"/>
      <c r="BO330" s="112"/>
      <c r="BP330" s="112"/>
      <c r="BQ330" s="112"/>
      <c r="BR330" s="112"/>
      <c r="BS330" s="112"/>
      <c r="BT330" s="112"/>
      <c r="BU330" s="112"/>
      <c r="BV330" s="112"/>
      <c r="BW330" s="112"/>
      <c r="BX330" s="112"/>
      <c r="BY330" s="112"/>
      <c r="BZ330" s="112"/>
      <c r="CA330" s="112"/>
      <c r="CB330" s="112"/>
      <c r="CC330" s="112"/>
      <c r="CD330" s="112"/>
      <c r="CE330" s="112"/>
      <c r="CF330" s="112"/>
      <c r="CG330" s="112"/>
      <c r="CH330" s="112"/>
      <c r="CI330" s="112"/>
      <c r="CJ330" s="112"/>
      <c r="CK330" s="112"/>
      <c r="CL330" s="112"/>
      <c r="CM330" s="112"/>
      <c r="CN330" s="112"/>
      <c r="CO330" s="112"/>
      <c r="CP330" s="112"/>
      <c r="CQ330" s="112"/>
      <c r="CR330" s="112"/>
      <c r="CS330" s="112"/>
      <c r="CT330" s="112"/>
      <c r="CU330" s="112"/>
      <c r="CV330" s="112"/>
      <c r="CW330" s="112"/>
      <c r="CX330" s="112"/>
      <c r="CY330" s="112"/>
      <c r="CZ330" s="112"/>
      <c r="DA330" s="112"/>
      <c r="DB330" s="112"/>
      <c r="DC330" s="112"/>
      <c r="DD330" s="112"/>
      <c r="DE330" s="112"/>
      <c r="DF330" s="112"/>
      <c r="DG330" s="112"/>
      <c r="DH330" s="112"/>
      <c r="DI330" s="112"/>
      <c r="DJ330" s="112"/>
      <c r="DK330" s="112"/>
      <c r="DL330" s="112"/>
      <c r="DM330" s="112"/>
      <c r="DN330" s="112"/>
      <c r="DO330" s="112"/>
      <c r="DP330" s="112"/>
      <c r="DQ330" s="112"/>
      <c r="DR330" s="112"/>
      <c r="DS330" s="112"/>
      <c r="DT330" s="112"/>
      <c r="DU330" s="112"/>
      <c r="DV330" s="112"/>
      <c r="DW330" s="112"/>
      <c r="DX330" s="112"/>
      <c r="DY330" s="112"/>
      <c r="DZ330" s="112"/>
      <c r="EA330" s="112"/>
      <c r="EB330" s="112"/>
      <c r="EC330" s="112"/>
      <c r="ED330" s="112"/>
      <c r="EE330" s="112"/>
      <c r="EF330" s="112"/>
      <c r="EG330" s="112"/>
      <c r="EH330" s="112"/>
      <c r="EI330" s="112"/>
      <c r="EJ330" s="112"/>
      <c r="EK330" s="112"/>
      <c r="EL330" s="112"/>
      <c r="EM330" s="112"/>
      <c r="EN330" s="112"/>
      <c r="EO330" s="112"/>
      <c r="EP330" s="112"/>
      <c r="EQ330" s="112"/>
      <c r="ER330" s="112"/>
      <c r="ES330" s="112"/>
      <c r="ET330" s="112"/>
      <c r="EU330" s="112"/>
      <c r="EV330" s="112"/>
      <c r="EW330" s="112"/>
      <c r="EX330" s="112"/>
      <c r="EY330" s="112"/>
      <c r="EZ330" s="112"/>
      <c r="FA330" s="112"/>
      <c r="FB330" s="112"/>
      <c r="FC330" s="112"/>
      <c r="FD330" s="112"/>
      <c r="FE330" s="112"/>
      <c r="FF330" s="112"/>
      <c r="FG330" s="112"/>
      <c r="FH330" s="112"/>
      <c r="FI330" s="112"/>
      <c r="FJ330" s="112"/>
      <c r="FK330" s="112"/>
      <c r="FL330" s="112"/>
    </row>
    <row r="331" spans="1:168" s="94" customFormat="1" ht="31.5" customHeight="1">
      <c r="A331" s="88"/>
      <c r="B331" s="123"/>
      <c r="C331" s="93"/>
      <c r="D331" s="93"/>
      <c r="E331" s="124"/>
      <c r="F331" s="125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112"/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/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2"/>
      <c r="CE331" s="112"/>
      <c r="CF331" s="112"/>
      <c r="CG331" s="112"/>
      <c r="CH331" s="112"/>
      <c r="CI331" s="112"/>
      <c r="CJ331" s="112"/>
      <c r="CK331" s="112"/>
      <c r="CL331" s="112"/>
      <c r="CM331" s="112"/>
      <c r="CN331" s="112"/>
      <c r="CO331" s="112"/>
      <c r="CP331" s="112"/>
      <c r="CQ331" s="112"/>
      <c r="CR331" s="112"/>
      <c r="CS331" s="112"/>
      <c r="CT331" s="112"/>
      <c r="CU331" s="112"/>
      <c r="CV331" s="112"/>
      <c r="CW331" s="112"/>
      <c r="CX331" s="112"/>
      <c r="CY331" s="112"/>
      <c r="CZ331" s="112"/>
      <c r="DA331" s="112"/>
      <c r="DB331" s="112"/>
      <c r="DC331" s="112"/>
      <c r="DD331" s="112"/>
      <c r="DE331" s="112"/>
      <c r="DF331" s="112"/>
      <c r="DG331" s="112"/>
      <c r="DH331" s="112"/>
      <c r="DI331" s="112"/>
      <c r="DJ331" s="112"/>
      <c r="DK331" s="112"/>
      <c r="DL331" s="112"/>
      <c r="DM331" s="112"/>
      <c r="DN331" s="112"/>
      <c r="DO331" s="112"/>
      <c r="DP331" s="112"/>
      <c r="DQ331" s="112"/>
      <c r="DR331" s="112"/>
      <c r="DS331" s="112"/>
      <c r="DT331" s="112"/>
      <c r="DU331" s="112"/>
      <c r="DV331" s="112"/>
      <c r="DW331" s="112"/>
      <c r="DX331" s="112"/>
      <c r="DY331" s="112"/>
      <c r="DZ331" s="112"/>
      <c r="EA331" s="112"/>
      <c r="EB331" s="112"/>
      <c r="EC331" s="112"/>
      <c r="ED331" s="112"/>
      <c r="EE331" s="112"/>
      <c r="EF331" s="112"/>
      <c r="EG331" s="112"/>
      <c r="EH331" s="112"/>
      <c r="EI331" s="112"/>
      <c r="EJ331" s="112"/>
      <c r="EK331" s="112"/>
      <c r="EL331" s="112"/>
      <c r="EM331" s="112"/>
      <c r="EN331" s="112"/>
      <c r="EO331" s="112"/>
      <c r="EP331" s="112"/>
      <c r="EQ331" s="112"/>
      <c r="ER331" s="112"/>
      <c r="ES331" s="112"/>
      <c r="ET331" s="112"/>
      <c r="EU331" s="112"/>
      <c r="EV331" s="112"/>
      <c r="EW331" s="112"/>
      <c r="EX331" s="112"/>
      <c r="EY331" s="112"/>
      <c r="EZ331" s="112"/>
      <c r="FA331" s="112"/>
      <c r="FB331" s="112"/>
      <c r="FC331" s="112"/>
      <c r="FD331" s="112"/>
      <c r="FE331" s="112"/>
      <c r="FF331" s="112"/>
      <c r="FG331" s="112"/>
      <c r="FH331" s="112"/>
      <c r="FI331" s="112"/>
      <c r="FJ331" s="112"/>
      <c r="FK331" s="112"/>
      <c r="FL331" s="112"/>
    </row>
    <row r="332" spans="1:168" s="94" customFormat="1" ht="14.25">
      <c r="A332" s="88"/>
      <c r="B332" s="123"/>
      <c r="C332" s="93"/>
      <c r="D332" s="93"/>
      <c r="E332" s="124"/>
      <c r="F332" s="125"/>
      <c r="G332" s="107"/>
      <c r="H332" s="90"/>
      <c r="I332" s="90"/>
      <c r="J332" s="90"/>
      <c r="K332" s="90"/>
      <c r="L332" s="90"/>
      <c r="M332" s="90"/>
      <c r="N332" s="90"/>
      <c r="O332" s="90"/>
    </row>
    <row r="333" spans="1:168" s="93" customFormat="1">
      <c r="A333" s="88"/>
      <c r="B333" s="123"/>
      <c r="E333" s="124"/>
      <c r="F333" s="125"/>
      <c r="G333" s="11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</row>
    <row r="334" spans="1:168" s="93" customFormat="1">
      <c r="A334" s="88"/>
      <c r="B334" s="123"/>
      <c r="E334" s="124"/>
      <c r="F334" s="125"/>
      <c r="G334" s="11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</row>
    <row r="335" spans="1:168" s="93" customFormat="1">
      <c r="A335" s="88"/>
      <c r="B335" s="123"/>
      <c r="E335" s="124"/>
      <c r="F335" s="125"/>
      <c r="G335" s="11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</row>
    <row r="336" spans="1:168" s="93" customFormat="1">
      <c r="A336" s="88"/>
      <c r="B336" s="123"/>
      <c r="E336" s="124"/>
      <c r="F336" s="125"/>
      <c r="G336" s="11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</row>
    <row r="337" spans="1:84" s="93" customFormat="1">
      <c r="A337" s="88"/>
      <c r="B337" s="123"/>
      <c r="E337" s="124"/>
      <c r="F337" s="125"/>
      <c r="G337" s="11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</row>
    <row r="338" spans="1:84" s="93" customFormat="1">
      <c r="A338" s="88"/>
      <c r="B338" s="123"/>
      <c r="E338" s="124"/>
      <c r="F338" s="125"/>
      <c r="G338" s="11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</row>
    <row r="339" spans="1:84" s="93" customFormat="1">
      <c r="A339" s="88"/>
      <c r="B339" s="123"/>
      <c r="E339" s="124"/>
      <c r="F339" s="125"/>
      <c r="G339" s="11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</row>
    <row r="340" spans="1:84" s="93" customFormat="1">
      <c r="A340" s="88"/>
      <c r="B340" s="123"/>
      <c r="E340" s="124"/>
      <c r="F340" s="125"/>
      <c r="G340" s="11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</row>
    <row r="341" spans="1:84" s="93" customFormat="1">
      <c r="A341" s="88"/>
      <c r="B341" s="123"/>
      <c r="E341" s="124"/>
      <c r="F341" s="125"/>
      <c r="G341" s="11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</row>
    <row r="342" spans="1:84" s="93" customFormat="1">
      <c r="A342" s="88"/>
      <c r="B342" s="123"/>
      <c r="E342" s="124"/>
      <c r="F342" s="125"/>
      <c r="G342" s="11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</row>
    <row r="343" spans="1:84" s="93" customFormat="1">
      <c r="A343" s="88"/>
      <c r="B343" s="123"/>
      <c r="E343" s="124"/>
      <c r="F343" s="125"/>
      <c r="G343" s="11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</row>
    <row r="344" spans="1:84" s="93" customFormat="1">
      <c r="A344" s="88"/>
      <c r="B344" s="123"/>
      <c r="E344" s="124"/>
      <c r="F344" s="125"/>
      <c r="G344" s="11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</row>
    <row r="345" spans="1:84" s="93" customFormat="1">
      <c r="A345" s="88"/>
      <c r="B345" s="123"/>
      <c r="E345" s="124"/>
      <c r="F345" s="125"/>
      <c r="G345" s="11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</row>
    <row r="346" spans="1:84" s="93" customFormat="1">
      <c r="A346" s="88"/>
      <c r="B346" s="123"/>
      <c r="E346" s="124"/>
      <c r="F346" s="125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</row>
    <row r="347" spans="1:84" s="93" customFormat="1">
      <c r="A347" s="88"/>
      <c r="B347" s="123"/>
      <c r="E347" s="124"/>
      <c r="F347" s="125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</row>
    <row r="348" spans="1:84" s="93" customFormat="1">
      <c r="A348" s="88"/>
      <c r="B348" s="123"/>
      <c r="E348" s="124"/>
      <c r="F348" s="125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</row>
    <row r="349" spans="1:84" s="93" customFormat="1">
      <c r="A349" s="88"/>
      <c r="B349" s="123"/>
      <c r="E349" s="124"/>
      <c r="F349" s="125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</row>
    <row r="350" spans="1:84" s="93" customFormat="1">
      <c r="A350" s="88"/>
      <c r="B350" s="123"/>
      <c r="E350" s="124"/>
      <c r="F350" s="125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</row>
    <row r="351" spans="1:84" s="93" customFormat="1">
      <c r="A351" s="88"/>
      <c r="B351" s="123"/>
      <c r="E351" s="124"/>
      <c r="F351" s="125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</row>
    <row r="352" spans="1:84" s="93" customFormat="1">
      <c r="A352" s="88"/>
      <c r="B352" s="123"/>
      <c r="E352" s="124"/>
      <c r="F352" s="125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</row>
    <row r="353" spans="1:84" s="93" customFormat="1">
      <c r="A353" s="88"/>
      <c r="B353" s="123"/>
      <c r="E353" s="124"/>
      <c r="F353" s="125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</row>
    <row r="354" spans="1:84" s="93" customFormat="1">
      <c r="A354" s="88"/>
      <c r="B354" s="123"/>
      <c r="E354" s="124"/>
      <c r="F354" s="125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</row>
    <row r="355" spans="1:84" s="93" customFormat="1">
      <c r="A355" s="88"/>
      <c r="B355" s="123"/>
      <c r="E355" s="124"/>
      <c r="F355" s="125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</row>
    <row r="356" spans="1:84" s="93" customFormat="1">
      <c r="A356" s="88"/>
      <c r="B356" s="123"/>
      <c r="E356" s="124"/>
      <c r="F356" s="125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</row>
    <row r="357" spans="1:84" s="93" customFormat="1">
      <c r="A357" s="88"/>
      <c r="B357" s="123"/>
      <c r="E357" s="124"/>
      <c r="F357" s="125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</row>
    <row r="358" spans="1:84" s="93" customFormat="1">
      <c r="A358" s="88"/>
      <c r="B358" s="123"/>
      <c r="E358" s="124"/>
      <c r="F358" s="125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</row>
    <row r="359" spans="1:84" s="93" customFormat="1">
      <c r="A359" s="88"/>
      <c r="B359" s="123"/>
      <c r="E359" s="124"/>
      <c r="F359" s="125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</row>
    <row r="360" spans="1:84" s="93" customFormat="1">
      <c r="A360" s="88"/>
      <c r="B360" s="123"/>
      <c r="E360" s="124"/>
      <c r="F360" s="125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</row>
    <row r="361" spans="1:84" s="93" customFormat="1">
      <c r="A361" s="88"/>
      <c r="B361" s="123"/>
      <c r="E361" s="124"/>
      <c r="F361" s="125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</row>
    <row r="362" spans="1:84" s="93" customFormat="1">
      <c r="A362" s="88"/>
      <c r="B362" s="123"/>
      <c r="E362" s="124"/>
      <c r="F362" s="125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</row>
    <row r="363" spans="1:84" s="93" customFormat="1">
      <c r="A363" s="88"/>
      <c r="B363" s="123"/>
      <c r="E363" s="124"/>
      <c r="F363" s="125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</row>
    <row r="364" spans="1:84" s="93" customFormat="1">
      <c r="A364" s="88"/>
      <c r="B364" s="123"/>
      <c r="E364" s="124"/>
      <c r="F364" s="125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</row>
    <row r="365" spans="1:84" s="93" customFormat="1">
      <c r="A365" s="88"/>
      <c r="B365" s="123"/>
      <c r="E365" s="124"/>
      <c r="F365" s="125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</row>
    <row r="366" spans="1:84" s="93" customFormat="1">
      <c r="A366" s="88"/>
      <c r="B366" s="123"/>
      <c r="E366" s="124"/>
      <c r="F366" s="125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</row>
    <row r="367" spans="1:84" s="93" customFormat="1">
      <c r="A367" s="88"/>
      <c r="B367" s="123"/>
      <c r="E367" s="124"/>
      <c r="F367" s="125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</row>
    <row r="368" spans="1:84" s="93" customFormat="1">
      <c r="A368" s="88"/>
      <c r="B368" s="123"/>
      <c r="E368" s="124"/>
      <c r="F368" s="125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</row>
    <row r="369" spans="1:84" s="93" customFormat="1">
      <c r="A369" s="88"/>
      <c r="B369" s="123"/>
      <c r="E369" s="124"/>
      <c r="F369" s="125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</row>
    <row r="370" spans="1:84" s="93" customFormat="1">
      <c r="A370" s="88"/>
      <c r="B370" s="123"/>
      <c r="E370" s="124"/>
      <c r="F370" s="125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</row>
    <row r="371" spans="1:84" s="93" customFormat="1">
      <c r="A371" s="88"/>
      <c r="B371" s="123"/>
      <c r="E371" s="124"/>
      <c r="F371" s="125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</row>
    <row r="372" spans="1:84" s="93" customFormat="1">
      <c r="A372" s="88"/>
      <c r="B372" s="123"/>
      <c r="E372" s="124"/>
      <c r="F372" s="125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</row>
    <row r="373" spans="1:84" s="93" customFormat="1">
      <c r="A373" s="88"/>
      <c r="B373" s="123"/>
      <c r="E373" s="124"/>
      <c r="F373" s="125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</row>
    <row r="374" spans="1:84" s="93" customFormat="1">
      <c r="A374" s="88"/>
      <c r="B374" s="123"/>
      <c r="E374" s="124"/>
      <c r="F374" s="125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</row>
    <row r="375" spans="1:84" s="93" customFormat="1">
      <c r="A375" s="88"/>
      <c r="B375" s="123"/>
      <c r="E375" s="124"/>
      <c r="F375" s="125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</row>
    <row r="376" spans="1:84" s="93" customFormat="1">
      <c r="A376" s="88"/>
      <c r="B376" s="123"/>
      <c r="E376" s="124"/>
      <c r="F376" s="125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</row>
    <row r="377" spans="1:84" s="93" customFormat="1">
      <c r="A377" s="88"/>
      <c r="B377" s="123"/>
      <c r="E377" s="124"/>
      <c r="F377" s="125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</row>
    <row r="378" spans="1:84" s="93" customFormat="1">
      <c r="A378" s="88"/>
      <c r="B378" s="123"/>
      <c r="E378" s="124"/>
      <c r="F378" s="125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</row>
    <row r="379" spans="1:84" s="93" customFormat="1">
      <c r="A379" s="88"/>
      <c r="B379" s="123"/>
      <c r="E379" s="124"/>
      <c r="F379" s="125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</row>
    <row r="380" spans="1:84" s="93" customFormat="1">
      <c r="A380" s="88"/>
      <c r="B380" s="123"/>
      <c r="E380" s="124"/>
      <c r="F380" s="125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</row>
    <row r="381" spans="1:84" s="93" customFormat="1">
      <c r="A381" s="88"/>
      <c r="B381" s="123"/>
      <c r="E381" s="124"/>
      <c r="F381" s="125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</row>
    <row r="382" spans="1:84" s="93" customFormat="1">
      <c r="A382" s="88"/>
      <c r="B382" s="123"/>
      <c r="E382" s="124"/>
      <c r="F382" s="125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</row>
    <row r="383" spans="1:84" s="93" customFormat="1">
      <c r="A383" s="88"/>
      <c r="B383" s="123"/>
      <c r="E383" s="124"/>
      <c r="F383" s="125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</row>
    <row r="384" spans="1:84" s="93" customFormat="1">
      <c r="A384" s="88"/>
      <c r="B384" s="123"/>
      <c r="E384" s="124"/>
      <c r="F384" s="125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</row>
    <row r="385" spans="1:84" s="93" customFormat="1">
      <c r="A385" s="88"/>
      <c r="B385" s="123"/>
      <c r="E385" s="124"/>
      <c r="F385" s="125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</row>
    <row r="386" spans="1:84" s="93" customFormat="1">
      <c r="A386" s="88"/>
      <c r="B386" s="123"/>
      <c r="E386" s="124"/>
      <c r="F386" s="125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</row>
    <row r="387" spans="1:84" s="93" customFormat="1">
      <c r="A387" s="88"/>
      <c r="B387" s="123"/>
      <c r="E387" s="124"/>
      <c r="F387" s="125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</row>
    <row r="388" spans="1:84" s="93" customFormat="1">
      <c r="A388" s="88"/>
      <c r="B388" s="123"/>
      <c r="E388" s="124"/>
      <c r="F388" s="125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</row>
    <row r="389" spans="1:84" s="93" customFormat="1">
      <c r="A389" s="88"/>
      <c r="B389" s="123"/>
      <c r="E389" s="124"/>
      <c r="F389" s="125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</row>
    <row r="390" spans="1:84" s="93" customFormat="1">
      <c r="A390" s="88"/>
      <c r="B390" s="123"/>
      <c r="E390" s="124"/>
      <c r="F390" s="125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</row>
    <row r="391" spans="1:84" s="93" customFormat="1">
      <c r="A391" s="88"/>
      <c r="B391" s="123"/>
      <c r="E391" s="124"/>
      <c r="F391" s="125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</row>
    <row r="392" spans="1:84" s="93" customFormat="1">
      <c r="A392" s="88"/>
      <c r="B392" s="123"/>
      <c r="E392" s="124"/>
      <c r="F392" s="125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</row>
    <row r="393" spans="1:84" s="93" customFormat="1">
      <c r="A393" s="88"/>
      <c r="B393" s="123"/>
      <c r="E393" s="124"/>
      <c r="F393" s="125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</row>
    <row r="394" spans="1:84" s="93" customFormat="1">
      <c r="A394" s="88"/>
      <c r="B394" s="123"/>
      <c r="E394" s="124"/>
      <c r="F394" s="125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</row>
    <row r="395" spans="1:84" s="93" customFormat="1">
      <c r="A395" s="88"/>
      <c r="B395" s="123"/>
      <c r="E395" s="124"/>
      <c r="F395" s="125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</row>
    <row r="396" spans="1:84" s="93" customFormat="1">
      <c r="A396" s="88"/>
      <c r="B396" s="123"/>
      <c r="E396" s="124"/>
      <c r="F396" s="125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</row>
    <row r="397" spans="1:84" s="93" customFormat="1">
      <c r="A397" s="88"/>
      <c r="B397" s="123"/>
      <c r="E397" s="124"/>
      <c r="F397" s="125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</row>
    <row r="398" spans="1:84" s="93" customFormat="1">
      <c r="A398" s="88"/>
      <c r="B398" s="123"/>
      <c r="E398" s="124"/>
      <c r="F398" s="125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</row>
    <row r="399" spans="1:84" s="93" customFormat="1">
      <c r="A399" s="88"/>
      <c r="B399" s="123"/>
      <c r="E399" s="124"/>
      <c r="F399" s="125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</row>
    <row r="400" spans="1:84" s="93" customFormat="1">
      <c r="A400" s="88"/>
      <c r="B400" s="123"/>
      <c r="E400" s="124"/>
      <c r="F400" s="125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</row>
    <row r="401" spans="1:84" s="93" customFormat="1">
      <c r="A401" s="88"/>
      <c r="B401" s="123"/>
      <c r="E401" s="124"/>
      <c r="F401" s="125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</row>
    <row r="402" spans="1:84" s="93" customFormat="1">
      <c r="A402" s="88"/>
      <c r="B402" s="123"/>
      <c r="E402" s="124"/>
      <c r="F402" s="125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</row>
    <row r="403" spans="1:84" s="93" customFormat="1">
      <c r="A403" s="88"/>
      <c r="B403" s="123"/>
      <c r="E403" s="124"/>
      <c r="F403" s="125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</row>
    <row r="404" spans="1:84" s="93" customFormat="1">
      <c r="A404" s="88"/>
      <c r="B404" s="123"/>
      <c r="E404" s="124"/>
      <c r="F404" s="125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</row>
    <row r="405" spans="1:84" s="93" customFormat="1">
      <c r="A405" s="88"/>
      <c r="B405" s="123"/>
      <c r="E405" s="124"/>
      <c r="F405" s="125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</row>
    <row r="406" spans="1:84" s="93" customFormat="1">
      <c r="A406" s="88"/>
      <c r="B406" s="123"/>
      <c r="E406" s="124"/>
      <c r="F406" s="125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</row>
    <row r="407" spans="1:84" s="93" customFormat="1">
      <c r="A407" s="88"/>
      <c r="B407" s="123"/>
      <c r="E407" s="124"/>
      <c r="F407" s="125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</row>
    <row r="408" spans="1:84" s="93" customFormat="1">
      <c r="A408" s="88"/>
      <c r="B408" s="123"/>
      <c r="E408" s="124"/>
      <c r="F408" s="125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</row>
    <row r="409" spans="1:84" s="93" customFormat="1">
      <c r="A409" s="88"/>
      <c r="B409" s="123"/>
      <c r="E409" s="124"/>
      <c r="F409" s="125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</row>
    <row r="410" spans="1:84" s="93" customFormat="1">
      <c r="A410" s="88"/>
      <c r="B410" s="123"/>
      <c r="E410" s="124"/>
      <c r="F410" s="125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</row>
    <row r="411" spans="1:84" s="93" customFormat="1">
      <c r="A411" s="88"/>
      <c r="B411" s="123"/>
      <c r="E411" s="124"/>
      <c r="F411" s="125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</row>
    <row r="412" spans="1:84" s="93" customFormat="1">
      <c r="A412" s="88"/>
      <c r="B412" s="123"/>
      <c r="E412" s="124"/>
      <c r="F412" s="125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</row>
    <row r="413" spans="1:84" s="93" customFormat="1">
      <c r="A413" s="88"/>
      <c r="B413" s="123"/>
      <c r="E413" s="124"/>
      <c r="F413" s="125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</row>
    <row r="414" spans="1:84" s="93" customFormat="1">
      <c r="A414" s="88"/>
      <c r="B414" s="123"/>
      <c r="E414" s="124"/>
      <c r="F414" s="125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</row>
    <row r="415" spans="1:84" s="93" customFormat="1">
      <c r="A415" s="88"/>
      <c r="B415" s="123"/>
      <c r="E415" s="124"/>
      <c r="F415" s="125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</row>
    <row r="416" spans="1:84" s="93" customFormat="1">
      <c r="A416" s="88"/>
      <c r="B416" s="123"/>
      <c r="E416" s="124"/>
      <c r="F416" s="125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</row>
    <row r="417" spans="1:84" s="93" customFormat="1">
      <c r="A417" s="88"/>
      <c r="B417" s="123"/>
      <c r="E417" s="124"/>
      <c r="F417" s="125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</row>
    <row r="418" spans="1:84" s="93" customFormat="1">
      <c r="A418" s="88"/>
      <c r="B418" s="123"/>
      <c r="E418" s="124"/>
      <c r="F418" s="125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</row>
    <row r="419" spans="1:84" s="93" customFormat="1">
      <c r="A419" s="88"/>
      <c r="B419" s="123"/>
      <c r="E419" s="124"/>
      <c r="F419" s="125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</row>
    <row r="420" spans="1:84" s="93" customFormat="1">
      <c r="A420" s="88"/>
      <c r="B420" s="123"/>
      <c r="E420" s="124"/>
      <c r="F420" s="125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</row>
    <row r="421" spans="1:84" s="93" customFormat="1">
      <c r="A421" s="88"/>
      <c r="B421" s="123"/>
      <c r="E421" s="124"/>
      <c r="F421" s="125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</row>
    <row r="422" spans="1:84" s="93" customFormat="1">
      <c r="A422" s="88"/>
      <c r="B422" s="123"/>
      <c r="E422" s="124"/>
      <c r="F422" s="125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</row>
    <row r="423" spans="1:84" s="93" customFormat="1">
      <c r="A423" s="88"/>
      <c r="B423" s="123"/>
      <c r="E423" s="124"/>
      <c r="F423" s="125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</row>
    <row r="424" spans="1:84" s="93" customFormat="1">
      <c r="A424" s="88"/>
      <c r="B424" s="123"/>
      <c r="E424" s="124"/>
      <c r="F424" s="125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</row>
    <row r="425" spans="1:84" s="93" customFormat="1">
      <c r="A425" s="88"/>
      <c r="B425" s="123"/>
      <c r="E425" s="124"/>
      <c r="F425" s="125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</row>
    <row r="426" spans="1:84" s="93" customFormat="1">
      <c r="A426" s="88"/>
      <c r="B426" s="123"/>
      <c r="E426" s="124"/>
      <c r="F426" s="125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</row>
    <row r="427" spans="1:84" s="93" customFormat="1">
      <c r="A427" s="88"/>
      <c r="B427" s="123"/>
      <c r="E427" s="124"/>
      <c r="F427" s="125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</row>
    <row r="428" spans="1:84" s="93" customFormat="1">
      <c r="A428" s="88"/>
      <c r="B428" s="123"/>
      <c r="E428" s="124"/>
      <c r="F428" s="125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</row>
    <row r="429" spans="1:84" s="93" customFormat="1">
      <c r="A429" s="88"/>
      <c r="B429" s="123"/>
      <c r="E429" s="124"/>
      <c r="F429" s="125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</row>
    <row r="430" spans="1:84" s="93" customFormat="1">
      <c r="A430" s="88"/>
      <c r="B430" s="123"/>
      <c r="E430" s="124"/>
      <c r="F430" s="125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</row>
    <row r="431" spans="1:84" s="93" customFormat="1">
      <c r="A431" s="88"/>
      <c r="B431" s="123"/>
      <c r="E431" s="124"/>
      <c r="F431" s="125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</row>
    <row r="432" spans="1:84" s="93" customFormat="1">
      <c r="A432" s="88"/>
      <c r="B432" s="123"/>
      <c r="E432" s="124"/>
      <c r="F432" s="125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</row>
    <row r="433" spans="1:84" s="93" customFormat="1">
      <c r="A433" s="88"/>
      <c r="B433" s="123"/>
      <c r="E433" s="124"/>
      <c r="F433" s="125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</row>
    <row r="434" spans="1:84" s="93" customFormat="1">
      <c r="A434" s="88"/>
      <c r="B434" s="123"/>
      <c r="E434" s="124"/>
      <c r="F434" s="125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</row>
    <row r="435" spans="1:84" s="106" customFormat="1" ht="26.25" customHeight="1">
      <c r="A435" s="88"/>
      <c r="B435" s="123"/>
      <c r="C435" s="93"/>
      <c r="D435" s="93"/>
      <c r="E435" s="124"/>
      <c r="F435" s="125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</row>
    <row r="436" spans="1:84" s="94" customFormat="1" ht="26.25" customHeight="1">
      <c r="A436" s="88"/>
      <c r="B436" s="123"/>
      <c r="C436" s="93"/>
      <c r="D436" s="93"/>
      <c r="E436" s="124"/>
      <c r="F436" s="125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</row>
    <row r="437" spans="1:84" s="118" customFormat="1" ht="25.5" customHeight="1">
      <c r="A437" s="88"/>
      <c r="B437" s="123"/>
      <c r="C437" s="93"/>
      <c r="D437" s="93"/>
      <c r="E437" s="124"/>
      <c r="F437" s="125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</row>
    <row r="438" spans="1:84"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</row>
    <row r="439" spans="1:84"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</row>
    <row r="440" spans="1:84"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</row>
    <row r="441" spans="1:84"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</row>
    <row r="442" spans="1:84"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</row>
    <row r="443" spans="1:84"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</row>
    <row r="444" spans="1:84"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</row>
    <row r="445" spans="1:84"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</row>
    <row r="446" spans="1:84"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</row>
    <row r="447" spans="1:84"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</row>
    <row r="448" spans="1:84"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</row>
    <row r="449" spans="1:84"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</row>
    <row r="450" spans="1:84"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</row>
    <row r="451" spans="1:84"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</row>
    <row r="452" spans="1:84"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</row>
    <row r="453" spans="1:84"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</row>
    <row r="454" spans="1:84"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</row>
    <row r="455" spans="1:84"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</row>
    <row r="456" spans="1:84"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</row>
    <row r="457" spans="1:84"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</row>
    <row r="458" spans="1:84"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</row>
    <row r="459" spans="1:84" s="91" customFormat="1" ht="25.35" customHeight="1">
      <c r="A459" s="88"/>
      <c r="B459" s="123"/>
      <c r="C459" s="93"/>
      <c r="D459" s="93"/>
      <c r="E459" s="124"/>
      <c r="F459" s="125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</row>
    <row r="460" spans="1:84" ht="25.5" customHeight="1"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</row>
    <row r="461" spans="1:84" ht="25.35" customHeight="1"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</row>
    <row r="462" spans="1:84" ht="32.25" customHeight="1"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</row>
    <row r="463" spans="1:84" s="91" customFormat="1" ht="26.25" customHeight="1">
      <c r="A463" s="88"/>
      <c r="B463" s="123"/>
      <c r="C463" s="93"/>
      <c r="D463" s="93"/>
      <c r="E463" s="124"/>
      <c r="F463" s="125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</row>
    <row r="464" spans="1:84" ht="25.5" customHeight="1"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</row>
    <row r="465" spans="1:84" s="118" customFormat="1" ht="26.25" customHeight="1">
      <c r="A465" s="88"/>
      <c r="B465" s="123"/>
      <c r="C465" s="93"/>
      <c r="D465" s="93"/>
      <c r="E465" s="124"/>
      <c r="F465" s="125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</row>
    <row r="466" spans="1:84"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</row>
    <row r="467" spans="1:84"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</row>
    <row r="468" spans="1:84"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</row>
    <row r="469" spans="1:84"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</row>
    <row r="470" spans="1:84"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</row>
    <row r="471" spans="1:84"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</row>
    <row r="472" spans="1:84"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</row>
    <row r="473" spans="1:84" s="89" customFormat="1" ht="25.5" customHeight="1">
      <c r="A473" s="88"/>
      <c r="B473" s="123"/>
      <c r="C473" s="93"/>
      <c r="D473" s="93"/>
      <c r="E473" s="124"/>
      <c r="F473" s="125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</row>
    <row r="474" spans="1:84" ht="25.5" customHeight="1"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</row>
    <row r="475" spans="1:84"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</row>
    <row r="476" spans="1:84"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</row>
    <row r="477" spans="1:84"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</row>
    <row r="478" spans="1:84"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</row>
    <row r="479" spans="1:84"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</row>
    <row r="480" spans="1:84"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</row>
    <row r="481" spans="1:84"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</row>
    <row r="482" spans="1:84"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</row>
    <row r="483" spans="1:84" ht="25.5" customHeight="1"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</row>
    <row r="484" spans="1:84" ht="25.5" customHeight="1"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</row>
    <row r="485" spans="1:84" ht="28.5" customHeight="1"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</row>
    <row r="486" spans="1:84" ht="24.75" customHeight="1"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</row>
    <row r="487" spans="1:84" ht="27.75" customHeight="1"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</row>
    <row r="488" spans="1:84" ht="28.5" customHeight="1"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</row>
    <row r="489" spans="1:84" ht="30" customHeight="1"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</row>
    <row r="490" spans="1:84" ht="26.25" customHeight="1"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</row>
    <row r="491" spans="1:84" s="89" customFormat="1" ht="26.25" customHeight="1">
      <c r="A491" s="88"/>
      <c r="B491" s="123"/>
      <c r="C491" s="93"/>
      <c r="D491" s="93"/>
      <c r="E491" s="124"/>
      <c r="F491" s="125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</row>
    <row r="492" spans="1:84" ht="25.5" customHeight="1"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</row>
    <row r="493" spans="1:84" s="118" customFormat="1" ht="26.25" customHeight="1">
      <c r="A493" s="88"/>
      <c r="B493" s="123"/>
      <c r="C493" s="93"/>
      <c r="D493" s="93"/>
      <c r="E493" s="124"/>
      <c r="F493" s="125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</row>
    <row r="494" spans="1:84"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</row>
    <row r="495" spans="1:84"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</row>
    <row r="496" spans="1:84"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</row>
    <row r="497" spans="1:84"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</row>
    <row r="498" spans="1:84"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</row>
    <row r="499" spans="1:84"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</row>
    <row r="500" spans="1:84"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</row>
    <row r="501" spans="1:84"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3"/>
      <c r="CF501" s="83"/>
    </row>
    <row r="502" spans="1:84" s="89" customFormat="1" ht="25.35" customHeight="1">
      <c r="A502" s="88"/>
      <c r="B502" s="123"/>
      <c r="C502" s="93"/>
      <c r="D502" s="93"/>
      <c r="E502" s="124"/>
      <c r="F502" s="125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3"/>
      <c r="CF502" s="83"/>
    </row>
    <row r="503" spans="1:84" ht="25.5" customHeight="1"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3"/>
      <c r="CF503" s="83"/>
    </row>
    <row r="504" spans="1:84" s="118" customFormat="1" ht="26.25" customHeight="1">
      <c r="A504" s="88"/>
      <c r="B504" s="123"/>
      <c r="C504" s="93"/>
      <c r="D504" s="93"/>
      <c r="E504" s="124"/>
      <c r="F504" s="125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3"/>
      <c r="CF504" s="83"/>
    </row>
    <row r="505" spans="1:84"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3"/>
      <c r="CF505" s="83"/>
    </row>
    <row r="506" spans="1:84"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3"/>
      <c r="CF506" s="83"/>
    </row>
    <row r="507" spans="1:84"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3"/>
      <c r="CF507" s="83"/>
    </row>
    <row r="508" spans="1:84"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3"/>
      <c r="CF508" s="83"/>
    </row>
    <row r="509" spans="1:84"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3"/>
      <c r="CF509" s="83"/>
    </row>
    <row r="510" spans="1:84"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3"/>
      <c r="CF510" s="83"/>
    </row>
    <row r="511" spans="1:84"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3"/>
      <c r="CF511" s="83"/>
    </row>
    <row r="512" spans="1:84" s="91" customFormat="1" ht="26.25" customHeight="1">
      <c r="A512" s="88"/>
      <c r="B512" s="123"/>
      <c r="C512" s="93"/>
      <c r="D512" s="93"/>
      <c r="E512" s="124"/>
      <c r="F512" s="125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3"/>
      <c r="CF512" s="83"/>
    </row>
    <row r="513" spans="1:98" s="89" customFormat="1" ht="26.25" customHeight="1">
      <c r="A513" s="88"/>
      <c r="B513" s="123"/>
      <c r="C513" s="93"/>
      <c r="D513" s="93"/>
      <c r="E513" s="124"/>
      <c r="F513" s="125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3"/>
      <c r="CF513" s="83"/>
    </row>
    <row r="514" spans="1:98" s="89" customFormat="1" ht="26.25" customHeight="1">
      <c r="A514" s="88"/>
      <c r="B514" s="123"/>
      <c r="C514" s="93"/>
      <c r="D514" s="93"/>
      <c r="E514" s="124"/>
      <c r="F514" s="125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3"/>
      <c r="CF514" s="83"/>
    </row>
    <row r="515" spans="1:98" s="109" customFormat="1" ht="22.5" customHeight="1">
      <c r="A515" s="88"/>
      <c r="B515" s="123"/>
      <c r="C515" s="93"/>
      <c r="D515" s="93"/>
      <c r="E515" s="124"/>
      <c r="F515" s="125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3"/>
      <c r="CF515" s="83"/>
    </row>
    <row r="516" spans="1:98" ht="26.25" customHeight="1"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3"/>
      <c r="CF516" s="83"/>
    </row>
    <row r="517" spans="1:98" ht="25.35" customHeight="1"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3"/>
      <c r="CF517" s="83"/>
    </row>
    <row r="518" spans="1:98" s="119" customFormat="1" ht="25.35" customHeight="1">
      <c r="A518" s="88"/>
      <c r="B518" s="123"/>
      <c r="C518" s="93"/>
      <c r="D518" s="93"/>
      <c r="E518" s="124"/>
      <c r="F518" s="125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3"/>
      <c r="CF518" s="83"/>
    </row>
    <row r="519" spans="1:98" ht="25.35" customHeight="1"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3"/>
      <c r="CF519" s="83"/>
    </row>
    <row r="520" spans="1:98" ht="25.35" customHeight="1"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3"/>
      <c r="CF520" s="83"/>
    </row>
    <row r="521" spans="1:98" ht="25.35" customHeight="1"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3"/>
      <c r="CF521" s="83"/>
    </row>
    <row r="522" spans="1:98" s="120" customFormat="1" ht="25.35" customHeight="1">
      <c r="A522" s="88"/>
      <c r="B522" s="123"/>
      <c r="C522" s="93"/>
      <c r="D522" s="93"/>
      <c r="E522" s="124"/>
      <c r="F522" s="125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3"/>
      <c r="CF522" s="83"/>
    </row>
    <row r="523" spans="1:98" s="118" customFormat="1" ht="25.35" customHeight="1">
      <c r="A523" s="88"/>
      <c r="B523" s="123"/>
      <c r="C523" s="93"/>
      <c r="D523" s="93"/>
      <c r="E523" s="124"/>
      <c r="F523" s="125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3"/>
      <c r="CF523" s="83"/>
    </row>
    <row r="524" spans="1:98" s="91" customFormat="1" ht="25.35" customHeight="1">
      <c r="A524" s="88"/>
      <c r="B524" s="123"/>
      <c r="C524" s="93"/>
      <c r="D524" s="93"/>
      <c r="E524" s="124"/>
      <c r="F524" s="125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3"/>
      <c r="CF524" s="83"/>
    </row>
    <row r="525" spans="1:98" s="122" customFormat="1" ht="15" customHeight="1">
      <c r="A525" s="88"/>
      <c r="B525" s="123"/>
      <c r="C525" s="93"/>
      <c r="D525" s="93"/>
      <c r="E525" s="124"/>
      <c r="F525" s="125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3"/>
      <c r="CF525" s="83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</row>
    <row r="526" spans="1:98" s="122" customFormat="1" ht="20.25" customHeight="1">
      <c r="A526" s="88"/>
      <c r="B526" s="123"/>
      <c r="C526" s="93"/>
      <c r="D526" s="93"/>
      <c r="E526" s="124"/>
      <c r="F526" s="125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3"/>
      <c r="CF526" s="83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</row>
    <row r="527" spans="1:98" s="126" customFormat="1" ht="28.5" customHeight="1">
      <c r="A527" s="88"/>
      <c r="B527" s="123"/>
      <c r="C527" s="93"/>
      <c r="D527" s="93"/>
      <c r="E527" s="124"/>
      <c r="F527" s="125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3"/>
      <c r="CF527" s="83"/>
    </row>
    <row r="528" spans="1:98" s="126" customFormat="1" ht="26.25" customHeight="1">
      <c r="A528" s="88"/>
      <c r="B528" s="123"/>
      <c r="C528" s="93"/>
      <c r="D528" s="93"/>
      <c r="E528" s="124"/>
      <c r="F528" s="125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3"/>
      <c r="CF528" s="83"/>
    </row>
    <row r="529" spans="1:84" s="118" customFormat="1" ht="25.5" customHeight="1">
      <c r="A529" s="88"/>
      <c r="B529" s="123"/>
      <c r="C529" s="93"/>
      <c r="D529" s="93"/>
      <c r="E529" s="124"/>
      <c r="F529" s="125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3"/>
      <c r="CF529" s="83"/>
    </row>
    <row r="530" spans="1:84"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3"/>
      <c r="CF530" s="83"/>
    </row>
    <row r="531" spans="1:84"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3"/>
      <c r="CF531" s="83"/>
    </row>
    <row r="532" spans="1:84"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3"/>
      <c r="CF532" s="83"/>
    </row>
    <row r="533" spans="1:84" s="89" customFormat="1" ht="25.35" customHeight="1">
      <c r="A533" s="88"/>
      <c r="B533" s="123"/>
      <c r="C533" s="93"/>
      <c r="D533" s="93"/>
      <c r="E533" s="124"/>
      <c r="F533" s="125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3"/>
      <c r="CF533" s="83"/>
    </row>
    <row r="534" spans="1:84" s="89" customFormat="1" ht="25.35" customHeight="1">
      <c r="A534" s="88"/>
      <c r="B534" s="123"/>
      <c r="C534" s="93"/>
      <c r="D534" s="93"/>
      <c r="E534" s="124"/>
      <c r="F534" s="125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3"/>
      <c r="CF534" s="83"/>
    </row>
    <row r="535" spans="1:84" s="118" customFormat="1" ht="25.5" customHeight="1">
      <c r="A535" s="88"/>
      <c r="B535" s="123"/>
      <c r="C535" s="93"/>
      <c r="D535" s="93"/>
      <c r="E535" s="124"/>
      <c r="F535" s="125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3"/>
      <c r="CF535" s="83"/>
    </row>
    <row r="536" spans="1:84" s="118" customFormat="1" ht="25.35" customHeight="1">
      <c r="A536" s="88"/>
      <c r="B536" s="123"/>
      <c r="C536" s="93"/>
      <c r="D536" s="93"/>
      <c r="E536" s="124"/>
      <c r="F536" s="125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3"/>
      <c r="CF536" s="83"/>
    </row>
    <row r="537" spans="1:84" s="89" customFormat="1" ht="25.5" customHeight="1">
      <c r="A537" s="88"/>
      <c r="B537" s="123"/>
      <c r="C537" s="93"/>
      <c r="D537" s="93"/>
      <c r="E537" s="124"/>
      <c r="F537" s="125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3"/>
      <c r="CF537" s="83"/>
    </row>
    <row r="538" spans="1:84" s="127" customFormat="1" ht="27" customHeight="1">
      <c r="A538" s="88"/>
      <c r="B538" s="123"/>
      <c r="C538" s="93"/>
      <c r="D538" s="93"/>
      <c r="E538" s="124"/>
      <c r="F538" s="125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3"/>
      <c r="CF538" s="83"/>
    </row>
    <row r="539" spans="1:84" s="126" customFormat="1" ht="24.75" customHeight="1">
      <c r="A539" s="88"/>
      <c r="B539" s="123"/>
      <c r="C539" s="93"/>
      <c r="D539" s="93"/>
      <c r="E539" s="124"/>
      <c r="F539" s="125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3"/>
      <c r="CF539" s="83"/>
    </row>
    <row r="540" spans="1:84" s="128" customFormat="1" ht="24.75" customHeight="1">
      <c r="A540" s="88"/>
      <c r="B540" s="123"/>
      <c r="C540" s="93"/>
      <c r="D540" s="93"/>
      <c r="E540" s="124"/>
      <c r="F540" s="125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3"/>
      <c r="CF540" s="83"/>
    </row>
    <row r="541" spans="1:84" s="128" customFormat="1" ht="24.75" customHeight="1">
      <c r="A541" s="88"/>
      <c r="B541" s="123"/>
      <c r="C541" s="93"/>
      <c r="D541" s="93"/>
      <c r="E541" s="124"/>
      <c r="F541" s="125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3"/>
      <c r="CF541" s="83"/>
    </row>
    <row r="542" spans="1:84" s="128" customFormat="1" ht="24.75" customHeight="1">
      <c r="A542" s="88"/>
      <c r="B542" s="123"/>
      <c r="C542" s="93"/>
      <c r="D542" s="93"/>
      <c r="E542" s="124"/>
      <c r="F542" s="125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3"/>
      <c r="CF542" s="83"/>
    </row>
    <row r="543" spans="1:84" s="128" customFormat="1" ht="24.75" customHeight="1">
      <c r="A543" s="88"/>
      <c r="B543" s="123"/>
      <c r="C543" s="93"/>
      <c r="D543" s="93"/>
      <c r="E543" s="124"/>
      <c r="F543" s="125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3"/>
      <c r="CF543" s="83"/>
    </row>
    <row r="544" spans="1:84" s="128" customFormat="1" ht="24.75" customHeight="1">
      <c r="A544" s="88"/>
      <c r="B544" s="123"/>
      <c r="C544" s="93"/>
      <c r="D544" s="93"/>
      <c r="E544" s="124"/>
      <c r="F544" s="125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3"/>
      <c r="CF544" s="83"/>
    </row>
    <row r="545" spans="1:84" s="127" customFormat="1" ht="24.75" customHeight="1">
      <c r="A545" s="88"/>
      <c r="B545" s="123"/>
      <c r="C545" s="93"/>
      <c r="D545" s="93"/>
      <c r="E545" s="124"/>
      <c r="F545" s="125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3"/>
      <c r="CF545" s="83"/>
    </row>
    <row r="546" spans="1:84" s="129" customFormat="1" ht="24.75" customHeight="1">
      <c r="A546" s="88"/>
      <c r="B546" s="123"/>
      <c r="C546" s="93"/>
      <c r="D546" s="93"/>
      <c r="E546" s="124"/>
      <c r="F546" s="125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3"/>
      <c r="CF546" s="83"/>
    </row>
    <row r="547" spans="1:84" s="118" customFormat="1" ht="24.75" customHeight="1">
      <c r="A547" s="88"/>
      <c r="B547" s="123"/>
      <c r="C547" s="93"/>
      <c r="D547" s="93"/>
      <c r="E547" s="124"/>
      <c r="F547" s="125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3"/>
      <c r="CF547" s="83"/>
    </row>
    <row r="548" spans="1:84"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3"/>
      <c r="CF548" s="83"/>
    </row>
    <row r="549" spans="1:84"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3"/>
      <c r="CF549" s="83"/>
    </row>
    <row r="550" spans="1:84"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3"/>
      <c r="CF550" s="83"/>
    </row>
    <row r="551" spans="1:84" s="130" customFormat="1">
      <c r="A551" s="88"/>
      <c r="B551" s="123"/>
      <c r="C551" s="93"/>
      <c r="D551" s="93"/>
      <c r="E551" s="124"/>
      <c r="F551" s="125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3"/>
      <c r="CF551" s="83"/>
    </row>
    <row r="552" spans="1:84"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3"/>
      <c r="CF552" s="83"/>
    </row>
    <row r="553" spans="1:84"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3"/>
      <c r="CF553" s="83"/>
    </row>
    <row r="554" spans="1:84" s="131" customFormat="1">
      <c r="A554" s="88"/>
      <c r="B554" s="123"/>
      <c r="C554" s="93"/>
      <c r="D554" s="93"/>
      <c r="E554" s="124"/>
      <c r="F554" s="125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3"/>
      <c r="CF554" s="83"/>
    </row>
    <row r="555" spans="1:84"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3"/>
      <c r="CF555" s="83"/>
    </row>
    <row r="556" spans="1:84"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3"/>
      <c r="CF556" s="83"/>
    </row>
    <row r="557" spans="1:84"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3"/>
      <c r="CF557" s="83"/>
    </row>
    <row r="558" spans="1:84"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3"/>
      <c r="CF558" s="83"/>
    </row>
    <row r="559" spans="1:84" s="120" customFormat="1">
      <c r="A559" s="88"/>
      <c r="B559" s="123"/>
      <c r="C559" s="93"/>
      <c r="D559" s="93"/>
      <c r="E559" s="124"/>
      <c r="F559" s="125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3"/>
      <c r="CF559" s="83"/>
    </row>
    <row r="560" spans="1:84" s="120" customFormat="1">
      <c r="A560" s="88"/>
      <c r="B560" s="123"/>
      <c r="C560" s="93"/>
      <c r="D560" s="93"/>
      <c r="E560" s="124"/>
      <c r="F560" s="125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3"/>
      <c r="CF560" s="83"/>
    </row>
    <row r="561" spans="1:84" s="120" customFormat="1">
      <c r="A561" s="88"/>
      <c r="B561" s="123"/>
      <c r="C561" s="93"/>
      <c r="D561" s="93"/>
      <c r="E561" s="124"/>
      <c r="F561" s="125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</row>
    <row r="562" spans="1:84"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</row>
    <row r="563" spans="1:84"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</row>
    <row r="564" spans="1:84"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3"/>
      <c r="CF564" s="83"/>
    </row>
    <row r="565" spans="1:84"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3"/>
      <c r="CF565" s="83"/>
    </row>
    <row r="566" spans="1:84"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3"/>
      <c r="CF566" s="83"/>
    </row>
    <row r="567" spans="1:84"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3"/>
      <c r="CF567" s="83"/>
    </row>
    <row r="568" spans="1:84"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</row>
    <row r="569" spans="1:84" s="132" customFormat="1">
      <c r="A569" s="88"/>
      <c r="B569" s="123"/>
      <c r="C569" s="93"/>
      <c r="D569" s="93"/>
      <c r="E569" s="124"/>
      <c r="F569" s="125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3"/>
      <c r="CF569" s="83"/>
    </row>
    <row r="570" spans="1:84"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3"/>
      <c r="CF570" s="83"/>
    </row>
    <row r="571" spans="1:84"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3"/>
      <c r="CF571" s="83"/>
    </row>
    <row r="572" spans="1:84"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3"/>
      <c r="CF572" s="83"/>
    </row>
    <row r="573" spans="1:84"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3"/>
      <c r="CF573" s="83"/>
    </row>
    <row r="574" spans="1:84"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  <c r="CF574" s="83"/>
    </row>
    <row r="575" spans="1:84"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3"/>
      <c r="CF575" s="83"/>
    </row>
    <row r="576" spans="1:84"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3"/>
      <c r="CF576" s="83"/>
    </row>
    <row r="577" spans="1:84" s="130" customFormat="1">
      <c r="A577" s="88"/>
      <c r="B577" s="123"/>
      <c r="C577" s="93"/>
      <c r="D577" s="93"/>
      <c r="E577" s="124"/>
      <c r="F577" s="125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3"/>
      <c r="CF577" s="83"/>
    </row>
    <row r="578" spans="1:84" s="130" customFormat="1">
      <c r="A578" s="88"/>
      <c r="B578" s="123"/>
      <c r="C578" s="93"/>
      <c r="D578" s="93"/>
      <c r="E578" s="124"/>
      <c r="F578" s="125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  <c r="CF578" s="83"/>
    </row>
    <row r="579" spans="1:84"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3"/>
      <c r="CF579" s="83"/>
    </row>
    <row r="580" spans="1:84"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3"/>
      <c r="CF580" s="83"/>
    </row>
    <row r="581" spans="1:84"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3"/>
      <c r="CF581" s="83"/>
    </row>
    <row r="582" spans="1:84"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  <c r="CF582" s="83"/>
    </row>
    <row r="583" spans="1:84"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3"/>
      <c r="CF583" s="83"/>
    </row>
    <row r="584" spans="1:84"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3"/>
      <c r="CF584" s="83"/>
    </row>
    <row r="585" spans="1:84"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3"/>
      <c r="CF585" s="83"/>
    </row>
    <row r="586" spans="1:84"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3"/>
      <c r="CF586" s="83"/>
    </row>
    <row r="587" spans="1:84" s="128" customFormat="1" ht="25.5" customHeight="1">
      <c r="A587" s="88"/>
      <c r="B587" s="123"/>
      <c r="C587" s="93"/>
      <c r="D587" s="93"/>
      <c r="E587" s="124"/>
      <c r="F587" s="125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3"/>
      <c r="CF587" s="83"/>
    </row>
    <row r="588" spans="1:84" s="128" customFormat="1" ht="25.5" customHeight="1">
      <c r="A588" s="88"/>
      <c r="B588" s="123"/>
      <c r="C588" s="93"/>
      <c r="D588" s="93"/>
      <c r="E588" s="124"/>
      <c r="F588" s="125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3"/>
      <c r="CF588" s="83"/>
    </row>
    <row r="589" spans="1:84" s="128" customFormat="1" ht="25.5" customHeight="1">
      <c r="A589" s="88"/>
      <c r="B589" s="123"/>
      <c r="C589" s="93"/>
      <c r="D589" s="93"/>
      <c r="E589" s="124"/>
      <c r="F589" s="125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3"/>
      <c r="CF589" s="83"/>
    </row>
    <row r="590" spans="1:84" s="128" customFormat="1" ht="25.5" customHeight="1">
      <c r="A590" s="88"/>
      <c r="B590" s="123"/>
      <c r="C590" s="93"/>
      <c r="D590" s="93"/>
      <c r="E590" s="124"/>
      <c r="F590" s="125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3"/>
      <c r="CF590" s="83"/>
    </row>
    <row r="591" spans="1:84" s="133" customFormat="1" ht="25.5" customHeight="1">
      <c r="A591" s="88"/>
      <c r="B591" s="123"/>
      <c r="C591" s="93"/>
      <c r="D591" s="93"/>
      <c r="E591" s="124"/>
      <c r="F591" s="125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3"/>
      <c r="CF591" s="83"/>
    </row>
    <row r="592" spans="1:84" s="133" customFormat="1" ht="25.5" customHeight="1">
      <c r="A592" s="88"/>
      <c r="B592" s="123"/>
      <c r="C592" s="93"/>
      <c r="D592" s="93"/>
      <c r="E592" s="124"/>
      <c r="F592" s="125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3"/>
      <c r="CF592" s="83"/>
    </row>
    <row r="593" spans="1:84" s="91" customFormat="1" ht="25.5" customHeight="1">
      <c r="A593" s="88"/>
      <c r="B593" s="123"/>
      <c r="C593" s="93"/>
      <c r="D593" s="93"/>
      <c r="E593" s="124"/>
      <c r="F593" s="125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3"/>
      <c r="CF593" s="83"/>
    </row>
    <row r="594" spans="1:84" ht="25.5" customHeight="1"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3"/>
      <c r="CF594" s="83"/>
    </row>
    <row r="595" spans="1:84" s="118" customFormat="1" ht="24.75" customHeight="1">
      <c r="A595" s="88"/>
      <c r="B595" s="123"/>
      <c r="C595" s="93"/>
      <c r="D595" s="93"/>
      <c r="E595" s="124"/>
      <c r="F595" s="125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3"/>
      <c r="CF595" s="83"/>
    </row>
    <row r="596" spans="1:84"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3"/>
      <c r="CF596" s="83"/>
    </row>
    <row r="597" spans="1:84"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3"/>
      <c r="CF597" s="83"/>
    </row>
    <row r="598" spans="1:84"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3"/>
      <c r="CF598" s="83"/>
    </row>
    <row r="599" spans="1:84"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3"/>
      <c r="CF599" s="83"/>
    </row>
    <row r="600" spans="1:84"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3"/>
      <c r="CF600" s="83"/>
    </row>
    <row r="601" spans="1:84"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3"/>
      <c r="CF601" s="83"/>
    </row>
    <row r="602" spans="1:84"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3"/>
      <c r="CF602" s="83"/>
    </row>
    <row r="603" spans="1:84"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3"/>
      <c r="CF603" s="83"/>
    </row>
    <row r="604" spans="1:84"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3"/>
      <c r="CF604" s="83"/>
    </row>
    <row r="605" spans="1:84"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3"/>
      <c r="CF605" s="83"/>
    </row>
    <row r="606" spans="1:84"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3"/>
      <c r="CF606" s="83"/>
    </row>
    <row r="607" spans="1:84"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3"/>
      <c r="CF607" s="83"/>
    </row>
    <row r="608" spans="1:84"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3"/>
      <c r="CF608" s="83"/>
    </row>
    <row r="609" spans="7:84"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3"/>
      <c r="CF609" s="83"/>
    </row>
    <row r="610" spans="7:84"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3"/>
      <c r="CF610" s="83"/>
    </row>
    <row r="611" spans="7:84"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3"/>
      <c r="CF611" s="83"/>
    </row>
    <row r="612" spans="7:84"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3"/>
      <c r="CF612" s="83"/>
    </row>
    <row r="613" spans="7:84"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3"/>
      <c r="CF613" s="83"/>
    </row>
    <row r="614" spans="7:84"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3"/>
      <c r="CF614" s="83"/>
    </row>
    <row r="615" spans="7:84"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3"/>
      <c r="CF615" s="83"/>
    </row>
    <row r="616" spans="7:84"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3"/>
      <c r="CF616" s="83"/>
    </row>
    <row r="617" spans="7:84"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3"/>
      <c r="CF617" s="83"/>
    </row>
    <row r="618" spans="7:84"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3"/>
      <c r="CF618" s="83"/>
    </row>
    <row r="619" spans="7:84"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3"/>
      <c r="CF619" s="83"/>
    </row>
    <row r="620" spans="7:84"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3"/>
      <c r="CF620" s="83"/>
    </row>
    <row r="621" spans="7:84"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3"/>
      <c r="CF621" s="83"/>
    </row>
    <row r="622" spans="7:84"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3"/>
      <c r="CF622" s="83"/>
    </row>
    <row r="623" spans="7:84"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3"/>
      <c r="CF623" s="83"/>
    </row>
    <row r="624" spans="7:84"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3"/>
      <c r="CF624" s="83"/>
    </row>
    <row r="625" spans="7:84"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3"/>
      <c r="CF625" s="83"/>
    </row>
    <row r="626" spans="7:84"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3"/>
      <c r="CF626" s="83"/>
    </row>
    <row r="627" spans="7:84"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3"/>
      <c r="CF627" s="83"/>
    </row>
    <row r="628" spans="7:84"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3"/>
      <c r="CF628" s="83"/>
    </row>
    <row r="629" spans="7:84"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3"/>
      <c r="CF629" s="83"/>
    </row>
    <row r="630" spans="7:84"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3"/>
      <c r="CF630" s="83"/>
    </row>
    <row r="631" spans="7:84"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3"/>
      <c r="CF631" s="83"/>
    </row>
    <row r="632" spans="7:84"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3"/>
      <c r="CF632" s="83"/>
    </row>
    <row r="633" spans="7:84"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3"/>
      <c r="CF633" s="83"/>
    </row>
    <row r="634" spans="7:84"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3"/>
      <c r="CF634" s="83"/>
    </row>
    <row r="635" spans="7:84"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3"/>
      <c r="CF635" s="83"/>
    </row>
    <row r="636" spans="7:84"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3"/>
      <c r="CF636" s="83"/>
    </row>
    <row r="637" spans="7:84"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3"/>
      <c r="CF637" s="83"/>
    </row>
    <row r="638" spans="7:84"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3"/>
      <c r="CF638" s="83"/>
    </row>
    <row r="639" spans="7:84"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3"/>
      <c r="CF639" s="83"/>
    </row>
    <row r="640" spans="7:84"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3"/>
      <c r="CF640" s="83"/>
    </row>
    <row r="641" spans="1:84" s="121" customFormat="1">
      <c r="A641" s="88"/>
      <c r="B641" s="123"/>
      <c r="C641" s="93"/>
      <c r="D641" s="93"/>
      <c r="E641" s="124"/>
      <c r="F641" s="125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3"/>
      <c r="CF641" s="83"/>
    </row>
    <row r="642" spans="1:84"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3"/>
      <c r="CF642" s="83"/>
    </row>
    <row r="643" spans="1:84"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3"/>
      <c r="CF643" s="83"/>
    </row>
    <row r="644" spans="1:84"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3"/>
      <c r="CF644" s="83"/>
    </row>
    <row r="645" spans="1:84"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3"/>
      <c r="CF645" s="83"/>
    </row>
    <row r="646" spans="1:84"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3"/>
      <c r="CF646" s="83"/>
    </row>
    <row r="647" spans="1:84"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3"/>
      <c r="CF647" s="83"/>
    </row>
    <row r="648" spans="1:84" s="132" customFormat="1">
      <c r="A648" s="88"/>
      <c r="B648" s="123"/>
      <c r="C648" s="93"/>
      <c r="D648" s="93"/>
      <c r="E648" s="124"/>
      <c r="F648" s="125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3"/>
      <c r="CF648" s="83"/>
    </row>
    <row r="649" spans="1:84"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3"/>
      <c r="CF649" s="83"/>
    </row>
    <row r="650" spans="1:84" s="131" customFormat="1">
      <c r="A650" s="88"/>
      <c r="B650" s="123"/>
      <c r="C650" s="93"/>
      <c r="D650" s="93"/>
      <c r="E650" s="124"/>
      <c r="F650" s="125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3"/>
      <c r="CF650" s="83"/>
    </row>
    <row r="651" spans="1:84" s="131" customFormat="1">
      <c r="A651" s="88"/>
      <c r="B651" s="123"/>
      <c r="C651" s="93"/>
      <c r="D651" s="93"/>
      <c r="E651" s="124"/>
      <c r="F651" s="125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3"/>
      <c r="CF651" s="83"/>
    </row>
    <row r="652" spans="1:84" s="131" customFormat="1">
      <c r="A652" s="88"/>
      <c r="B652" s="123"/>
      <c r="C652" s="93"/>
      <c r="D652" s="93"/>
      <c r="E652" s="124"/>
      <c r="F652" s="125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3"/>
      <c r="CF652" s="83"/>
    </row>
    <row r="653" spans="1:84" s="131" customFormat="1">
      <c r="A653" s="88"/>
      <c r="B653" s="123"/>
      <c r="C653" s="93"/>
      <c r="D653" s="93"/>
      <c r="E653" s="124"/>
      <c r="F653" s="125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83"/>
    </row>
    <row r="654" spans="1:84" s="131" customFormat="1">
      <c r="A654" s="88"/>
      <c r="B654" s="123"/>
      <c r="C654" s="93"/>
      <c r="D654" s="93"/>
      <c r="E654" s="124"/>
      <c r="F654" s="125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3"/>
      <c r="CF654" s="83"/>
    </row>
    <row r="655" spans="1:84" s="131" customFormat="1">
      <c r="A655" s="88"/>
      <c r="B655" s="123"/>
      <c r="C655" s="93"/>
      <c r="D655" s="93"/>
      <c r="E655" s="124"/>
      <c r="F655" s="125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83"/>
    </row>
    <row r="656" spans="1:84" s="131" customFormat="1">
      <c r="A656" s="88"/>
      <c r="B656" s="123"/>
      <c r="C656" s="93"/>
      <c r="D656" s="93"/>
      <c r="E656" s="124"/>
      <c r="F656" s="125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3"/>
      <c r="CF656" s="83"/>
    </row>
    <row r="657" spans="1:84" s="131" customFormat="1">
      <c r="A657" s="88"/>
      <c r="B657" s="123"/>
      <c r="C657" s="93"/>
      <c r="D657" s="93"/>
      <c r="E657" s="124"/>
      <c r="F657" s="125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3"/>
      <c r="CF657" s="83"/>
    </row>
    <row r="658" spans="1:84" s="131" customFormat="1">
      <c r="A658" s="88"/>
      <c r="B658" s="123"/>
      <c r="C658" s="93"/>
      <c r="D658" s="93"/>
      <c r="E658" s="124"/>
      <c r="F658" s="125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3"/>
      <c r="CF658" s="83"/>
    </row>
    <row r="659" spans="1:84" s="131" customFormat="1">
      <c r="A659" s="88"/>
      <c r="B659" s="123"/>
      <c r="C659" s="93"/>
      <c r="D659" s="93"/>
      <c r="E659" s="124"/>
      <c r="F659" s="125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3"/>
      <c r="CF659" s="83"/>
    </row>
    <row r="660" spans="1:84" s="130" customFormat="1">
      <c r="A660" s="88"/>
      <c r="B660" s="123"/>
      <c r="C660" s="93"/>
      <c r="D660" s="93"/>
      <c r="E660" s="124"/>
      <c r="F660" s="125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3"/>
      <c r="CF660" s="83"/>
    </row>
    <row r="661" spans="1:84" s="128" customFormat="1" ht="25.5" customHeight="1">
      <c r="A661" s="88"/>
      <c r="B661" s="123"/>
      <c r="C661" s="93"/>
      <c r="D661" s="93"/>
      <c r="E661" s="124"/>
      <c r="F661" s="125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3"/>
      <c r="CF661" s="83"/>
    </row>
    <row r="662" spans="1:84" s="134" customFormat="1" ht="25.5" customHeight="1">
      <c r="A662" s="88"/>
      <c r="B662" s="123"/>
      <c r="C662" s="93"/>
      <c r="D662" s="93"/>
      <c r="E662" s="124"/>
      <c r="F662" s="125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</row>
    <row r="663" spans="1:84" s="128" customFormat="1" ht="25.5" customHeight="1">
      <c r="A663" s="88"/>
      <c r="B663" s="123"/>
      <c r="C663" s="93"/>
      <c r="D663" s="93"/>
      <c r="E663" s="124"/>
      <c r="F663" s="125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3"/>
      <c r="CF663" s="83"/>
    </row>
    <row r="664" spans="1:84" s="135" customFormat="1" ht="25.5" customHeight="1">
      <c r="A664" s="88"/>
      <c r="B664" s="123"/>
      <c r="C664" s="93"/>
      <c r="D664" s="93"/>
      <c r="E664" s="124"/>
      <c r="F664" s="125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3"/>
      <c r="CF664" s="83"/>
    </row>
    <row r="665" spans="1:84" s="133" customFormat="1" ht="25.5" customHeight="1">
      <c r="A665" s="88"/>
      <c r="B665" s="123"/>
      <c r="C665" s="93"/>
      <c r="D665" s="93"/>
      <c r="E665" s="124"/>
      <c r="F665" s="125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3"/>
      <c r="CF665" s="83"/>
    </row>
    <row r="666" spans="1:84" s="128" customFormat="1" ht="25.5" customHeight="1">
      <c r="A666" s="88"/>
      <c r="B666" s="123"/>
      <c r="C666" s="93"/>
      <c r="D666" s="93"/>
      <c r="E666" s="124"/>
      <c r="F666" s="125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3"/>
      <c r="CF666" s="83"/>
    </row>
    <row r="667" spans="1:84" s="126" customFormat="1" ht="25.5" customHeight="1">
      <c r="A667" s="88"/>
      <c r="B667" s="123"/>
      <c r="C667" s="93"/>
      <c r="D667" s="93"/>
      <c r="E667" s="124"/>
      <c r="F667" s="125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3"/>
      <c r="CF667" s="83"/>
    </row>
    <row r="668" spans="1:84" s="136" customFormat="1" ht="25.5" customHeight="1">
      <c r="A668" s="88"/>
      <c r="B668" s="123"/>
      <c r="C668" s="93"/>
      <c r="D668" s="93"/>
      <c r="E668" s="124"/>
      <c r="F668" s="125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3"/>
      <c r="CF668" s="83"/>
    </row>
    <row r="669" spans="1:84" ht="25.5" customHeight="1"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3"/>
      <c r="CF669" s="83"/>
    </row>
    <row r="670" spans="1:84" s="89" customFormat="1" ht="25.5" customHeight="1">
      <c r="A670" s="88"/>
      <c r="B670" s="123"/>
      <c r="C670" s="93"/>
      <c r="D670" s="93"/>
      <c r="E670" s="124"/>
      <c r="F670" s="125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3"/>
      <c r="CF670" s="83"/>
    </row>
    <row r="671" spans="1:84" s="118" customFormat="1" ht="25.5" customHeight="1">
      <c r="A671" s="88"/>
      <c r="B671" s="123"/>
      <c r="C671" s="93"/>
      <c r="D671" s="93"/>
      <c r="E671" s="124"/>
      <c r="F671" s="125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3"/>
      <c r="CF671" s="83"/>
    </row>
    <row r="672" spans="1:84" s="121" customFormat="1" ht="25.35" customHeight="1">
      <c r="A672" s="88"/>
      <c r="B672" s="123"/>
      <c r="C672" s="93"/>
      <c r="D672" s="93"/>
      <c r="E672" s="124"/>
      <c r="F672" s="125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3"/>
      <c r="CF672" s="83"/>
    </row>
    <row r="673" spans="1:84" s="121" customFormat="1" ht="25.35" customHeight="1">
      <c r="A673" s="88"/>
      <c r="B673" s="123"/>
      <c r="C673" s="93"/>
      <c r="D673" s="93"/>
      <c r="E673" s="124"/>
      <c r="F673" s="125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3"/>
      <c r="CF673" s="83"/>
    </row>
    <row r="674" spans="1:84" s="121" customFormat="1" ht="25.35" customHeight="1">
      <c r="A674" s="88"/>
      <c r="B674" s="123"/>
      <c r="C674" s="93"/>
      <c r="D674" s="93"/>
      <c r="E674" s="124"/>
      <c r="F674" s="125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3"/>
      <c r="CF674" s="83"/>
    </row>
    <row r="675" spans="1:84" s="121" customFormat="1" ht="25.35" customHeight="1">
      <c r="A675" s="88"/>
      <c r="B675" s="123"/>
      <c r="C675" s="93"/>
      <c r="D675" s="93"/>
      <c r="E675" s="124"/>
      <c r="F675" s="125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3"/>
      <c r="CF675" s="83"/>
    </row>
    <row r="676" spans="1:84" s="121" customFormat="1" ht="25.35" customHeight="1">
      <c r="A676" s="88"/>
      <c r="B676" s="123"/>
      <c r="C676" s="93"/>
      <c r="D676" s="93"/>
      <c r="E676" s="124"/>
      <c r="F676" s="125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3"/>
      <c r="CF676" s="83"/>
    </row>
    <row r="677" spans="1:84" s="121" customFormat="1" ht="25.35" customHeight="1">
      <c r="A677" s="88"/>
      <c r="B677" s="123"/>
      <c r="C677" s="93"/>
      <c r="D677" s="93"/>
      <c r="E677" s="124"/>
      <c r="F677" s="125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3"/>
      <c r="CF677" s="83"/>
    </row>
    <row r="678" spans="1:84" s="118" customFormat="1" ht="25.5" customHeight="1">
      <c r="A678" s="88"/>
      <c r="B678" s="123"/>
      <c r="C678" s="93"/>
      <c r="D678" s="93"/>
      <c r="E678" s="124"/>
      <c r="F678" s="125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3"/>
      <c r="CF678" s="83"/>
    </row>
    <row r="679" spans="1:84" s="118" customFormat="1" ht="25.5" customHeight="1">
      <c r="A679" s="88"/>
      <c r="B679" s="123"/>
      <c r="C679" s="93"/>
      <c r="D679" s="93"/>
      <c r="E679" s="124"/>
      <c r="F679" s="125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3"/>
      <c r="CF679" s="83"/>
    </row>
    <row r="680" spans="1:84" s="137" customFormat="1" ht="25.35" customHeight="1">
      <c r="A680" s="88"/>
      <c r="B680" s="123"/>
      <c r="C680" s="93"/>
      <c r="D680" s="93"/>
      <c r="E680" s="124"/>
      <c r="F680" s="125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3"/>
      <c r="CF680" s="83"/>
    </row>
    <row r="681" spans="1:84" s="137" customFormat="1" ht="25.35" customHeight="1">
      <c r="A681" s="88"/>
      <c r="B681" s="123"/>
      <c r="C681" s="93"/>
      <c r="D681" s="93"/>
      <c r="E681" s="124"/>
      <c r="F681" s="125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3"/>
      <c r="CF681" s="83"/>
    </row>
    <row r="682" spans="1:84" s="118" customFormat="1" ht="25.5" customHeight="1">
      <c r="A682" s="88"/>
      <c r="B682" s="123"/>
      <c r="C682" s="93"/>
      <c r="D682" s="93"/>
      <c r="E682" s="124"/>
      <c r="F682" s="125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3"/>
      <c r="CF682" s="83"/>
    </row>
    <row r="683" spans="1:84" s="118" customFormat="1" ht="25.5" customHeight="1">
      <c r="A683" s="88"/>
      <c r="B683" s="123"/>
      <c r="C683" s="93"/>
      <c r="D683" s="93"/>
      <c r="E683" s="124"/>
      <c r="F683" s="125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3"/>
      <c r="CF683" s="83"/>
    </row>
    <row r="684" spans="1:84" s="89" customFormat="1" ht="25.5" customHeight="1">
      <c r="A684" s="88"/>
      <c r="B684" s="123"/>
      <c r="C684" s="93"/>
      <c r="D684" s="93"/>
      <c r="E684" s="124"/>
      <c r="F684" s="125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3"/>
      <c r="CF684" s="83"/>
    </row>
    <row r="685" spans="1:84"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3"/>
      <c r="CF685" s="83"/>
    </row>
    <row r="686" spans="1:84"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3"/>
      <c r="CF686" s="83"/>
    </row>
    <row r="687" spans="1:84"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3"/>
      <c r="CF687" s="83"/>
    </row>
    <row r="688" spans="1:84"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3"/>
      <c r="CF688" s="83"/>
    </row>
    <row r="689" spans="7:84"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3"/>
      <c r="CF689" s="83"/>
    </row>
    <row r="690" spans="7:84"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3"/>
      <c r="CF690" s="83"/>
    </row>
    <row r="691" spans="7:84"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3"/>
      <c r="CF691" s="83"/>
    </row>
    <row r="692" spans="7:84"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3"/>
      <c r="CF692" s="83"/>
    </row>
    <row r="693" spans="7:84"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3"/>
      <c r="CF693" s="83"/>
    </row>
    <row r="694" spans="7:84"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3"/>
      <c r="CF694" s="83"/>
    </row>
    <row r="695" spans="7:84"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3"/>
      <c r="CF695" s="83"/>
    </row>
    <row r="696" spans="7:84"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3"/>
      <c r="CF696" s="83"/>
    </row>
    <row r="697" spans="7:84"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3"/>
      <c r="CF697" s="83"/>
    </row>
    <row r="698" spans="7:84"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3"/>
      <c r="CF698" s="83"/>
    </row>
    <row r="699" spans="7:84"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3"/>
      <c r="CF699" s="83"/>
    </row>
    <row r="700" spans="7:84"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</row>
    <row r="701" spans="7:84"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</row>
    <row r="702" spans="7:84"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</row>
    <row r="703" spans="7:84"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3"/>
      <c r="CF703" s="83"/>
    </row>
    <row r="704" spans="7:84"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3"/>
      <c r="CF704" s="83"/>
    </row>
    <row r="705" spans="7:84"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3"/>
      <c r="CF705" s="83"/>
    </row>
    <row r="706" spans="7:84"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3"/>
      <c r="CF706" s="83"/>
    </row>
    <row r="707" spans="7:84"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3"/>
      <c r="CF707" s="83"/>
    </row>
    <row r="708" spans="7:84"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3"/>
      <c r="CF708" s="83"/>
    </row>
    <row r="709" spans="7:84"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3"/>
      <c r="CF709" s="83"/>
    </row>
    <row r="710" spans="7:84"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3"/>
      <c r="CF710" s="83"/>
    </row>
    <row r="711" spans="7:84"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3"/>
      <c r="CF711" s="83"/>
    </row>
    <row r="712" spans="7:84"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3"/>
      <c r="CF712" s="83"/>
    </row>
    <row r="713" spans="7:84"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3"/>
      <c r="CF713" s="83"/>
    </row>
    <row r="714" spans="7:84"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3"/>
      <c r="CF714" s="83"/>
    </row>
    <row r="715" spans="7:84"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3"/>
      <c r="CF715" s="83"/>
    </row>
    <row r="716" spans="7:84"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3"/>
      <c r="CF716" s="83"/>
    </row>
    <row r="717" spans="7:84"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3"/>
      <c r="CF717" s="83"/>
    </row>
    <row r="718" spans="7:84"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3"/>
      <c r="CF718" s="83"/>
    </row>
    <row r="719" spans="7:84"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3"/>
      <c r="CF719" s="83"/>
    </row>
    <row r="720" spans="7:84"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3"/>
      <c r="CF720" s="83"/>
    </row>
    <row r="721" spans="7:84"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3"/>
      <c r="CF721" s="83"/>
    </row>
    <row r="722" spans="7:84"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3"/>
      <c r="CF722" s="83"/>
    </row>
    <row r="723" spans="7:84"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3"/>
      <c r="CF723" s="83"/>
    </row>
    <row r="724" spans="7:84"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3"/>
      <c r="CF724" s="83"/>
    </row>
    <row r="725" spans="7:84"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3"/>
      <c r="CF725" s="83"/>
    </row>
    <row r="726" spans="7:84"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3"/>
      <c r="CF726" s="83"/>
    </row>
    <row r="727" spans="7:84"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3"/>
      <c r="CF727" s="83"/>
    </row>
    <row r="728" spans="7:84"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3"/>
      <c r="CF728" s="83"/>
    </row>
    <row r="729" spans="7:84"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3"/>
      <c r="CF729" s="83"/>
    </row>
    <row r="730" spans="7:84"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3"/>
      <c r="CF730" s="83"/>
    </row>
    <row r="731" spans="7:84"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3"/>
      <c r="CF731" s="83"/>
    </row>
    <row r="732" spans="7:84"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3"/>
      <c r="CF732" s="83"/>
    </row>
    <row r="733" spans="7:84"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3"/>
      <c r="CF733" s="83"/>
    </row>
    <row r="734" spans="7:84"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3"/>
      <c r="CF734" s="83"/>
    </row>
    <row r="735" spans="7:84"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3"/>
      <c r="CF735" s="83"/>
    </row>
    <row r="736" spans="7:84"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3"/>
      <c r="CF736" s="83"/>
    </row>
    <row r="737" spans="7:84"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3"/>
      <c r="CF737" s="83"/>
    </row>
    <row r="738" spans="7:84"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3"/>
      <c r="CF738" s="83"/>
    </row>
    <row r="739" spans="7:84"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3"/>
      <c r="CF739" s="83"/>
    </row>
    <row r="740" spans="7:84"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3"/>
      <c r="CF740" s="83"/>
    </row>
    <row r="741" spans="7:84"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3"/>
      <c r="CF741" s="83"/>
    </row>
    <row r="742" spans="7:84"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3"/>
      <c r="CF742" s="83"/>
    </row>
    <row r="743" spans="7:84"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3"/>
      <c r="CF743" s="83"/>
    </row>
    <row r="744" spans="7:84"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3"/>
      <c r="CF744" s="83"/>
    </row>
    <row r="745" spans="7:84"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3"/>
      <c r="CF745" s="83"/>
    </row>
    <row r="746" spans="7:84"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3"/>
      <c r="CF746" s="83"/>
    </row>
    <row r="747" spans="7:84"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3"/>
      <c r="CF747" s="83"/>
    </row>
    <row r="748" spans="7:84"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3"/>
      <c r="CF748" s="83"/>
    </row>
    <row r="749" spans="7:84"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3"/>
      <c r="CF749" s="83"/>
    </row>
    <row r="750" spans="7:84"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3"/>
      <c r="CF750" s="83"/>
    </row>
    <row r="751" spans="7:84"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3"/>
      <c r="CF751" s="83"/>
    </row>
    <row r="752" spans="7:84"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3"/>
      <c r="CF752" s="83"/>
    </row>
    <row r="753" spans="7:84"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3"/>
      <c r="CF753" s="83"/>
    </row>
    <row r="754" spans="7:84"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3"/>
      <c r="CF754" s="83"/>
    </row>
    <row r="755" spans="7:84"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3"/>
      <c r="CF755" s="83"/>
    </row>
    <row r="756" spans="7:84"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</row>
    <row r="757" spans="7:84"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3"/>
      <c r="CF757" s="83"/>
    </row>
    <row r="758" spans="7:84"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3"/>
      <c r="CF758" s="83"/>
    </row>
    <row r="759" spans="7:84"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3"/>
      <c r="CF759" s="83"/>
    </row>
    <row r="760" spans="7:84"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3"/>
      <c r="CF760" s="83"/>
    </row>
    <row r="761" spans="7:84"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3"/>
      <c r="CF761" s="83"/>
    </row>
    <row r="762" spans="7:84"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3"/>
      <c r="CF762" s="83"/>
    </row>
    <row r="763" spans="7:84"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3"/>
      <c r="CF763" s="83"/>
    </row>
    <row r="764" spans="7:84"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3"/>
      <c r="CF764" s="83"/>
    </row>
    <row r="765" spans="7:84"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3"/>
      <c r="CF765" s="83"/>
    </row>
    <row r="766" spans="7:84"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3"/>
      <c r="CF766" s="83"/>
    </row>
    <row r="767" spans="7:84"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3"/>
      <c r="CF767" s="83"/>
    </row>
    <row r="768" spans="7:84"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3"/>
      <c r="CF768" s="83"/>
    </row>
    <row r="769" spans="7:84"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3"/>
      <c r="CF769" s="83"/>
    </row>
    <row r="770" spans="7:84"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3"/>
      <c r="CF770" s="83"/>
    </row>
    <row r="771" spans="7:84"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3"/>
      <c r="CF771" s="83"/>
    </row>
    <row r="772" spans="7:84"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3"/>
      <c r="CF772" s="83"/>
    </row>
    <row r="773" spans="7:84"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3"/>
      <c r="CF773" s="83"/>
    </row>
    <row r="774" spans="7:84"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3"/>
      <c r="CF774" s="83"/>
    </row>
    <row r="775" spans="7:84"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3"/>
      <c r="CF775" s="83"/>
    </row>
    <row r="776" spans="7:84"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3"/>
      <c r="CF776" s="83"/>
    </row>
    <row r="777" spans="7:84"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3"/>
      <c r="CF777" s="83"/>
    </row>
    <row r="778" spans="7:84"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3"/>
      <c r="CF778" s="83"/>
    </row>
    <row r="779" spans="7:84"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3"/>
      <c r="CF779" s="83"/>
    </row>
    <row r="780" spans="7:84"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3"/>
      <c r="CF780" s="83"/>
    </row>
    <row r="781" spans="7:84"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3"/>
      <c r="CF781" s="83"/>
    </row>
    <row r="782" spans="7:84"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3"/>
      <c r="CF782" s="83"/>
    </row>
    <row r="783" spans="7:84"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3"/>
      <c r="CF783" s="83"/>
    </row>
    <row r="784" spans="7:84"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3"/>
      <c r="CF784" s="83"/>
    </row>
    <row r="785" spans="7:84"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3"/>
      <c r="CF785" s="83"/>
    </row>
    <row r="786" spans="7:84"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3"/>
      <c r="CF786" s="83"/>
    </row>
    <row r="787" spans="7:84"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3"/>
      <c r="CF787" s="83"/>
    </row>
    <row r="788" spans="7:84"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3"/>
      <c r="CF788" s="83"/>
    </row>
    <row r="789" spans="7:84"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3"/>
      <c r="CF789" s="83"/>
    </row>
    <row r="790" spans="7:84"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3"/>
      <c r="CF790" s="83"/>
    </row>
    <row r="791" spans="7:84"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3"/>
      <c r="CF791" s="83"/>
    </row>
    <row r="792" spans="7:84"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3"/>
      <c r="CF792" s="83"/>
    </row>
    <row r="793" spans="7:84"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3"/>
      <c r="CF793" s="83"/>
    </row>
    <row r="794" spans="7:84"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3"/>
      <c r="CF794" s="83"/>
    </row>
    <row r="795" spans="7:84"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3"/>
      <c r="CF795" s="83"/>
    </row>
    <row r="796" spans="7:84"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3"/>
      <c r="CF796" s="83"/>
    </row>
    <row r="797" spans="7:84"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3"/>
      <c r="CF797" s="83"/>
    </row>
    <row r="798" spans="7:84"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3"/>
      <c r="CF798" s="83"/>
    </row>
    <row r="799" spans="7:84"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3"/>
      <c r="CF799" s="83"/>
    </row>
    <row r="800" spans="7:84"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3"/>
      <c r="CF800" s="83"/>
    </row>
    <row r="801" spans="7:84"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3"/>
      <c r="CF801" s="83"/>
    </row>
    <row r="802" spans="7:84"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3"/>
      <c r="CF802" s="83"/>
    </row>
    <row r="803" spans="7:84"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3"/>
      <c r="CF803" s="83"/>
    </row>
    <row r="804" spans="7:84"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3"/>
      <c r="CF804" s="83"/>
    </row>
    <row r="805" spans="7:84"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3"/>
      <c r="CF805" s="83"/>
    </row>
    <row r="806" spans="7:84"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3"/>
      <c r="CF806" s="83"/>
    </row>
    <row r="807" spans="7:84"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3"/>
      <c r="CF807" s="83"/>
    </row>
    <row r="808" spans="7:84"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3"/>
      <c r="CF808" s="83"/>
    </row>
    <row r="809" spans="7:84"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3"/>
      <c r="CF809" s="83"/>
    </row>
    <row r="810" spans="7:84"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3"/>
      <c r="CF810" s="83"/>
    </row>
    <row r="811" spans="7:84"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3"/>
      <c r="CF811" s="83"/>
    </row>
    <row r="812" spans="7:84"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3"/>
      <c r="CF812" s="83"/>
    </row>
    <row r="813" spans="7:84"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3"/>
      <c r="CF813" s="83"/>
    </row>
    <row r="814" spans="7:84"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3"/>
      <c r="CF814" s="83"/>
    </row>
    <row r="815" spans="7:84"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3"/>
      <c r="CF815" s="83"/>
    </row>
    <row r="816" spans="7:84"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3"/>
      <c r="CF816" s="83"/>
    </row>
    <row r="817" spans="7:84"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3"/>
      <c r="CF817" s="83"/>
    </row>
    <row r="818" spans="7:84"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3"/>
      <c r="CF818" s="83"/>
    </row>
    <row r="819" spans="7:84"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3"/>
      <c r="CF819" s="83"/>
    </row>
    <row r="820" spans="7:84"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3"/>
      <c r="CF820" s="83"/>
    </row>
    <row r="821" spans="7:84"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3"/>
      <c r="CF821" s="83"/>
    </row>
    <row r="822" spans="7:84"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3"/>
      <c r="CF822" s="83"/>
    </row>
    <row r="823" spans="7:84"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3"/>
      <c r="CF823" s="83"/>
    </row>
    <row r="824" spans="7:84"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3"/>
      <c r="CF824" s="83"/>
    </row>
    <row r="825" spans="7:84"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3"/>
      <c r="CF825" s="83"/>
    </row>
    <row r="826" spans="7:84"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3"/>
      <c r="CF826" s="83"/>
    </row>
    <row r="827" spans="7:84"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3"/>
      <c r="CF827" s="83"/>
    </row>
    <row r="828" spans="7:84"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3"/>
      <c r="CF828" s="83"/>
    </row>
    <row r="829" spans="7:84"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3"/>
      <c r="CF829" s="83"/>
    </row>
    <row r="830" spans="7:84"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3"/>
      <c r="CF830" s="83"/>
    </row>
    <row r="831" spans="7:84"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3"/>
      <c r="CF831" s="83"/>
    </row>
    <row r="832" spans="7:84"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3"/>
      <c r="CF832" s="83"/>
    </row>
    <row r="833" spans="7:84"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3"/>
      <c r="CF833" s="83"/>
    </row>
    <row r="834" spans="7:84"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3"/>
      <c r="CF834" s="83"/>
    </row>
    <row r="835" spans="7:84"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3"/>
      <c r="CF835" s="83"/>
    </row>
    <row r="836" spans="7:84"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3"/>
      <c r="CF836" s="83"/>
    </row>
    <row r="837" spans="7:84"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3"/>
      <c r="CF837" s="83"/>
    </row>
    <row r="838" spans="7:84"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3"/>
      <c r="CF838" s="83"/>
    </row>
    <row r="839" spans="7:84"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3"/>
      <c r="CF839" s="83"/>
    </row>
    <row r="840" spans="7:84"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</row>
    <row r="841" spans="7:84"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3"/>
      <c r="CF841" s="83"/>
    </row>
    <row r="842" spans="7:84"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3"/>
      <c r="CF842" s="83"/>
    </row>
    <row r="843" spans="7:84"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3"/>
      <c r="CF843" s="83"/>
    </row>
    <row r="844" spans="7:84"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</row>
    <row r="845" spans="7:84"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3"/>
      <c r="CF845" s="83"/>
    </row>
    <row r="846" spans="7:84"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3"/>
      <c r="CF846" s="83"/>
    </row>
    <row r="847" spans="7:84"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3"/>
      <c r="CF847" s="83"/>
    </row>
    <row r="848" spans="7:84"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3"/>
      <c r="CF848" s="83"/>
    </row>
    <row r="849" spans="7:84"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3"/>
      <c r="CF849" s="83"/>
    </row>
    <row r="850" spans="7:84"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</row>
    <row r="851" spans="7:84"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3"/>
      <c r="CF851" s="83"/>
    </row>
    <row r="852" spans="7:84"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3"/>
      <c r="CF852" s="83"/>
    </row>
    <row r="853" spans="7:84"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</row>
    <row r="854" spans="7:84"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3"/>
      <c r="CF854" s="83"/>
    </row>
    <row r="855" spans="7:84"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3"/>
      <c r="CF855" s="83"/>
    </row>
    <row r="856" spans="7:84"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3"/>
      <c r="CF856" s="83"/>
    </row>
    <row r="857" spans="7:84"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3"/>
      <c r="CF857" s="83"/>
    </row>
    <row r="858" spans="7:84"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3"/>
      <c r="CF858" s="83"/>
    </row>
    <row r="859" spans="7:84"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3"/>
      <c r="CF859" s="83"/>
    </row>
    <row r="860" spans="7:84"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3"/>
      <c r="CF860" s="83"/>
    </row>
    <row r="861" spans="7:84"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3"/>
      <c r="CF861" s="83"/>
    </row>
    <row r="862" spans="7:84"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3"/>
      <c r="CF862" s="83"/>
    </row>
    <row r="863" spans="7:84"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3"/>
      <c r="CF863" s="83"/>
    </row>
    <row r="864" spans="7:84"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</row>
    <row r="865" spans="7:84"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3"/>
      <c r="CF865" s="83"/>
    </row>
    <row r="866" spans="7:84"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</row>
    <row r="867" spans="7:84"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3"/>
      <c r="CF867" s="83"/>
    </row>
    <row r="868" spans="7:84"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</row>
  </sheetData>
  <sheetProtection selectLockedCells="1" sort="0" autoFilter="0" pivotTables="0" selectUnlockedCells="1"/>
  <customSheetViews>
    <customSheetView guid="{D62BB63E-D600-469A-AA46-7A0D80065184}" fitToPage="1" showAutoFilter="1" hiddenRows="1" hiddenColumns="1">
      <pane xSplit="2" ySplit="2" topLeftCell="AG177" activePane="bottomRight" state="frozen"/>
      <selection pane="bottomRight" activeCell="AI191" sqref="AI191"/>
      <rowBreaks count="2" manualBreakCount="2">
        <brk id="204" max="16383" man="1"/>
        <brk id="345" max="4" man="1"/>
      </rowBreaks>
      <pageMargins left="0.35433070866141736" right="0.31496062992125984" top="0.23" bottom="0.27559055118110237" header="0.15748031496062992" footer="0.27559055118110237"/>
      <printOptions horizontalCentered="1" verticalCentered="1"/>
      <pageSetup paperSize="9" scale="49" fitToHeight="0" orientation="landscape"/>
      <headerFooter alignWithMargins="0"/>
      <autoFilter ref="B1:AF1" xr:uid="{8BC92CD6-1E5A-44BA-85B5-5C6E263EF427}"/>
    </customSheetView>
  </customSheetViews>
  <mergeCells count="1">
    <mergeCell ref="A1:F1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scale="63" fitToWidth="0" fitToHeight="0" orientation="landscape"/>
  <headerFooter alignWithMargins="0">
    <oddFooter>Stránka &amp;P z &amp;N</oddFooter>
  </headerFooter>
  <rowBreaks count="5" manualBreakCount="5">
    <brk id="129" max="6" man="1"/>
    <brk id="150" max="6" man="1"/>
    <brk id="178" max="6" man="1"/>
    <brk id="193" max="6" man="1"/>
    <brk id="296" max="6" man="1"/>
  </rowBreak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X956"/>
  <sheetViews>
    <sheetView tabSelected="1" zoomScale="80" zoomScaleNormal="80" zoomScaleSheetLayoutView="85" workbookViewId="0">
      <pane ySplit="2" topLeftCell="A142" activePane="bottomLeft" state="frozen"/>
      <selection pane="bottomLeft" activeCell="A17" sqref="A17"/>
    </sheetView>
  </sheetViews>
  <sheetFormatPr defaultColWidth="9.140625" defaultRowHeight="12.75"/>
  <cols>
    <col min="1" max="1" width="25" style="88" customWidth="1"/>
    <col min="2" max="2" width="28.42578125" style="123" customWidth="1"/>
    <col min="3" max="3" width="73.42578125" style="93" customWidth="1"/>
    <col min="4" max="4" width="33.140625" style="93" customWidth="1"/>
    <col min="5" max="5" width="27.140625" style="124" customWidth="1"/>
    <col min="6" max="6" width="22.85546875" style="125" hidden="1" customWidth="1"/>
    <col min="7" max="7" width="15.42578125" style="88" customWidth="1"/>
    <col min="8" max="8" width="21.85546875" style="88" customWidth="1"/>
    <col min="9" max="9" width="20.85546875" style="88" customWidth="1"/>
    <col min="10" max="10" width="18.28515625" style="88" customWidth="1"/>
    <col min="11" max="11" width="24.140625" style="88" customWidth="1"/>
    <col min="12" max="12" width="16.85546875" style="88" customWidth="1"/>
    <col min="13" max="16384" width="9.140625" style="88"/>
  </cols>
  <sheetData>
    <row r="1" spans="1:388" ht="40.5" customHeight="1">
      <c r="A1" s="254" t="s">
        <v>283</v>
      </c>
      <c r="B1" s="255"/>
      <c r="C1" s="255"/>
      <c r="D1" s="255"/>
      <c r="E1" s="255"/>
      <c r="F1" s="255"/>
    </row>
    <row r="2" spans="1:388" s="89" customFormat="1" ht="42.75" customHeight="1">
      <c r="A2" s="206" t="s">
        <v>17</v>
      </c>
      <c r="B2" s="207" t="s">
        <v>38</v>
      </c>
      <c r="C2" s="207" t="s">
        <v>40</v>
      </c>
      <c r="D2" s="207" t="s">
        <v>0</v>
      </c>
      <c r="E2" s="208" t="s">
        <v>7</v>
      </c>
      <c r="F2" s="207" t="s">
        <v>36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</row>
    <row r="3" spans="1:388" s="89" customFormat="1" ht="42.75" customHeight="1">
      <c r="A3" s="209" t="s">
        <v>10</v>
      </c>
      <c r="B3" s="21"/>
      <c r="C3" s="210"/>
      <c r="D3" s="211"/>
      <c r="E3" s="212"/>
      <c r="F3" s="21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</row>
    <row r="4" spans="1:388" s="91" customFormat="1" ht="24.95" customHeight="1">
      <c r="A4" s="4" t="s">
        <v>20</v>
      </c>
      <c r="B4" s="5"/>
      <c r="C4" s="5"/>
      <c r="D4" s="5"/>
      <c r="E4" s="56"/>
      <c r="F4" s="141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0"/>
      <c r="MY4" s="90"/>
      <c r="MZ4" s="90"/>
      <c r="NA4" s="90"/>
      <c r="NB4" s="90"/>
      <c r="NC4" s="90"/>
      <c r="ND4" s="90"/>
      <c r="NE4" s="90"/>
      <c r="NF4" s="90"/>
      <c r="NG4" s="90"/>
      <c r="NH4" s="90"/>
      <c r="NI4" s="90"/>
      <c r="NJ4" s="90"/>
      <c r="NK4" s="90"/>
      <c r="NL4" s="90"/>
      <c r="NM4" s="90"/>
      <c r="NN4" s="90"/>
      <c r="NO4" s="90"/>
      <c r="NP4" s="90"/>
      <c r="NQ4" s="90"/>
      <c r="NR4" s="90"/>
      <c r="NS4" s="90"/>
      <c r="NT4" s="90"/>
      <c r="NU4" s="90"/>
      <c r="NV4" s="90"/>
      <c r="NW4" s="90"/>
      <c r="NX4" s="90"/>
    </row>
    <row r="5" spans="1:388" s="92" customFormat="1" ht="24.95" customHeight="1">
      <c r="A5" s="139" t="s">
        <v>20</v>
      </c>
      <c r="B5" s="2" t="s">
        <v>115</v>
      </c>
      <c r="C5" s="2" t="s">
        <v>105</v>
      </c>
      <c r="D5" s="67" t="s">
        <v>119</v>
      </c>
      <c r="E5" s="50">
        <v>229000</v>
      </c>
      <c r="F5" s="14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</row>
    <row r="6" spans="1:388" s="92" customFormat="1" ht="24.95" customHeight="1">
      <c r="A6" s="139" t="s">
        <v>20</v>
      </c>
      <c r="B6" s="2" t="s">
        <v>115</v>
      </c>
      <c r="C6" s="2" t="s">
        <v>82</v>
      </c>
      <c r="D6" s="67" t="s">
        <v>120</v>
      </c>
      <c r="E6" s="50">
        <v>4583500</v>
      </c>
      <c r="F6" s="191" t="e">
        <f>#REF!</f>
        <v>#REF!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  <c r="IX6" s="90"/>
      <c r="IY6" s="90"/>
      <c r="IZ6" s="90"/>
      <c r="JA6" s="90"/>
      <c r="JB6" s="90"/>
      <c r="JC6" s="90"/>
      <c r="JD6" s="90"/>
      <c r="JE6" s="90"/>
      <c r="JF6" s="90"/>
      <c r="JG6" s="90"/>
      <c r="JH6" s="90"/>
      <c r="JI6" s="90"/>
      <c r="JJ6" s="90"/>
      <c r="JK6" s="90"/>
      <c r="JL6" s="90"/>
      <c r="JM6" s="90"/>
      <c r="JN6" s="90"/>
      <c r="JO6" s="90"/>
      <c r="JP6" s="90"/>
      <c r="JQ6" s="90"/>
      <c r="JR6" s="90"/>
      <c r="JS6" s="90"/>
      <c r="JT6" s="90"/>
      <c r="JU6" s="90"/>
      <c r="JV6" s="90"/>
      <c r="JW6" s="90"/>
      <c r="JX6" s="90"/>
      <c r="JY6" s="90"/>
      <c r="JZ6" s="90"/>
      <c r="KA6" s="90"/>
      <c r="KB6" s="90"/>
      <c r="KC6" s="90"/>
      <c r="KD6" s="90"/>
      <c r="KE6" s="90"/>
      <c r="KF6" s="90"/>
      <c r="KG6" s="90"/>
      <c r="KH6" s="90"/>
      <c r="KI6" s="90"/>
      <c r="KJ6" s="90"/>
      <c r="KK6" s="90"/>
      <c r="KL6" s="90"/>
      <c r="KM6" s="90"/>
      <c r="KN6" s="90"/>
      <c r="KO6" s="90"/>
      <c r="KP6" s="90"/>
      <c r="KQ6" s="90"/>
      <c r="KR6" s="90"/>
      <c r="KS6" s="90"/>
      <c r="KT6" s="90"/>
      <c r="KU6" s="90"/>
      <c r="KV6" s="90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0"/>
      <c r="LV6" s="90"/>
      <c r="LW6" s="90"/>
      <c r="LX6" s="90"/>
      <c r="LY6" s="90"/>
      <c r="LZ6" s="90"/>
      <c r="MA6" s="90"/>
      <c r="MB6" s="90"/>
      <c r="MC6" s="90"/>
      <c r="MD6" s="90"/>
      <c r="ME6" s="90"/>
      <c r="MF6" s="90"/>
      <c r="MG6" s="90"/>
      <c r="MH6" s="90"/>
      <c r="MI6" s="90"/>
      <c r="MJ6" s="90"/>
      <c r="MK6" s="90"/>
      <c r="ML6" s="90"/>
      <c r="MM6" s="90"/>
      <c r="MN6" s="90"/>
      <c r="MO6" s="90"/>
      <c r="MP6" s="90"/>
      <c r="MQ6" s="90"/>
      <c r="MR6" s="90"/>
      <c r="MS6" s="90"/>
      <c r="MT6" s="90"/>
      <c r="MU6" s="90"/>
      <c r="MV6" s="90"/>
      <c r="MW6" s="90"/>
      <c r="MX6" s="90"/>
      <c r="MY6" s="90"/>
      <c r="MZ6" s="90"/>
      <c r="NA6" s="90"/>
      <c r="NB6" s="90"/>
      <c r="NC6" s="90"/>
      <c r="ND6" s="90"/>
      <c r="NE6" s="90"/>
      <c r="NF6" s="90"/>
      <c r="NG6" s="90"/>
      <c r="NH6" s="90"/>
      <c r="NI6" s="90"/>
      <c r="NJ6" s="90"/>
      <c r="NK6" s="90"/>
      <c r="NL6" s="90"/>
      <c r="NM6" s="90"/>
      <c r="NN6" s="90"/>
      <c r="NO6" s="90"/>
      <c r="NP6" s="90"/>
      <c r="NQ6" s="90"/>
      <c r="NR6" s="90"/>
      <c r="NS6" s="90"/>
      <c r="NT6" s="90"/>
      <c r="NU6" s="90"/>
      <c r="NV6" s="90"/>
      <c r="NW6" s="90"/>
      <c r="NX6" s="90"/>
    </row>
    <row r="7" spans="1:388" s="92" customFormat="1" ht="24.95" customHeight="1">
      <c r="A7" s="139" t="s">
        <v>20</v>
      </c>
      <c r="B7" s="2" t="s">
        <v>116</v>
      </c>
      <c r="C7" s="2" t="s">
        <v>106</v>
      </c>
      <c r="D7" s="67" t="s">
        <v>121</v>
      </c>
      <c r="E7" s="50">
        <v>13089667.9</v>
      </c>
      <c r="F7" s="191" t="e">
        <f>#REF!</f>
        <v>#REF!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0"/>
      <c r="JA7" s="90"/>
      <c r="JB7" s="90"/>
      <c r="JC7" s="90"/>
      <c r="JD7" s="90"/>
      <c r="JE7" s="90"/>
      <c r="JF7" s="90"/>
      <c r="JG7" s="90"/>
      <c r="JH7" s="90"/>
      <c r="JI7" s="90"/>
      <c r="JJ7" s="90"/>
      <c r="JK7" s="90"/>
      <c r="JL7" s="90"/>
      <c r="JM7" s="90"/>
      <c r="JN7" s="90"/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0"/>
      <c r="LV7" s="90"/>
      <c r="LW7" s="90"/>
      <c r="LX7" s="90"/>
      <c r="LY7" s="90"/>
      <c r="LZ7" s="90"/>
      <c r="MA7" s="90"/>
      <c r="MB7" s="90"/>
      <c r="MC7" s="90"/>
      <c r="MD7" s="90"/>
      <c r="ME7" s="90"/>
      <c r="MF7" s="90"/>
      <c r="MG7" s="90"/>
      <c r="MH7" s="90"/>
      <c r="MI7" s="90"/>
      <c r="MJ7" s="90"/>
      <c r="MK7" s="90"/>
      <c r="ML7" s="90"/>
      <c r="MM7" s="90"/>
      <c r="MN7" s="90"/>
      <c r="MO7" s="90"/>
      <c r="MP7" s="90"/>
      <c r="MQ7" s="90"/>
      <c r="MR7" s="90"/>
      <c r="MS7" s="90"/>
      <c r="MT7" s="90"/>
      <c r="MU7" s="90"/>
      <c r="MV7" s="90"/>
      <c r="MW7" s="90"/>
      <c r="MX7" s="90"/>
      <c r="MY7" s="90"/>
      <c r="MZ7" s="90"/>
      <c r="NA7" s="90"/>
      <c r="NB7" s="90"/>
      <c r="NC7" s="90"/>
      <c r="ND7" s="90"/>
      <c r="NE7" s="90"/>
      <c r="NF7" s="90"/>
      <c r="NG7" s="90"/>
      <c r="NH7" s="90"/>
      <c r="NI7" s="90"/>
      <c r="NJ7" s="90"/>
      <c r="NK7" s="90"/>
      <c r="NL7" s="90"/>
      <c r="NM7" s="90"/>
      <c r="NN7" s="90"/>
      <c r="NO7" s="90"/>
      <c r="NP7" s="90"/>
      <c r="NQ7" s="90"/>
      <c r="NR7" s="90"/>
      <c r="NS7" s="90"/>
      <c r="NT7" s="90"/>
      <c r="NU7" s="90"/>
      <c r="NV7" s="90"/>
      <c r="NW7" s="90"/>
      <c r="NX7" s="90"/>
    </row>
    <row r="8" spans="1:388" s="92" customFormat="1" ht="24.95" customHeight="1">
      <c r="A8" s="139" t="s">
        <v>20</v>
      </c>
      <c r="B8" s="2" t="s">
        <v>115</v>
      </c>
      <c r="C8" s="2" t="s">
        <v>107</v>
      </c>
      <c r="D8" s="67" t="s">
        <v>122</v>
      </c>
      <c r="E8" s="50">
        <v>4635227.3499999996</v>
      </c>
      <c r="F8" s="191" t="e">
        <f>#REF!</f>
        <v>#REF!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</row>
    <row r="9" spans="1:388" s="92" customFormat="1" ht="24.95" customHeight="1">
      <c r="A9" s="139" t="s">
        <v>20</v>
      </c>
      <c r="B9" s="2" t="s">
        <v>116</v>
      </c>
      <c r="C9" s="2" t="s">
        <v>108</v>
      </c>
      <c r="D9" s="67" t="s">
        <v>123</v>
      </c>
      <c r="E9" s="50">
        <v>492810</v>
      </c>
      <c r="F9" s="191" t="e">
        <f>#REF!</f>
        <v>#REF!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  <c r="IX9" s="90"/>
      <c r="IY9" s="90"/>
      <c r="IZ9" s="90"/>
      <c r="JA9" s="90"/>
      <c r="JB9" s="90"/>
      <c r="JC9" s="90"/>
      <c r="JD9" s="90"/>
      <c r="JE9" s="90"/>
      <c r="JF9" s="90"/>
      <c r="JG9" s="90"/>
      <c r="JH9" s="90"/>
      <c r="JI9" s="90"/>
      <c r="JJ9" s="90"/>
      <c r="JK9" s="90"/>
      <c r="JL9" s="90"/>
      <c r="JM9" s="90"/>
      <c r="JN9" s="90"/>
      <c r="JO9" s="90"/>
      <c r="JP9" s="90"/>
      <c r="JQ9" s="90"/>
      <c r="JR9" s="90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0"/>
      <c r="LV9" s="90"/>
      <c r="LW9" s="90"/>
      <c r="LX9" s="90"/>
      <c r="LY9" s="90"/>
      <c r="LZ9" s="90"/>
      <c r="MA9" s="90"/>
      <c r="MB9" s="90"/>
      <c r="MC9" s="90"/>
      <c r="MD9" s="90"/>
      <c r="ME9" s="90"/>
      <c r="MF9" s="90"/>
      <c r="MG9" s="90"/>
      <c r="MH9" s="90"/>
      <c r="MI9" s="90"/>
      <c r="MJ9" s="90"/>
      <c r="MK9" s="90"/>
      <c r="ML9" s="90"/>
      <c r="MM9" s="90"/>
      <c r="MN9" s="90"/>
      <c r="MO9" s="90"/>
      <c r="MP9" s="90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</row>
    <row r="10" spans="1:388" s="92" customFormat="1" ht="24.95" customHeight="1">
      <c r="A10" s="139" t="s">
        <v>20</v>
      </c>
      <c r="B10" s="2" t="s">
        <v>116</v>
      </c>
      <c r="C10" s="2" t="s">
        <v>109</v>
      </c>
      <c r="D10" s="67" t="s">
        <v>124</v>
      </c>
      <c r="E10" s="50">
        <v>1197900</v>
      </c>
      <c r="F10" s="191" t="e">
        <f>#REF!</f>
        <v>#REF!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</row>
    <row r="11" spans="1:388" s="92" customFormat="1" ht="24.95" customHeight="1">
      <c r="A11" s="139" t="s">
        <v>20</v>
      </c>
      <c r="B11" s="2" t="s">
        <v>81</v>
      </c>
      <c r="C11" s="2" t="s">
        <v>110</v>
      </c>
      <c r="D11" s="67" t="s">
        <v>125</v>
      </c>
      <c r="E11" s="50">
        <v>8376030.2400000002</v>
      </c>
      <c r="F11" s="191" t="e">
        <f>#REF!</f>
        <v>#REF!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  <c r="IX11" s="90"/>
      <c r="IY11" s="90"/>
      <c r="IZ11" s="90"/>
      <c r="JA11" s="90"/>
      <c r="JB11" s="90"/>
      <c r="JC11" s="90"/>
      <c r="JD11" s="90"/>
      <c r="JE11" s="90"/>
      <c r="JF11" s="90"/>
      <c r="JG11" s="90"/>
      <c r="JH11" s="90"/>
      <c r="JI11" s="90"/>
      <c r="JJ11" s="90"/>
      <c r="JK11" s="90"/>
      <c r="JL11" s="90"/>
      <c r="JM11" s="90"/>
      <c r="JN11" s="90"/>
      <c r="JO11" s="90"/>
      <c r="JP11" s="90"/>
      <c r="JQ11" s="90"/>
      <c r="JR11" s="90"/>
      <c r="JS11" s="90"/>
      <c r="JT11" s="90"/>
      <c r="JU11" s="90"/>
      <c r="JV11" s="90"/>
      <c r="JW11" s="90"/>
      <c r="JX11" s="90"/>
      <c r="JY11" s="90"/>
      <c r="JZ11" s="90"/>
      <c r="KA11" s="90"/>
      <c r="KB11" s="90"/>
      <c r="KC11" s="90"/>
      <c r="KD11" s="90"/>
      <c r="KE11" s="90"/>
      <c r="KF11" s="90"/>
      <c r="KG11" s="90"/>
      <c r="KH11" s="90"/>
      <c r="KI11" s="90"/>
      <c r="KJ11" s="90"/>
      <c r="KK11" s="90"/>
      <c r="KL11" s="90"/>
      <c r="KM11" s="90"/>
      <c r="KN11" s="90"/>
      <c r="KO11" s="90"/>
      <c r="KP11" s="90"/>
      <c r="KQ11" s="90"/>
      <c r="KR11" s="90"/>
      <c r="KS11" s="90"/>
      <c r="KT11" s="90"/>
      <c r="KU11" s="90"/>
      <c r="KV11" s="90"/>
      <c r="KW11" s="90"/>
      <c r="KX11" s="90"/>
      <c r="KY11" s="90"/>
      <c r="KZ11" s="90"/>
      <c r="LA11" s="90"/>
      <c r="LB11" s="90"/>
      <c r="LC11" s="90"/>
      <c r="LD11" s="90"/>
      <c r="LE11" s="90"/>
      <c r="LF11" s="90"/>
      <c r="LG11" s="90"/>
      <c r="LH11" s="90"/>
      <c r="LI11" s="90"/>
      <c r="LJ11" s="90"/>
      <c r="LK11" s="90"/>
      <c r="LL11" s="90"/>
      <c r="LM11" s="90"/>
      <c r="LN11" s="90"/>
      <c r="LO11" s="90"/>
      <c r="LP11" s="90"/>
      <c r="LQ11" s="90"/>
      <c r="LR11" s="90"/>
      <c r="LS11" s="90"/>
      <c r="LT11" s="90"/>
      <c r="LU11" s="90"/>
      <c r="LV11" s="90"/>
      <c r="LW11" s="90"/>
      <c r="LX11" s="90"/>
      <c r="LY11" s="90"/>
      <c r="LZ11" s="90"/>
      <c r="MA11" s="90"/>
      <c r="MB11" s="90"/>
      <c r="MC11" s="90"/>
      <c r="MD11" s="90"/>
      <c r="ME11" s="90"/>
      <c r="MF11" s="90"/>
      <c r="MG11" s="90"/>
      <c r="MH11" s="90"/>
      <c r="MI11" s="90"/>
      <c r="MJ11" s="90"/>
      <c r="MK11" s="90"/>
      <c r="ML11" s="90"/>
      <c r="MM11" s="90"/>
      <c r="MN11" s="90"/>
      <c r="MO11" s="90"/>
      <c r="MP11" s="90"/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</row>
    <row r="12" spans="1:388" s="92" customFormat="1" ht="24.95" customHeight="1">
      <c r="A12" s="139" t="s">
        <v>20</v>
      </c>
      <c r="B12" s="2" t="s">
        <v>81</v>
      </c>
      <c r="C12" s="2" t="s">
        <v>111</v>
      </c>
      <c r="D12" s="67" t="s">
        <v>126</v>
      </c>
      <c r="E12" s="50">
        <v>6661197.0999999996</v>
      </c>
      <c r="F12" s="191" t="e">
        <f>#REF!</f>
        <v>#REF!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</row>
    <row r="13" spans="1:388" s="92" customFormat="1" ht="24.95" customHeight="1">
      <c r="A13" s="139" t="s">
        <v>20</v>
      </c>
      <c r="B13" s="2" t="s">
        <v>81</v>
      </c>
      <c r="C13" s="2" t="s">
        <v>112</v>
      </c>
      <c r="D13" s="67" t="s">
        <v>127</v>
      </c>
      <c r="E13" s="50">
        <v>2000000</v>
      </c>
      <c r="F13" s="191" t="e">
        <f>#REF!</f>
        <v>#REF!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  <c r="IX13" s="90"/>
      <c r="IY13" s="90"/>
      <c r="IZ13" s="90"/>
      <c r="JA13" s="90"/>
      <c r="JB13" s="90"/>
      <c r="JC13" s="90"/>
      <c r="JD13" s="90"/>
      <c r="JE13" s="90"/>
      <c r="JF13" s="90"/>
      <c r="JG13" s="90"/>
      <c r="JH13" s="90"/>
      <c r="JI13" s="90"/>
      <c r="JJ13" s="90"/>
      <c r="JK13" s="90"/>
      <c r="JL13" s="90"/>
      <c r="JM13" s="90"/>
      <c r="JN13" s="90"/>
      <c r="JO13" s="90"/>
      <c r="JP13" s="90"/>
      <c r="JQ13" s="90"/>
      <c r="JR13" s="90"/>
      <c r="JS13" s="90"/>
      <c r="JT13" s="90"/>
      <c r="JU13" s="90"/>
      <c r="JV13" s="90"/>
      <c r="JW13" s="90"/>
      <c r="JX13" s="90"/>
      <c r="JY13" s="90"/>
      <c r="JZ13" s="90"/>
      <c r="KA13" s="90"/>
      <c r="KB13" s="90"/>
      <c r="KC13" s="90"/>
      <c r="KD13" s="90"/>
      <c r="KE13" s="90"/>
      <c r="KF13" s="90"/>
      <c r="KG13" s="90"/>
      <c r="KH13" s="90"/>
      <c r="KI13" s="90"/>
      <c r="KJ13" s="90"/>
      <c r="KK13" s="90"/>
      <c r="KL13" s="90"/>
      <c r="KM13" s="90"/>
      <c r="KN13" s="90"/>
      <c r="KO13" s="90"/>
      <c r="KP13" s="90"/>
      <c r="KQ13" s="90"/>
      <c r="KR13" s="90"/>
      <c r="KS13" s="90"/>
      <c r="KT13" s="90"/>
      <c r="KU13" s="90"/>
      <c r="KV13" s="90"/>
      <c r="KW13" s="90"/>
      <c r="KX13" s="90"/>
      <c r="KY13" s="90"/>
      <c r="KZ13" s="90"/>
      <c r="LA13" s="90"/>
      <c r="LB13" s="90"/>
      <c r="LC13" s="90"/>
      <c r="LD13" s="90"/>
      <c r="LE13" s="90"/>
      <c r="LF13" s="90"/>
      <c r="LG13" s="90"/>
      <c r="LH13" s="90"/>
      <c r="LI13" s="90"/>
      <c r="LJ13" s="90"/>
      <c r="LK13" s="90"/>
      <c r="LL13" s="90"/>
      <c r="LM13" s="90"/>
      <c r="LN13" s="90"/>
      <c r="LO13" s="90"/>
      <c r="LP13" s="90"/>
      <c r="LQ13" s="90"/>
      <c r="LR13" s="90"/>
      <c r="LS13" s="90"/>
      <c r="LT13" s="90"/>
      <c r="LU13" s="90"/>
      <c r="LV13" s="90"/>
      <c r="LW13" s="90"/>
      <c r="LX13" s="90"/>
      <c r="LY13" s="90"/>
      <c r="LZ13" s="90"/>
      <c r="MA13" s="90"/>
      <c r="MB13" s="90"/>
      <c r="MC13" s="90"/>
      <c r="MD13" s="90"/>
      <c r="ME13" s="90"/>
      <c r="MF13" s="90"/>
      <c r="MG13" s="90"/>
      <c r="MH13" s="90"/>
      <c r="MI13" s="90"/>
      <c r="MJ13" s="90"/>
      <c r="MK13" s="90"/>
      <c r="ML13" s="90"/>
      <c r="MM13" s="90"/>
      <c r="MN13" s="90"/>
      <c r="MO13" s="90"/>
      <c r="MP13" s="90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</row>
    <row r="14" spans="1:388" s="92" customFormat="1" ht="24.95" customHeight="1">
      <c r="A14" s="139" t="s">
        <v>20</v>
      </c>
      <c r="B14" s="2" t="s">
        <v>117</v>
      </c>
      <c r="C14" s="2" t="s">
        <v>113</v>
      </c>
      <c r="D14" s="67" t="s">
        <v>128</v>
      </c>
      <c r="E14" s="50">
        <v>997200</v>
      </c>
      <c r="F14" s="191" t="e">
        <f>#REF!</f>
        <v>#REF!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  <c r="IX14" s="90"/>
      <c r="IY14" s="90"/>
      <c r="IZ14" s="90"/>
      <c r="JA14" s="90"/>
      <c r="JB14" s="90"/>
      <c r="JC14" s="90"/>
      <c r="JD14" s="90"/>
      <c r="JE14" s="90"/>
      <c r="JF14" s="90"/>
      <c r="JG14" s="90"/>
      <c r="JH14" s="90"/>
      <c r="JI14" s="90"/>
      <c r="JJ14" s="90"/>
      <c r="JK14" s="90"/>
      <c r="JL14" s="90"/>
      <c r="JM14" s="90"/>
      <c r="JN14" s="90"/>
      <c r="JO14" s="90"/>
      <c r="JP14" s="90"/>
      <c r="JQ14" s="90"/>
      <c r="JR14" s="90"/>
      <c r="JS14" s="90"/>
      <c r="JT14" s="90"/>
      <c r="JU14" s="90"/>
      <c r="JV14" s="90"/>
      <c r="JW14" s="90"/>
      <c r="JX14" s="90"/>
      <c r="JY14" s="90"/>
      <c r="JZ14" s="90"/>
      <c r="KA14" s="90"/>
      <c r="KB14" s="90"/>
      <c r="KC14" s="90"/>
      <c r="KD14" s="90"/>
      <c r="KE14" s="90"/>
      <c r="KF14" s="90"/>
      <c r="KG14" s="90"/>
      <c r="KH14" s="90"/>
      <c r="KI14" s="90"/>
      <c r="KJ14" s="90"/>
      <c r="KK14" s="90"/>
      <c r="KL14" s="90"/>
      <c r="KM14" s="90"/>
      <c r="KN14" s="90"/>
      <c r="KO14" s="90"/>
      <c r="KP14" s="90"/>
      <c r="KQ14" s="90"/>
      <c r="KR14" s="90"/>
      <c r="KS14" s="90"/>
      <c r="KT14" s="90"/>
      <c r="KU14" s="90"/>
      <c r="KV14" s="90"/>
      <c r="KW14" s="90"/>
      <c r="KX14" s="90"/>
      <c r="KY14" s="90"/>
      <c r="KZ14" s="90"/>
      <c r="LA14" s="90"/>
      <c r="LB14" s="90"/>
      <c r="LC14" s="90"/>
      <c r="LD14" s="90"/>
      <c r="LE14" s="90"/>
      <c r="LF14" s="90"/>
      <c r="LG14" s="90"/>
      <c r="LH14" s="90"/>
      <c r="LI14" s="90"/>
      <c r="LJ14" s="90"/>
      <c r="LK14" s="90"/>
      <c r="LL14" s="90"/>
      <c r="LM14" s="90"/>
      <c r="LN14" s="90"/>
      <c r="LO14" s="90"/>
      <c r="LP14" s="90"/>
      <c r="LQ14" s="90"/>
      <c r="LR14" s="90"/>
      <c r="LS14" s="90"/>
      <c r="LT14" s="90"/>
      <c r="LU14" s="90"/>
      <c r="LV14" s="90"/>
      <c r="LW14" s="90"/>
      <c r="LX14" s="90"/>
      <c r="LY14" s="90"/>
      <c r="LZ14" s="90"/>
      <c r="MA14" s="90"/>
      <c r="MB14" s="90"/>
      <c r="MC14" s="90"/>
      <c r="MD14" s="90"/>
      <c r="ME14" s="90"/>
      <c r="MF14" s="90"/>
      <c r="MG14" s="90"/>
      <c r="MH14" s="90"/>
      <c r="MI14" s="90"/>
      <c r="MJ14" s="90"/>
      <c r="MK14" s="90"/>
      <c r="ML14" s="90"/>
      <c r="MM14" s="90"/>
      <c r="MN14" s="90"/>
      <c r="MO14" s="90"/>
      <c r="MP14" s="90"/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</row>
    <row r="15" spans="1:388" s="92" customFormat="1" ht="24.95" customHeight="1">
      <c r="A15" s="139" t="s">
        <v>20</v>
      </c>
      <c r="B15" s="2" t="s">
        <v>116</v>
      </c>
      <c r="C15" s="2" t="s">
        <v>114</v>
      </c>
      <c r="D15" s="67" t="s">
        <v>129</v>
      </c>
      <c r="E15" s="50">
        <v>251960.59</v>
      </c>
      <c r="F15" s="191" t="e">
        <f>#REF!</f>
        <v>#REF!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  <c r="IX15" s="90"/>
      <c r="IY15" s="90"/>
      <c r="IZ15" s="90"/>
      <c r="JA15" s="90"/>
      <c r="JB15" s="90"/>
      <c r="JC15" s="90"/>
      <c r="JD15" s="90"/>
      <c r="JE15" s="90"/>
      <c r="JF15" s="90"/>
      <c r="JG15" s="90"/>
      <c r="JH15" s="90"/>
      <c r="JI15" s="90"/>
      <c r="JJ15" s="90"/>
      <c r="JK15" s="90"/>
      <c r="JL15" s="90"/>
      <c r="JM15" s="90"/>
      <c r="JN15" s="90"/>
      <c r="JO15" s="90"/>
      <c r="JP15" s="90"/>
      <c r="JQ15" s="90"/>
      <c r="JR15" s="90"/>
      <c r="JS15" s="90"/>
      <c r="JT15" s="90"/>
      <c r="JU15" s="90"/>
      <c r="JV15" s="90"/>
      <c r="JW15" s="90"/>
      <c r="JX15" s="90"/>
      <c r="JY15" s="90"/>
      <c r="JZ15" s="90"/>
      <c r="KA15" s="90"/>
      <c r="KB15" s="90"/>
      <c r="KC15" s="90"/>
      <c r="KD15" s="90"/>
      <c r="KE15" s="90"/>
      <c r="KF15" s="90"/>
      <c r="KG15" s="90"/>
      <c r="KH15" s="90"/>
      <c r="KI15" s="90"/>
      <c r="KJ15" s="90"/>
      <c r="KK15" s="90"/>
      <c r="KL15" s="90"/>
      <c r="KM15" s="90"/>
      <c r="KN15" s="90"/>
      <c r="KO15" s="90"/>
      <c r="KP15" s="90"/>
      <c r="KQ15" s="90"/>
      <c r="KR15" s="90"/>
      <c r="KS15" s="90"/>
      <c r="KT15" s="90"/>
      <c r="KU15" s="90"/>
      <c r="KV15" s="90"/>
      <c r="KW15" s="90"/>
      <c r="KX15" s="90"/>
      <c r="KY15" s="90"/>
      <c r="KZ15" s="90"/>
      <c r="LA15" s="90"/>
      <c r="LB15" s="90"/>
      <c r="LC15" s="90"/>
      <c r="LD15" s="90"/>
      <c r="LE15" s="90"/>
      <c r="LF15" s="90"/>
      <c r="LG15" s="90"/>
      <c r="LH15" s="90"/>
      <c r="LI15" s="90"/>
      <c r="LJ15" s="90"/>
      <c r="LK15" s="90"/>
      <c r="LL15" s="90"/>
      <c r="LM15" s="90"/>
      <c r="LN15" s="90"/>
      <c r="LO15" s="90"/>
      <c r="LP15" s="90"/>
      <c r="LQ15" s="90"/>
      <c r="LR15" s="90"/>
      <c r="LS15" s="90"/>
      <c r="LT15" s="90"/>
      <c r="LU15" s="90"/>
      <c r="LV15" s="90"/>
      <c r="LW15" s="90"/>
      <c r="LX15" s="90"/>
      <c r="LY15" s="90"/>
      <c r="LZ15" s="90"/>
      <c r="MA15" s="90"/>
      <c r="MB15" s="90"/>
      <c r="MC15" s="90"/>
      <c r="MD15" s="90"/>
      <c r="ME15" s="90"/>
      <c r="MF15" s="90"/>
      <c r="MG15" s="90"/>
      <c r="MH15" s="90"/>
      <c r="MI15" s="90"/>
      <c r="MJ15" s="90"/>
      <c r="MK15" s="90"/>
      <c r="ML15" s="90"/>
      <c r="MM15" s="90"/>
      <c r="MN15" s="90"/>
      <c r="MO15" s="90"/>
      <c r="MP15" s="90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</row>
    <row r="16" spans="1:388" s="92" customFormat="1" ht="24.95" customHeight="1">
      <c r="A16" s="139" t="s">
        <v>20</v>
      </c>
      <c r="B16" s="2" t="s">
        <v>118</v>
      </c>
      <c r="C16" s="2" t="s">
        <v>83</v>
      </c>
      <c r="D16" s="67" t="s">
        <v>53</v>
      </c>
      <c r="E16" s="50">
        <v>785893.23</v>
      </c>
      <c r="F16" s="191" t="e">
        <f>#REF!</f>
        <v>#REF!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0"/>
      <c r="NX16" s="90"/>
    </row>
    <row r="17" spans="1:388" s="93" customFormat="1" ht="24.95" customHeight="1">
      <c r="A17" s="6" t="s">
        <v>26</v>
      </c>
      <c r="B17" s="7"/>
      <c r="C17" s="7"/>
      <c r="D17" s="7"/>
      <c r="E17" s="1">
        <f>SUM(E5:E16)</f>
        <v>43300386.410000004</v>
      </c>
      <c r="F17" s="6"/>
      <c r="G17" s="83"/>
      <c r="H17" s="86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  <c r="IW17" s="83"/>
      <c r="IX17" s="83"/>
      <c r="IY17" s="83"/>
      <c r="IZ17" s="83"/>
      <c r="JA17" s="83"/>
      <c r="JB17" s="83"/>
      <c r="JC17" s="83"/>
      <c r="JD17" s="83"/>
      <c r="JE17" s="83"/>
      <c r="JF17" s="83"/>
      <c r="JG17" s="83"/>
      <c r="JH17" s="83"/>
      <c r="JI17" s="83"/>
      <c r="JJ17" s="83"/>
      <c r="JK17" s="83"/>
      <c r="JL17" s="83"/>
      <c r="JM17" s="83"/>
      <c r="JN17" s="83"/>
      <c r="JO17" s="83"/>
      <c r="JP17" s="83"/>
      <c r="JQ17" s="83"/>
      <c r="JR17" s="83"/>
      <c r="JS17" s="83"/>
      <c r="JT17" s="83"/>
      <c r="JU17" s="83"/>
      <c r="JV17" s="83"/>
      <c r="JW17" s="83"/>
      <c r="JX17" s="83"/>
      <c r="JY17" s="83"/>
      <c r="JZ17" s="83"/>
      <c r="KA17" s="83"/>
      <c r="KB17" s="83"/>
      <c r="KC17" s="83"/>
      <c r="KD17" s="83"/>
      <c r="KE17" s="83"/>
      <c r="KF17" s="83"/>
      <c r="KG17" s="83"/>
      <c r="KH17" s="83"/>
      <c r="KI17" s="83"/>
      <c r="KJ17" s="83"/>
      <c r="KK17" s="83"/>
      <c r="KL17" s="83"/>
      <c r="KM17" s="83"/>
      <c r="KN17" s="83"/>
      <c r="KO17" s="83"/>
      <c r="KP17" s="83"/>
      <c r="KQ17" s="83"/>
      <c r="KR17" s="83"/>
      <c r="KS17" s="83"/>
      <c r="KT17" s="83"/>
      <c r="KU17" s="83"/>
      <c r="KV17" s="83"/>
      <c r="KW17" s="83"/>
      <c r="KX17" s="83"/>
      <c r="KY17" s="83"/>
      <c r="KZ17" s="83"/>
      <c r="LA17" s="83"/>
      <c r="LB17" s="83"/>
      <c r="LC17" s="83"/>
      <c r="LD17" s="83"/>
      <c r="LE17" s="83"/>
      <c r="LF17" s="83"/>
      <c r="LG17" s="83"/>
      <c r="LH17" s="83"/>
      <c r="LI17" s="83"/>
      <c r="LJ17" s="83"/>
      <c r="LK17" s="83"/>
      <c r="LL17" s="83"/>
      <c r="LM17" s="83"/>
      <c r="LN17" s="83"/>
      <c r="LO17" s="83"/>
      <c r="LP17" s="83"/>
      <c r="LQ17" s="83"/>
      <c r="LR17" s="83"/>
      <c r="LS17" s="83"/>
      <c r="LT17" s="83"/>
      <c r="LU17" s="83"/>
      <c r="LV17" s="83"/>
      <c r="LW17" s="83"/>
      <c r="LX17" s="83"/>
      <c r="LY17" s="83"/>
      <c r="LZ17" s="83"/>
      <c r="MA17" s="83"/>
      <c r="MB17" s="83"/>
      <c r="MC17" s="83"/>
      <c r="MD17" s="83"/>
      <c r="ME17" s="83"/>
      <c r="MF17" s="83"/>
      <c r="MG17" s="83"/>
      <c r="MH17" s="83"/>
      <c r="MI17" s="83"/>
      <c r="MJ17" s="83"/>
      <c r="MK17" s="83"/>
      <c r="ML17" s="83"/>
      <c r="MM17" s="83"/>
      <c r="MN17" s="83"/>
      <c r="MO17" s="83"/>
      <c r="MP17" s="83"/>
      <c r="MQ17" s="83"/>
      <c r="MR17" s="83"/>
      <c r="MS17" s="83"/>
      <c r="MT17" s="83"/>
      <c r="MU17" s="83"/>
      <c r="MV17" s="83"/>
      <c r="MW17" s="83"/>
      <c r="MX17" s="83"/>
      <c r="MY17" s="83"/>
      <c r="MZ17" s="83"/>
      <c r="NA17" s="83"/>
      <c r="NB17" s="83"/>
      <c r="NC17" s="83"/>
      <c r="ND17" s="83"/>
      <c r="NE17" s="83"/>
      <c r="NF17" s="83"/>
      <c r="NG17" s="83"/>
      <c r="NH17" s="83"/>
      <c r="NI17" s="83"/>
      <c r="NJ17" s="83"/>
      <c r="NK17" s="83"/>
      <c r="NL17" s="83"/>
      <c r="NM17" s="83"/>
      <c r="NN17" s="83"/>
      <c r="NO17" s="83"/>
      <c r="NP17" s="83"/>
      <c r="NQ17" s="83"/>
      <c r="NR17" s="83"/>
      <c r="NS17" s="83"/>
      <c r="NT17" s="83"/>
      <c r="NU17" s="83"/>
      <c r="NV17" s="83"/>
      <c r="NW17" s="83"/>
      <c r="NX17" s="83"/>
    </row>
    <row r="18" spans="1:388" s="95" customFormat="1" ht="24.95" customHeight="1">
      <c r="A18" s="5" t="s">
        <v>18</v>
      </c>
      <c r="B18" s="5"/>
      <c r="C18" s="5"/>
      <c r="D18" s="5"/>
      <c r="E18" s="56"/>
      <c r="F18" s="141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  <c r="IW18" s="83"/>
      <c r="IX18" s="83"/>
      <c r="IY18" s="83"/>
      <c r="IZ18" s="83"/>
      <c r="JA18" s="83"/>
      <c r="JB18" s="83"/>
      <c r="JC18" s="83"/>
      <c r="JD18" s="83"/>
      <c r="JE18" s="83"/>
      <c r="JF18" s="83"/>
      <c r="JG18" s="83"/>
      <c r="JH18" s="83"/>
      <c r="JI18" s="83"/>
      <c r="JJ18" s="83"/>
      <c r="JK18" s="83"/>
      <c r="JL18" s="83"/>
      <c r="JM18" s="83"/>
      <c r="JN18" s="83"/>
      <c r="JO18" s="83"/>
      <c r="JP18" s="83"/>
      <c r="JQ18" s="83"/>
      <c r="JR18" s="83"/>
      <c r="JS18" s="83"/>
      <c r="JT18" s="83"/>
      <c r="JU18" s="83"/>
      <c r="JV18" s="83"/>
      <c r="JW18" s="83"/>
      <c r="JX18" s="83"/>
      <c r="JY18" s="83"/>
      <c r="JZ18" s="83"/>
      <c r="KA18" s="83"/>
      <c r="KB18" s="83"/>
      <c r="KC18" s="83"/>
      <c r="KD18" s="83"/>
      <c r="KE18" s="83"/>
      <c r="KF18" s="83"/>
      <c r="KG18" s="83"/>
      <c r="KH18" s="83"/>
      <c r="KI18" s="83"/>
      <c r="KJ18" s="83"/>
      <c r="KK18" s="83"/>
      <c r="KL18" s="83"/>
      <c r="KM18" s="83"/>
      <c r="KN18" s="83"/>
      <c r="KO18" s="83"/>
      <c r="KP18" s="83"/>
      <c r="KQ18" s="83"/>
      <c r="KR18" s="83"/>
      <c r="KS18" s="83"/>
      <c r="KT18" s="83"/>
      <c r="KU18" s="83"/>
      <c r="KV18" s="83"/>
      <c r="KW18" s="83"/>
      <c r="KX18" s="83"/>
      <c r="KY18" s="83"/>
      <c r="KZ18" s="83"/>
      <c r="LA18" s="83"/>
      <c r="LB18" s="83"/>
      <c r="LC18" s="83"/>
      <c r="LD18" s="83"/>
      <c r="LE18" s="83"/>
      <c r="LF18" s="83"/>
      <c r="LG18" s="83"/>
      <c r="LH18" s="83"/>
      <c r="LI18" s="83"/>
      <c r="LJ18" s="83"/>
      <c r="LK18" s="83"/>
      <c r="LL18" s="83"/>
      <c r="LM18" s="83"/>
      <c r="LN18" s="83"/>
      <c r="LO18" s="83"/>
      <c r="LP18" s="83"/>
      <c r="LQ18" s="83"/>
      <c r="LR18" s="83"/>
      <c r="LS18" s="83"/>
      <c r="LT18" s="83"/>
      <c r="LU18" s="83"/>
      <c r="LV18" s="83"/>
      <c r="LW18" s="83"/>
      <c r="LX18" s="83"/>
      <c r="LY18" s="83"/>
      <c r="LZ18" s="83"/>
      <c r="MA18" s="83"/>
      <c r="MB18" s="83"/>
      <c r="MC18" s="83"/>
      <c r="MD18" s="83"/>
      <c r="ME18" s="83"/>
      <c r="MF18" s="83"/>
      <c r="MG18" s="83"/>
      <c r="MH18" s="83"/>
      <c r="MI18" s="83"/>
      <c r="MJ18" s="83"/>
      <c r="MK18" s="83"/>
      <c r="ML18" s="83"/>
      <c r="MM18" s="83"/>
      <c r="MN18" s="83"/>
      <c r="MO18" s="83"/>
      <c r="MP18" s="83"/>
      <c r="MQ18" s="83"/>
      <c r="MR18" s="83"/>
      <c r="MS18" s="83"/>
      <c r="MT18" s="83"/>
      <c r="MU18" s="83"/>
      <c r="MV18" s="83"/>
      <c r="MW18" s="83"/>
      <c r="MX18" s="83"/>
      <c r="MY18" s="83"/>
      <c r="MZ18" s="83"/>
      <c r="NA18" s="83"/>
      <c r="NB18" s="83"/>
      <c r="NC18" s="83"/>
      <c r="ND18" s="83"/>
      <c r="NE18" s="83"/>
      <c r="NF18" s="83"/>
      <c r="NG18" s="83"/>
      <c r="NH18" s="83"/>
      <c r="NI18" s="83"/>
      <c r="NJ18" s="83"/>
      <c r="NK18" s="83"/>
      <c r="NL18" s="83"/>
      <c r="NM18" s="83"/>
      <c r="NN18" s="83"/>
      <c r="NO18" s="83"/>
      <c r="NP18" s="83"/>
      <c r="NQ18" s="83"/>
      <c r="NR18" s="83"/>
      <c r="NS18" s="83"/>
      <c r="NT18" s="83"/>
      <c r="NU18" s="83"/>
      <c r="NV18" s="83"/>
      <c r="NW18" s="83"/>
      <c r="NX18" s="83"/>
    </row>
    <row r="19" spans="1:388" s="95" customFormat="1" ht="24.95" customHeight="1">
      <c r="A19" s="139" t="s">
        <v>18</v>
      </c>
      <c r="B19" s="51" t="s">
        <v>115</v>
      </c>
      <c r="C19" s="51" t="s">
        <v>130</v>
      </c>
      <c r="D19" s="51" t="s">
        <v>139</v>
      </c>
      <c r="E19" s="50">
        <v>5623060.2800000003</v>
      </c>
      <c r="F19" s="140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</row>
    <row r="20" spans="1:388" s="95" customFormat="1" ht="24.95" customHeight="1">
      <c r="A20" s="139" t="s">
        <v>18</v>
      </c>
      <c r="B20" s="51" t="s">
        <v>115</v>
      </c>
      <c r="C20" s="51" t="s">
        <v>84</v>
      </c>
      <c r="D20" s="51" t="s">
        <v>140</v>
      </c>
      <c r="E20" s="50">
        <v>319260.7</v>
      </c>
      <c r="F20" s="191" t="e">
        <f>#REF!</f>
        <v>#REF!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</row>
    <row r="21" spans="1:388" s="95" customFormat="1" ht="24.95" customHeight="1">
      <c r="A21" s="139" t="s">
        <v>18</v>
      </c>
      <c r="B21" s="51" t="s">
        <v>117</v>
      </c>
      <c r="C21" s="51" t="s">
        <v>131</v>
      </c>
      <c r="D21" s="51" t="s">
        <v>127</v>
      </c>
      <c r="E21" s="50">
        <v>11000000</v>
      </c>
      <c r="F21" s="191" t="e">
        <f>#REF!</f>
        <v>#REF!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</row>
    <row r="22" spans="1:388" s="95" customFormat="1" ht="24.95" customHeight="1">
      <c r="A22" s="139" t="s">
        <v>18</v>
      </c>
      <c r="B22" s="51" t="s">
        <v>115</v>
      </c>
      <c r="C22" s="51" t="s">
        <v>132</v>
      </c>
      <c r="D22" s="51" t="s">
        <v>127</v>
      </c>
      <c r="E22" s="50">
        <v>15000000</v>
      </c>
      <c r="F22" s="191" t="e">
        <f>#REF!</f>
        <v>#REF!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</row>
    <row r="23" spans="1:388" s="95" customFormat="1" ht="24.95" customHeight="1">
      <c r="A23" s="139" t="s">
        <v>18</v>
      </c>
      <c r="B23" s="51" t="s">
        <v>117</v>
      </c>
      <c r="C23" s="51" t="s">
        <v>133</v>
      </c>
      <c r="D23" s="51" t="s">
        <v>54</v>
      </c>
      <c r="E23" s="50">
        <v>10500000</v>
      </c>
      <c r="F23" s="191" t="e">
        <f>#REF!</f>
        <v>#REF!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</row>
    <row r="24" spans="1:388" s="95" customFormat="1" ht="24.95" customHeight="1">
      <c r="A24" s="139" t="s">
        <v>18</v>
      </c>
      <c r="B24" s="51" t="s">
        <v>117</v>
      </c>
      <c r="C24" s="51" t="s">
        <v>134</v>
      </c>
      <c r="D24" s="51" t="s">
        <v>127</v>
      </c>
      <c r="E24" s="50">
        <v>7000000</v>
      </c>
      <c r="F24" s="191" t="e">
        <f>#REF!</f>
        <v>#REF!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</row>
    <row r="25" spans="1:388" s="95" customFormat="1" ht="24.95" customHeight="1">
      <c r="A25" s="139" t="s">
        <v>18</v>
      </c>
      <c r="B25" s="51" t="s">
        <v>117</v>
      </c>
      <c r="C25" s="51" t="s">
        <v>135</v>
      </c>
      <c r="D25" s="51" t="s">
        <v>127</v>
      </c>
      <c r="E25" s="50">
        <v>5000000</v>
      </c>
      <c r="F25" s="191" t="e">
        <f>#REF!</f>
        <v>#REF!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</row>
    <row r="26" spans="1:388" s="95" customFormat="1" ht="24.95" customHeight="1">
      <c r="A26" s="139" t="s">
        <v>18</v>
      </c>
      <c r="B26" s="51" t="s">
        <v>115</v>
      </c>
      <c r="C26" s="51" t="s">
        <v>136</v>
      </c>
      <c r="D26" s="51" t="s">
        <v>127</v>
      </c>
      <c r="E26" s="50">
        <v>7000000</v>
      </c>
      <c r="F26" s="191" t="e">
        <f>#REF!</f>
        <v>#REF!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</row>
    <row r="27" spans="1:388" s="95" customFormat="1" ht="24.95" customHeight="1">
      <c r="A27" s="139" t="s">
        <v>18</v>
      </c>
      <c r="B27" s="139" t="s">
        <v>115</v>
      </c>
      <c r="C27" s="139" t="s">
        <v>137</v>
      </c>
      <c r="D27" s="139" t="s">
        <v>127</v>
      </c>
      <c r="E27" s="50">
        <v>5000000</v>
      </c>
      <c r="F27" s="221" t="e">
        <f>#REF!</f>
        <v>#REF!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</row>
    <row r="28" spans="1:388" s="95" customFormat="1" ht="24.95" customHeight="1">
      <c r="A28" s="6" t="s">
        <v>27</v>
      </c>
      <c r="B28" s="7"/>
      <c r="C28" s="7"/>
      <c r="D28" s="7"/>
      <c r="E28" s="1">
        <f>SUM(E19:E27)</f>
        <v>66442320.980000004</v>
      </c>
      <c r="F28" s="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</row>
    <row r="29" spans="1:388" s="95" customFormat="1" ht="24.95" customHeight="1">
      <c r="A29" s="5" t="s">
        <v>22</v>
      </c>
      <c r="B29" s="57"/>
      <c r="C29" s="57"/>
      <c r="D29" s="57"/>
      <c r="E29" s="56"/>
      <c r="F29" s="14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83"/>
      <c r="NC29" s="83"/>
      <c r="ND29" s="83"/>
      <c r="NE29" s="83"/>
      <c r="NF29" s="83"/>
      <c r="NG29" s="83"/>
      <c r="NH29" s="83"/>
      <c r="NI29" s="83"/>
      <c r="NJ29" s="83"/>
      <c r="NK29" s="83"/>
      <c r="NL29" s="83"/>
      <c r="NM29" s="83"/>
      <c r="NN29" s="83"/>
      <c r="NO29" s="83"/>
      <c r="NP29" s="83"/>
      <c r="NQ29" s="83"/>
      <c r="NR29" s="83"/>
      <c r="NS29" s="83"/>
      <c r="NT29" s="83"/>
      <c r="NU29" s="83"/>
      <c r="NV29" s="83"/>
      <c r="NW29" s="83"/>
      <c r="NX29" s="83"/>
    </row>
    <row r="30" spans="1:388" s="95" customFormat="1" ht="24.95" customHeight="1">
      <c r="A30" s="139" t="s">
        <v>22</v>
      </c>
      <c r="B30" s="51" t="s">
        <v>153</v>
      </c>
      <c r="C30" s="51" t="s">
        <v>141</v>
      </c>
      <c r="D30" s="51" t="s">
        <v>154</v>
      </c>
      <c r="E30" s="50">
        <v>1000000</v>
      </c>
      <c r="F30" s="140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  <c r="IW30" s="83"/>
      <c r="IX30" s="83"/>
      <c r="IY30" s="83"/>
      <c r="IZ30" s="83"/>
      <c r="JA30" s="83"/>
      <c r="JB30" s="83"/>
      <c r="JC30" s="83"/>
      <c r="JD30" s="83"/>
      <c r="JE30" s="83"/>
      <c r="JF30" s="83"/>
      <c r="JG30" s="83"/>
      <c r="JH30" s="83"/>
      <c r="JI30" s="83"/>
      <c r="JJ30" s="83"/>
      <c r="JK30" s="83"/>
      <c r="JL30" s="83"/>
      <c r="JM30" s="83"/>
      <c r="JN30" s="83"/>
      <c r="JO30" s="83"/>
      <c r="JP30" s="83"/>
      <c r="JQ30" s="83"/>
      <c r="JR30" s="83"/>
      <c r="JS30" s="83"/>
      <c r="JT30" s="83"/>
      <c r="JU30" s="83"/>
      <c r="JV30" s="83"/>
      <c r="JW30" s="83"/>
      <c r="JX30" s="83"/>
      <c r="JY30" s="83"/>
      <c r="JZ30" s="83"/>
      <c r="KA30" s="83"/>
      <c r="KB30" s="83"/>
      <c r="KC30" s="83"/>
      <c r="KD30" s="83"/>
      <c r="KE30" s="83"/>
      <c r="KF30" s="83"/>
      <c r="KG30" s="83"/>
      <c r="KH30" s="83"/>
      <c r="KI30" s="83"/>
      <c r="KJ30" s="83"/>
      <c r="KK30" s="83"/>
      <c r="KL30" s="83"/>
      <c r="KM30" s="83"/>
      <c r="KN30" s="83"/>
      <c r="KO30" s="83"/>
      <c r="KP30" s="83"/>
      <c r="KQ30" s="83"/>
      <c r="KR30" s="83"/>
      <c r="KS30" s="83"/>
      <c r="KT30" s="83"/>
      <c r="KU30" s="83"/>
      <c r="KV30" s="83"/>
      <c r="KW30" s="83"/>
      <c r="KX30" s="83"/>
      <c r="KY30" s="83"/>
      <c r="KZ30" s="83"/>
      <c r="LA30" s="83"/>
      <c r="LB30" s="83"/>
      <c r="LC30" s="83"/>
      <c r="LD30" s="83"/>
      <c r="LE30" s="83"/>
      <c r="LF30" s="83"/>
      <c r="LG30" s="83"/>
      <c r="LH30" s="83"/>
      <c r="LI30" s="83"/>
      <c r="LJ30" s="83"/>
      <c r="LK30" s="83"/>
      <c r="LL30" s="83"/>
      <c r="LM30" s="83"/>
      <c r="LN30" s="83"/>
      <c r="LO30" s="83"/>
      <c r="LP30" s="83"/>
      <c r="LQ30" s="83"/>
      <c r="LR30" s="83"/>
      <c r="LS30" s="83"/>
      <c r="LT30" s="83"/>
      <c r="LU30" s="83"/>
      <c r="LV30" s="83"/>
      <c r="LW30" s="83"/>
      <c r="LX30" s="83"/>
      <c r="LY30" s="83"/>
      <c r="LZ30" s="83"/>
      <c r="MA30" s="83"/>
      <c r="MB30" s="83"/>
      <c r="MC30" s="83"/>
      <c r="MD30" s="83"/>
      <c r="ME30" s="83"/>
      <c r="MF30" s="83"/>
      <c r="MG30" s="83"/>
      <c r="MH30" s="83"/>
      <c r="MI30" s="83"/>
      <c r="MJ30" s="83"/>
      <c r="MK30" s="83"/>
      <c r="ML30" s="83"/>
      <c r="MM30" s="83"/>
      <c r="MN30" s="83"/>
      <c r="MO30" s="83"/>
      <c r="MP30" s="83"/>
      <c r="MQ30" s="83"/>
      <c r="MR30" s="83"/>
      <c r="MS30" s="83"/>
      <c r="MT30" s="83"/>
      <c r="MU30" s="83"/>
      <c r="MV30" s="83"/>
      <c r="MW30" s="83"/>
      <c r="MX30" s="83"/>
      <c r="MY30" s="83"/>
      <c r="MZ30" s="83"/>
      <c r="NA30" s="83"/>
      <c r="NB30" s="83"/>
      <c r="NC30" s="83"/>
      <c r="ND30" s="83"/>
      <c r="NE30" s="83"/>
      <c r="NF30" s="83"/>
      <c r="NG30" s="83"/>
      <c r="NH30" s="83"/>
      <c r="NI30" s="83"/>
      <c r="NJ30" s="83"/>
      <c r="NK30" s="83"/>
      <c r="NL30" s="83"/>
      <c r="NM30" s="83"/>
      <c r="NN30" s="83"/>
      <c r="NO30" s="83"/>
      <c r="NP30" s="83"/>
      <c r="NQ30" s="83"/>
      <c r="NR30" s="83"/>
      <c r="NS30" s="83"/>
      <c r="NT30" s="83"/>
      <c r="NU30" s="83"/>
      <c r="NV30" s="83"/>
      <c r="NW30" s="83"/>
      <c r="NX30" s="83"/>
    </row>
    <row r="31" spans="1:388" s="95" customFormat="1" ht="24.95" customHeight="1">
      <c r="A31" s="139" t="s">
        <v>22</v>
      </c>
      <c r="B31" s="51" t="s">
        <v>153</v>
      </c>
      <c r="C31" s="51" t="s">
        <v>142</v>
      </c>
      <c r="D31" s="51" t="s">
        <v>155</v>
      </c>
      <c r="E31" s="50">
        <v>5615500</v>
      </c>
      <c r="F31" s="191" t="e">
        <f>#REF!</f>
        <v>#REF!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  <c r="IW31" s="83"/>
      <c r="IX31" s="83"/>
      <c r="IY31" s="83"/>
      <c r="IZ31" s="83"/>
      <c r="JA31" s="83"/>
      <c r="JB31" s="83"/>
      <c r="JC31" s="83"/>
      <c r="JD31" s="83"/>
      <c r="JE31" s="83"/>
      <c r="JF31" s="83"/>
      <c r="JG31" s="83"/>
      <c r="JH31" s="83"/>
      <c r="JI31" s="83"/>
      <c r="JJ31" s="83"/>
      <c r="JK31" s="83"/>
      <c r="JL31" s="83"/>
      <c r="JM31" s="83"/>
      <c r="JN31" s="83"/>
      <c r="JO31" s="83"/>
      <c r="JP31" s="83"/>
      <c r="JQ31" s="83"/>
      <c r="JR31" s="83"/>
      <c r="JS31" s="83"/>
      <c r="JT31" s="83"/>
      <c r="JU31" s="83"/>
      <c r="JV31" s="83"/>
      <c r="JW31" s="83"/>
      <c r="JX31" s="83"/>
      <c r="JY31" s="83"/>
      <c r="JZ31" s="83"/>
      <c r="KA31" s="83"/>
      <c r="KB31" s="83"/>
      <c r="KC31" s="83"/>
      <c r="KD31" s="83"/>
      <c r="KE31" s="83"/>
      <c r="KF31" s="83"/>
      <c r="KG31" s="83"/>
      <c r="KH31" s="83"/>
      <c r="KI31" s="83"/>
      <c r="KJ31" s="83"/>
      <c r="KK31" s="83"/>
      <c r="KL31" s="83"/>
      <c r="KM31" s="83"/>
      <c r="KN31" s="83"/>
      <c r="KO31" s="83"/>
      <c r="KP31" s="83"/>
      <c r="KQ31" s="83"/>
      <c r="KR31" s="83"/>
      <c r="KS31" s="83"/>
      <c r="KT31" s="83"/>
      <c r="KU31" s="83"/>
      <c r="KV31" s="83"/>
      <c r="KW31" s="83"/>
      <c r="KX31" s="83"/>
      <c r="KY31" s="83"/>
      <c r="KZ31" s="83"/>
      <c r="LA31" s="83"/>
      <c r="LB31" s="83"/>
      <c r="LC31" s="83"/>
      <c r="LD31" s="83"/>
      <c r="LE31" s="83"/>
      <c r="LF31" s="83"/>
      <c r="LG31" s="83"/>
      <c r="LH31" s="83"/>
      <c r="LI31" s="83"/>
      <c r="LJ31" s="83"/>
      <c r="LK31" s="83"/>
      <c r="LL31" s="83"/>
      <c r="LM31" s="83"/>
      <c r="LN31" s="83"/>
      <c r="LO31" s="83"/>
      <c r="LP31" s="83"/>
      <c r="LQ31" s="83"/>
      <c r="LR31" s="83"/>
      <c r="LS31" s="83"/>
      <c r="LT31" s="83"/>
      <c r="LU31" s="83"/>
      <c r="LV31" s="83"/>
      <c r="LW31" s="83"/>
      <c r="LX31" s="83"/>
      <c r="LY31" s="83"/>
      <c r="LZ31" s="83"/>
      <c r="MA31" s="83"/>
      <c r="MB31" s="83"/>
      <c r="MC31" s="83"/>
      <c r="MD31" s="83"/>
      <c r="ME31" s="83"/>
      <c r="MF31" s="83"/>
      <c r="MG31" s="83"/>
      <c r="MH31" s="83"/>
      <c r="MI31" s="83"/>
      <c r="MJ31" s="83"/>
      <c r="MK31" s="83"/>
      <c r="ML31" s="83"/>
      <c r="MM31" s="83"/>
      <c r="MN31" s="83"/>
      <c r="MO31" s="83"/>
      <c r="MP31" s="83"/>
      <c r="MQ31" s="83"/>
      <c r="MR31" s="83"/>
      <c r="MS31" s="83"/>
      <c r="MT31" s="83"/>
      <c r="MU31" s="83"/>
      <c r="MV31" s="83"/>
      <c r="MW31" s="83"/>
      <c r="MX31" s="83"/>
      <c r="MY31" s="83"/>
      <c r="MZ31" s="83"/>
      <c r="NA31" s="83"/>
      <c r="NB31" s="83"/>
      <c r="NC31" s="83"/>
      <c r="ND31" s="83"/>
      <c r="NE31" s="83"/>
      <c r="NF31" s="83"/>
      <c r="NG31" s="83"/>
      <c r="NH31" s="83"/>
      <c r="NI31" s="83"/>
      <c r="NJ31" s="83"/>
      <c r="NK31" s="83"/>
      <c r="NL31" s="83"/>
      <c r="NM31" s="83"/>
      <c r="NN31" s="83"/>
      <c r="NO31" s="83"/>
      <c r="NP31" s="83"/>
      <c r="NQ31" s="83"/>
      <c r="NR31" s="83"/>
      <c r="NS31" s="83"/>
      <c r="NT31" s="83"/>
      <c r="NU31" s="83"/>
      <c r="NV31" s="83"/>
      <c r="NW31" s="83"/>
      <c r="NX31" s="83"/>
    </row>
    <row r="32" spans="1:388" s="95" customFormat="1" ht="24.95" customHeight="1">
      <c r="A32" s="139" t="s">
        <v>22</v>
      </c>
      <c r="B32" s="51" t="s">
        <v>153</v>
      </c>
      <c r="C32" s="51" t="s">
        <v>143</v>
      </c>
      <c r="D32" s="51" t="s">
        <v>127</v>
      </c>
      <c r="E32" s="50">
        <v>4281500</v>
      </c>
      <c r="F32" s="191" t="e">
        <f>#REF!</f>
        <v>#REF!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</row>
    <row r="33" spans="1:388" s="95" customFormat="1" ht="24.95" customHeight="1">
      <c r="A33" s="139" t="s">
        <v>22</v>
      </c>
      <c r="B33" s="51" t="s">
        <v>153</v>
      </c>
      <c r="C33" s="51" t="s">
        <v>144</v>
      </c>
      <c r="D33" s="51" t="s">
        <v>154</v>
      </c>
      <c r="E33" s="50">
        <v>5369511</v>
      </c>
      <c r="F33" s="191" t="e">
        <f>#REF!</f>
        <v>#REF!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  <c r="IW33" s="83"/>
      <c r="IX33" s="83"/>
      <c r="IY33" s="83"/>
      <c r="IZ33" s="83"/>
      <c r="JA33" s="83"/>
      <c r="JB33" s="83"/>
      <c r="JC33" s="83"/>
      <c r="JD33" s="83"/>
      <c r="JE33" s="83"/>
      <c r="JF33" s="83"/>
      <c r="JG33" s="83"/>
      <c r="JH33" s="83"/>
      <c r="JI33" s="83"/>
      <c r="JJ33" s="83"/>
      <c r="JK33" s="83"/>
      <c r="JL33" s="83"/>
      <c r="JM33" s="83"/>
      <c r="JN33" s="83"/>
      <c r="JO33" s="83"/>
      <c r="JP33" s="83"/>
      <c r="JQ33" s="83"/>
      <c r="JR33" s="83"/>
      <c r="JS33" s="83"/>
      <c r="JT33" s="83"/>
      <c r="JU33" s="83"/>
      <c r="JV33" s="83"/>
      <c r="JW33" s="83"/>
      <c r="JX33" s="83"/>
      <c r="JY33" s="83"/>
      <c r="JZ33" s="83"/>
      <c r="KA33" s="83"/>
      <c r="KB33" s="83"/>
      <c r="KC33" s="83"/>
      <c r="KD33" s="83"/>
      <c r="KE33" s="83"/>
      <c r="KF33" s="83"/>
      <c r="KG33" s="83"/>
      <c r="KH33" s="83"/>
      <c r="KI33" s="83"/>
      <c r="KJ33" s="83"/>
      <c r="KK33" s="83"/>
      <c r="KL33" s="83"/>
      <c r="KM33" s="83"/>
      <c r="KN33" s="83"/>
      <c r="KO33" s="83"/>
      <c r="KP33" s="83"/>
      <c r="KQ33" s="83"/>
      <c r="KR33" s="83"/>
      <c r="KS33" s="83"/>
      <c r="KT33" s="83"/>
      <c r="KU33" s="83"/>
      <c r="KV33" s="83"/>
      <c r="KW33" s="83"/>
      <c r="KX33" s="83"/>
      <c r="KY33" s="83"/>
      <c r="KZ33" s="83"/>
      <c r="LA33" s="83"/>
      <c r="LB33" s="83"/>
      <c r="LC33" s="83"/>
      <c r="LD33" s="83"/>
      <c r="LE33" s="83"/>
      <c r="LF33" s="83"/>
      <c r="LG33" s="83"/>
      <c r="LH33" s="83"/>
      <c r="LI33" s="83"/>
      <c r="LJ33" s="83"/>
      <c r="LK33" s="83"/>
      <c r="LL33" s="83"/>
      <c r="LM33" s="83"/>
      <c r="LN33" s="83"/>
      <c r="LO33" s="83"/>
      <c r="LP33" s="83"/>
      <c r="LQ33" s="83"/>
      <c r="LR33" s="83"/>
      <c r="LS33" s="83"/>
      <c r="LT33" s="83"/>
      <c r="LU33" s="83"/>
      <c r="LV33" s="83"/>
      <c r="LW33" s="83"/>
      <c r="LX33" s="83"/>
      <c r="LY33" s="83"/>
      <c r="LZ33" s="83"/>
      <c r="MA33" s="83"/>
      <c r="MB33" s="83"/>
      <c r="MC33" s="83"/>
      <c r="MD33" s="83"/>
      <c r="ME33" s="83"/>
      <c r="MF33" s="83"/>
      <c r="MG33" s="83"/>
      <c r="MH33" s="83"/>
      <c r="MI33" s="83"/>
      <c r="MJ33" s="83"/>
      <c r="MK33" s="83"/>
      <c r="ML33" s="83"/>
      <c r="MM33" s="83"/>
      <c r="MN33" s="83"/>
      <c r="MO33" s="83"/>
      <c r="MP33" s="83"/>
      <c r="MQ33" s="83"/>
      <c r="MR33" s="83"/>
      <c r="MS33" s="83"/>
      <c r="MT33" s="83"/>
      <c r="MU33" s="83"/>
      <c r="MV33" s="83"/>
      <c r="MW33" s="83"/>
      <c r="MX33" s="83"/>
      <c r="MY33" s="83"/>
      <c r="MZ33" s="83"/>
      <c r="NA33" s="83"/>
      <c r="NB33" s="83"/>
      <c r="NC33" s="83"/>
      <c r="ND33" s="83"/>
      <c r="NE33" s="83"/>
      <c r="NF33" s="83"/>
      <c r="NG33" s="83"/>
      <c r="NH33" s="83"/>
      <c r="NI33" s="83"/>
      <c r="NJ33" s="83"/>
      <c r="NK33" s="83"/>
      <c r="NL33" s="83"/>
      <c r="NM33" s="83"/>
      <c r="NN33" s="83"/>
      <c r="NO33" s="83"/>
      <c r="NP33" s="83"/>
      <c r="NQ33" s="83"/>
      <c r="NR33" s="83"/>
      <c r="NS33" s="83"/>
      <c r="NT33" s="83"/>
      <c r="NU33" s="83"/>
      <c r="NV33" s="83"/>
      <c r="NW33" s="83"/>
      <c r="NX33" s="83"/>
    </row>
    <row r="34" spans="1:388" s="95" customFormat="1" ht="24.95" customHeight="1">
      <c r="A34" s="139" t="s">
        <v>22</v>
      </c>
      <c r="B34" s="51" t="s">
        <v>153</v>
      </c>
      <c r="C34" s="51" t="s">
        <v>145</v>
      </c>
      <c r="D34" s="51" t="s">
        <v>156</v>
      </c>
      <c r="E34" s="50">
        <v>3710297</v>
      </c>
      <c r="F34" s="191" t="e">
        <f>#REF!</f>
        <v>#REF!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83"/>
      <c r="NH34" s="83"/>
      <c r="NI34" s="83"/>
      <c r="NJ34" s="83"/>
      <c r="NK34" s="83"/>
      <c r="NL34" s="83"/>
      <c r="NM34" s="83"/>
      <c r="NN34" s="83"/>
      <c r="NO34" s="83"/>
      <c r="NP34" s="83"/>
      <c r="NQ34" s="83"/>
      <c r="NR34" s="83"/>
      <c r="NS34" s="83"/>
      <c r="NT34" s="83"/>
      <c r="NU34" s="83"/>
      <c r="NV34" s="83"/>
      <c r="NW34" s="83"/>
      <c r="NX34" s="83"/>
    </row>
    <row r="35" spans="1:388" s="95" customFormat="1" ht="24.95" customHeight="1">
      <c r="A35" s="139" t="s">
        <v>22</v>
      </c>
      <c r="B35" s="51" t="s">
        <v>117</v>
      </c>
      <c r="C35" s="51" t="s">
        <v>60</v>
      </c>
      <c r="D35" s="51" t="s">
        <v>127</v>
      </c>
      <c r="E35" s="50">
        <v>3000000</v>
      </c>
      <c r="F35" s="191" t="e">
        <f>#REF!</f>
        <v>#REF!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83"/>
      <c r="JP35" s="83"/>
      <c r="JQ35" s="83"/>
      <c r="JR35" s="83"/>
      <c r="JS35" s="83"/>
      <c r="JT35" s="83"/>
      <c r="JU35" s="83"/>
      <c r="JV35" s="83"/>
      <c r="JW35" s="83"/>
      <c r="JX35" s="83"/>
      <c r="JY35" s="83"/>
      <c r="JZ35" s="83"/>
      <c r="KA35" s="83"/>
      <c r="KB35" s="83"/>
      <c r="KC35" s="83"/>
      <c r="KD35" s="83"/>
      <c r="KE35" s="83"/>
      <c r="KF35" s="83"/>
      <c r="KG35" s="83"/>
      <c r="KH35" s="83"/>
      <c r="KI35" s="83"/>
      <c r="KJ35" s="83"/>
      <c r="KK35" s="83"/>
      <c r="KL35" s="83"/>
      <c r="KM35" s="83"/>
      <c r="KN35" s="83"/>
      <c r="KO35" s="83"/>
      <c r="KP35" s="83"/>
      <c r="KQ35" s="83"/>
      <c r="KR35" s="83"/>
      <c r="KS35" s="83"/>
      <c r="KT35" s="83"/>
      <c r="KU35" s="83"/>
      <c r="KV35" s="83"/>
      <c r="KW35" s="83"/>
      <c r="KX35" s="83"/>
      <c r="KY35" s="83"/>
      <c r="KZ35" s="83"/>
      <c r="LA35" s="83"/>
      <c r="LB35" s="83"/>
      <c r="LC35" s="83"/>
      <c r="LD35" s="83"/>
      <c r="LE35" s="83"/>
      <c r="LF35" s="83"/>
      <c r="LG35" s="83"/>
      <c r="LH35" s="83"/>
      <c r="LI35" s="83"/>
      <c r="LJ35" s="83"/>
      <c r="LK35" s="83"/>
      <c r="LL35" s="83"/>
      <c r="LM35" s="83"/>
      <c r="LN35" s="83"/>
      <c r="LO35" s="83"/>
      <c r="LP35" s="83"/>
      <c r="LQ35" s="83"/>
      <c r="LR35" s="83"/>
      <c r="LS35" s="83"/>
      <c r="LT35" s="83"/>
      <c r="LU35" s="83"/>
      <c r="LV35" s="83"/>
      <c r="LW35" s="83"/>
      <c r="LX35" s="83"/>
      <c r="LY35" s="83"/>
      <c r="LZ35" s="83"/>
      <c r="MA35" s="83"/>
      <c r="MB35" s="83"/>
      <c r="MC35" s="83"/>
      <c r="MD35" s="83"/>
      <c r="ME35" s="83"/>
      <c r="MF35" s="83"/>
      <c r="MG35" s="83"/>
      <c r="MH35" s="83"/>
      <c r="MI35" s="83"/>
      <c r="MJ35" s="83"/>
      <c r="MK35" s="83"/>
      <c r="ML35" s="83"/>
      <c r="MM35" s="83"/>
      <c r="MN35" s="83"/>
      <c r="MO35" s="83"/>
      <c r="MP35" s="83"/>
      <c r="MQ35" s="83"/>
      <c r="MR35" s="83"/>
      <c r="MS35" s="83"/>
      <c r="MT35" s="83"/>
      <c r="MU35" s="83"/>
      <c r="MV35" s="83"/>
      <c r="MW35" s="83"/>
      <c r="MX35" s="83"/>
      <c r="MY35" s="83"/>
      <c r="MZ35" s="83"/>
      <c r="NA35" s="83"/>
      <c r="NB35" s="83"/>
      <c r="NC35" s="83"/>
      <c r="ND35" s="83"/>
      <c r="NE35" s="83"/>
      <c r="NF35" s="83"/>
      <c r="NG35" s="83"/>
      <c r="NH35" s="83"/>
      <c r="NI35" s="83"/>
      <c r="NJ35" s="83"/>
      <c r="NK35" s="83"/>
      <c r="NL35" s="83"/>
      <c r="NM35" s="83"/>
      <c r="NN35" s="83"/>
      <c r="NO35" s="83"/>
      <c r="NP35" s="83"/>
      <c r="NQ35" s="83"/>
      <c r="NR35" s="83"/>
      <c r="NS35" s="83"/>
      <c r="NT35" s="83"/>
      <c r="NU35" s="83"/>
      <c r="NV35" s="83"/>
      <c r="NW35" s="83"/>
      <c r="NX35" s="83"/>
    </row>
    <row r="36" spans="1:388" s="95" customFormat="1" ht="24.95" customHeight="1">
      <c r="A36" s="139" t="s">
        <v>22</v>
      </c>
      <c r="B36" s="51" t="s">
        <v>81</v>
      </c>
      <c r="C36" s="51" t="s">
        <v>148</v>
      </c>
      <c r="D36" s="51" t="s">
        <v>160</v>
      </c>
      <c r="E36" s="50">
        <v>5137500</v>
      </c>
      <c r="F36" s="191" t="e">
        <f>#REF!</f>
        <v>#REF!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  <c r="IW36" s="83"/>
      <c r="IX36" s="83"/>
      <c r="IY36" s="83"/>
      <c r="IZ36" s="83"/>
      <c r="JA36" s="83"/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/>
      <c r="KK36" s="83"/>
      <c r="KL36" s="83"/>
      <c r="KM36" s="83"/>
      <c r="KN36" s="83"/>
      <c r="KO36" s="83"/>
      <c r="KP36" s="83"/>
      <c r="KQ36" s="83"/>
      <c r="KR36" s="83"/>
      <c r="KS36" s="83"/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/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/>
      <c r="LS36" s="83"/>
      <c r="LT36" s="83"/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/>
      <c r="MK36" s="83"/>
      <c r="ML36" s="83"/>
      <c r="MM36" s="83"/>
      <c r="MN36" s="83"/>
      <c r="MO36" s="83"/>
      <c r="MP36" s="83"/>
      <c r="MQ36" s="83"/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3"/>
      <c r="NC36" s="83"/>
      <c r="ND36" s="83"/>
      <c r="NE36" s="83"/>
      <c r="NF36" s="83"/>
      <c r="NG36" s="83"/>
      <c r="NH36" s="83"/>
      <c r="NI36" s="83"/>
      <c r="NJ36" s="83"/>
      <c r="NK36" s="83"/>
      <c r="NL36" s="83"/>
      <c r="NM36" s="83"/>
      <c r="NN36" s="83"/>
      <c r="NO36" s="83"/>
      <c r="NP36" s="83"/>
      <c r="NQ36" s="83"/>
      <c r="NR36" s="83"/>
      <c r="NS36" s="83"/>
      <c r="NT36" s="83"/>
      <c r="NU36" s="83"/>
      <c r="NV36" s="83"/>
      <c r="NW36" s="83"/>
      <c r="NX36" s="83"/>
    </row>
    <row r="37" spans="1:388" s="95" customFormat="1" ht="24.95" customHeight="1">
      <c r="A37" s="139" t="s">
        <v>22</v>
      </c>
      <c r="B37" s="51" t="s">
        <v>81</v>
      </c>
      <c r="C37" s="51" t="s">
        <v>86</v>
      </c>
      <c r="D37" s="51" t="s">
        <v>161</v>
      </c>
      <c r="E37" s="50">
        <v>900000</v>
      </c>
      <c r="F37" s="191" t="e">
        <f>#REF!</f>
        <v>#REF!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  <c r="IW37" s="83"/>
      <c r="IX37" s="83"/>
      <c r="IY37" s="83"/>
      <c r="IZ37" s="83"/>
      <c r="JA37" s="83"/>
      <c r="JB37" s="83"/>
      <c r="JC37" s="83"/>
      <c r="JD37" s="83"/>
      <c r="JE37" s="83"/>
      <c r="JF37" s="83"/>
      <c r="JG37" s="83"/>
      <c r="JH37" s="83"/>
      <c r="JI37" s="83"/>
      <c r="JJ37" s="83"/>
      <c r="JK37" s="83"/>
      <c r="JL37" s="83"/>
      <c r="JM37" s="83"/>
      <c r="JN37" s="83"/>
      <c r="JO37" s="83"/>
      <c r="JP37" s="83"/>
      <c r="JQ37" s="83"/>
      <c r="JR37" s="83"/>
      <c r="JS37" s="83"/>
      <c r="JT37" s="83"/>
      <c r="JU37" s="83"/>
      <c r="JV37" s="83"/>
      <c r="JW37" s="83"/>
      <c r="JX37" s="83"/>
      <c r="JY37" s="83"/>
      <c r="JZ37" s="83"/>
      <c r="KA37" s="83"/>
      <c r="KB37" s="83"/>
      <c r="KC37" s="83"/>
      <c r="KD37" s="83"/>
      <c r="KE37" s="83"/>
      <c r="KF37" s="83"/>
      <c r="KG37" s="83"/>
      <c r="KH37" s="83"/>
      <c r="KI37" s="83"/>
      <c r="KJ37" s="83"/>
      <c r="KK37" s="83"/>
      <c r="KL37" s="83"/>
      <c r="KM37" s="83"/>
      <c r="KN37" s="83"/>
      <c r="KO37" s="83"/>
      <c r="KP37" s="83"/>
      <c r="KQ37" s="83"/>
      <c r="KR37" s="83"/>
      <c r="KS37" s="83"/>
      <c r="KT37" s="83"/>
      <c r="KU37" s="83"/>
      <c r="KV37" s="83"/>
      <c r="KW37" s="83"/>
      <c r="KX37" s="83"/>
      <c r="KY37" s="83"/>
      <c r="KZ37" s="83"/>
      <c r="LA37" s="83"/>
      <c r="LB37" s="83"/>
      <c r="LC37" s="83"/>
      <c r="LD37" s="83"/>
      <c r="LE37" s="83"/>
      <c r="LF37" s="83"/>
      <c r="LG37" s="83"/>
      <c r="LH37" s="83"/>
      <c r="LI37" s="83"/>
      <c r="LJ37" s="83"/>
      <c r="LK37" s="83"/>
      <c r="LL37" s="83"/>
      <c r="LM37" s="83"/>
      <c r="LN37" s="83"/>
      <c r="LO37" s="83"/>
      <c r="LP37" s="83"/>
      <c r="LQ37" s="83"/>
      <c r="LR37" s="83"/>
      <c r="LS37" s="83"/>
      <c r="LT37" s="83"/>
      <c r="LU37" s="83"/>
      <c r="LV37" s="83"/>
      <c r="LW37" s="83"/>
      <c r="LX37" s="83"/>
      <c r="LY37" s="83"/>
      <c r="LZ37" s="83"/>
      <c r="MA37" s="83"/>
      <c r="MB37" s="83"/>
      <c r="MC37" s="83"/>
      <c r="MD37" s="83"/>
      <c r="ME37" s="83"/>
      <c r="MF37" s="83"/>
      <c r="MG37" s="83"/>
      <c r="MH37" s="83"/>
      <c r="MI37" s="83"/>
      <c r="MJ37" s="83"/>
      <c r="MK37" s="83"/>
      <c r="ML37" s="83"/>
      <c r="MM37" s="83"/>
      <c r="MN37" s="83"/>
      <c r="MO37" s="83"/>
      <c r="MP37" s="83"/>
      <c r="MQ37" s="83"/>
      <c r="MR37" s="83"/>
      <c r="MS37" s="83"/>
      <c r="MT37" s="83"/>
      <c r="MU37" s="83"/>
      <c r="MV37" s="83"/>
      <c r="MW37" s="83"/>
      <c r="MX37" s="83"/>
      <c r="MY37" s="83"/>
      <c r="MZ37" s="83"/>
      <c r="NA37" s="83"/>
      <c r="NB37" s="83"/>
      <c r="NC37" s="83"/>
      <c r="ND37" s="83"/>
      <c r="NE37" s="83"/>
      <c r="NF37" s="83"/>
      <c r="NG37" s="83"/>
      <c r="NH37" s="83"/>
      <c r="NI37" s="83"/>
      <c r="NJ37" s="83"/>
      <c r="NK37" s="83"/>
      <c r="NL37" s="83"/>
      <c r="NM37" s="83"/>
      <c r="NN37" s="83"/>
      <c r="NO37" s="83"/>
      <c r="NP37" s="83"/>
      <c r="NQ37" s="83"/>
      <c r="NR37" s="83"/>
      <c r="NS37" s="83"/>
      <c r="NT37" s="83"/>
      <c r="NU37" s="83"/>
      <c r="NV37" s="83"/>
      <c r="NW37" s="83"/>
      <c r="NX37" s="83"/>
    </row>
    <row r="38" spans="1:388" s="95" customFormat="1" ht="24.95" customHeight="1">
      <c r="A38" s="139" t="s">
        <v>22</v>
      </c>
      <c r="B38" s="51" t="s">
        <v>81</v>
      </c>
      <c r="C38" s="51" t="s">
        <v>149</v>
      </c>
      <c r="D38" s="51" t="s">
        <v>162</v>
      </c>
      <c r="E38" s="50">
        <v>1503920</v>
      </c>
      <c r="F38" s="191" t="e">
        <f>#REF!</f>
        <v>#REF!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  <c r="IW38" s="83"/>
      <c r="IX38" s="83"/>
      <c r="IY38" s="83"/>
      <c r="IZ38" s="83"/>
      <c r="JA38" s="83"/>
      <c r="JB38" s="83"/>
      <c r="JC38" s="83"/>
      <c r="JD38" s="83"/>
      <c r="JE38" s="83"/>
      <c r="JF38" s="83"/>
      <c r="JG38" s="83"/>
      <c r="JH38" s="83"/>
      <c r="JI38" s="83"/>
      <c r="JJ38" s="83"/>
      <c r="JK38" s="83"/>
      <c r="JL38" s="83"/>
      <c r="JM38" s="83"/>
      <c r="JN38" s="83"/>
      <c r="JO38" s="83"/>
      <c r="JP38" s="83"/>
      <c r="JQ38" s="83"/>
      <c r="JR38" s="83"/>
      <c r="JS38" s="83"/>
      <c r="JT38" s="83"/>
      <c r="JU38" s="83"/>
      <c r="JV38" s="83"/>
      <c r="JW38" s="83"/>
      <c r="JX38" s="83"/>
      <c r="JY38" s="83"/>
      <c r="JZ38" s="83"/>
      <c r="KA38" s="83"/>
      <c r="KB38" s="83"/>
      <c r="KC38" s="83"/>
      <c r="KD38" s="83"/>
      <c r="KE38" s="83"/>
      <c r="KF38" s="83"/>
      <c r="KG38" s="83"/>
      <c r="KH38" s="83"/>
      <c r="KI38" s="83"/>
      <c r="KJ38" s="83"/>
      <c r="KK38" s="83"/>
      <c r="KL38" s="83"/>
      <c r="KM38" s="83"/>
      <c r="KN38" s="83"/>
      <c r="KO38" s="83"/>
      <c r="KP38" s="83"/>
      <c r="KQ38" s="83"/>
      <c r="KR38" s="83"/>
      <c r="KS38" s="83"/>
      <c r="KT38" s="83"/>
      <c r="KU38" s="83"/>
      <c r="KV38" s="83"/>
      <c r="KW38" s="83"/>
      <c r="KX38" s="83"/>
      <c r="KY38" s="83"/>
      <c r="KZ38" s="83"/>
      <c r="LA38" s="83"/>
      <c r="LB38" s="83"/>
      <c r="LC38" s="83"/>
      <c r="LD38" s="83"/>
      <c r="LE38" s="83"/>
      <c r="LF38" s="83"/>
      <c r="LG38" s="83"/>
      <c r="LH38" s="83"/>
      <c r="LI38" s="83"/>
      <c r="LJ38" s="83"/>
      <c r="LK38" s="83"/>
      <c r="LL38" s="83"/>
      <c r="LM38" s="83"/>
      <c r="LN38" s="83"/>
      <c r="LO38" s="83"/>
      <c r="LP38" s="83"/>
      <c r="LQ38" s="83"/>
      <c r="LR38" s="83"/>
      <c r="LS38" s="83"/>
      <c r="LT38" s="83"/>
      <c r="LU38" s="83"/>
      <c r="LV38" s="83"/>
      <c r="LW38" s="83"/>
      <c r="LX38" s="83"/>
      <c r="LY38" s="83"/>
      <c r="LZ38" s="83"/>
      <c r="MA38" s="83"/>
      <c r="MB38" s="83"/>
      <c r="MC38" s="83"/>
      <c r="MD38" s="83"/>
      <c r="ME38" s="83"/>
      <c r="MF38" s="83"/>
      <c r="MG38" s="83"/>
      <c r="MH38" s="83"/>
      <c r="MI38" s="83"/>
      <c r="MJ38" s="83"/>
      <c r="MK38" s="83"/>
      <c r="ML38" s="83"/>
      <c r="MM38" s="83"/>
      <c r="MN38" s="83"/>
      <c r="MO38" s="83"/>
      <c r="MP38" s="83"/>
      <c r="MQ38" s="83"/>
      <c r="MR38" s="83"/>
      <c r="MS38" s="83"/>
      <c r="MT38" s="83"/>
      <c r="MU38" s="83"/>
      <c r="MV38" s="83"/>
      <c r="MW38" s="83"/>
      <c r="MX38" s="83"/>
      <c r="MY38" s="83"/>
      <c r="MZ38" s="83"/>
      <c r="NA38" s="83"/>
      <c r="NB38" s="83"/>
      <c r="NC38" s="83"/>
      <c r="ND38" s="83"/>
      <c r="NE38" s="83"/>
      <c r="NF38" s="83"/>
      <c r="NG38" s="83"/>
      <c r="NH38" s="83"/>
      <c r="NI38" s="83"/>
      <c r="NJ38" s="83"/>
      <c r="NK38" s="83"/>
      <c r="NL38" s="83"/>
      <c r="NM38" s="83"/>
      <c r="NN38" s="83"/>
      <c r="NO38" s="83"/>
      <c r="NP38" s="83"/>
      <c r="NQ38" s="83"/>
      <c r="NR38" s="83"/>
      <c r="NS38" s="83"/>
      <c r="NT38" s="83"/>
      <c r="NU38" s="83"/>
      <c r="NV38" s="83"/>
      <c r="NW38" s="83"/>
      <c r="NX38" s="83"/>
    </row>
    <row r="39" spans="1:388" s="95" customFormat="1" ht="24.95" customHeight="1">
      <c r="A39" s="139" t="s">
        <v>22</v>
      </c>
      <c r="B39" s="51" t="s">
        <v>81</v>
      </c>
      <c r="C39" s="51" t="s">
        <v>150</v>
      </c>
      <c r="D39" s="51" t="s">
        <v>163</v>
      </c>
      <c r="E39" s="50">
        <v>119623</v>
      </c>
      <c r="F39" s="191" t="e">
        <f>#REF!</f>
        <v>#REF!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  <c r="IW39" s="83"/>
      <c r="IX39" s="83"/>
      <c r="IY39" s="83"/>
      <c r="IZ39" s="83"/>
      <c r="JA39" s="83"/>
      <c r="JB39" s="83"/>
      <c r="JC39" s="83"/>
      <c r="JD39" s="83"/>
      <c r="JE39" s="83"/>
      <c r="JF39" s="83"/>
      <c r="JG39" s="83"/>
      <c r="JH39" s="83"/>
      <c r="JI39" s="83"/>
      <c r="JJ39" s="83"/>
      <c r="JK39" s="83"/>
      <c r="JL39" s="83"/>
      <c r="JM39" s="83"/>
      <c r="JN39" s="83"/>
      <c r="JO39" s="83"/>
      <c r="JP39" s="83"/>
      <c r="JQ39" s="83"/>
      <c r="JR39" s="83"/>
      <c r="JS39" s="83"/>
      <c r="JT39" s="83"/>
      <c r="JU39" s="83"/>
      <c r="JV39" s="83"/>
      <c r="JW39" s="83"/>
      <c r="JX39" s="83"/>
      <c r="JY39" s="83"/>
      <c r="JZ39" s="83"/>
      <c r="KA39" s="83"/>
      <c r="KB39" s="83"/>
      <c r="KC39" s="83"/>
      <c r="KD39" s="83"/>
      <c r="KE39" s="83"/>
      <c r="KF39" s="83"/>
      <c r="KG39" s="83"/>
      <c r="KH39" s="83"/>
      <c r="KI39" s="83"/>
      <c r="KJ39" s="83"/>
      <c r="KK39" s="83"/>
      <c r="KL39" s="83"/>
      <c r="KM39" s="83"/>
      <c r="KN39" s="83"/>
      <c r="KO39" s="83"/>
      <c r="KP39" s="83"/>
      <c r="KQ39" s="83"/>
      <c r="KR39" s="83"/>
      <c r="KS39" s="83"/>
      <c r="KT39" s="83"/>
      <c r="KU39" s="83"/>
      <c r="KV39" s="83"/>
      <c r="KW39" s="83"/>
      <c r="KX39" s="83"/>
      <c r="KY39" s="83"/>
      <c r="KZ39" s="83"/>
      <c r="LA39" s="83"/>
      <c r="LB39" s="83"/>
      <c r="LC39" s="83"/>
      <c r="LD39" s="83"/>
      <c r="LE39" s="83"/>
      <c r="LF39" s="83"/>
      <c r="LG39" s="83"/>
      <c r="LH39" s="83"/>
      <c r="LI39" s="83"/>
      <c r="LJ39" s="83"/>
      <c r="LK39" s="83"/>
      <c r="LL39" s="83"/>
      <c r="LM39" s="83"/>
      <c r="LN39" s="83"/>
      <c r="LO39" s="83"/>
      <c r="LP39" s="83"/>
      <c r="LQ39" s="83"/>
      <c r="LR39" s="83"/>
      <c r="LS39" s="83"/>
      <c r="LT39" s="83"/>
      <c r="LU39" s="83"/>
      <c r="LV39" s="83"/>
      <c r="LW39" s="83"/>
      <c r="LX39" s="83"/>
      <c r="LY39" s="83"/>
      <c r="LZ39" s="83"/>
      <c r="MA39" s="83"/>
      <c r="MB39" s="83"/>
      <c r="MC39" s="83"/>
      <c r="MD39" s="83"/>
      <c r="ME39" s="83"/>
      <c r="MF39" s="83"/>
      <c r="MG39" s="83"/>
      <c r="MH39" s="83"/>
      <c r="MI39" s="83"/>
      <c r="MJ39" s="83"/>
      <c r="MK39" s="83"/>
      <c r="ML39" s="83"/>
      <c r="MM39" s="83"/>
      <c r="MN39" s="83"/>
      <c r="MO39" s="83"/>
      <c r="MP39" s="83"/>
      <c r="MQ39" s="83"/>
      <c r="MR39" s="83"/>
      <c r="MS39" s="83"/>
      <c r="MT39" s="83"/>
      <c r="MU39" s="83"/>
      <c r="MV39" s="83"/>
      <c r="MW39" s="83"/>
      <c r="MX39" s="83"/>
      <c r="MY39" s="83"/>
      <c r="MZ39" s="83"/>
      <c r="NA39" s="83"/>
      <c r="NB39" s="83"/>
      <c r="NC39" s="83"/>
      <c r="ND39" s="83"/>
      <c r="NE39" s="83"/>
      <c r="NF39" s="83"/>
      <c r="NG39" s="83"/>
      <c r="NH39" s="83"/>
      <c r="NI39" s="83"/>
      <c r="NJ39" s="83"/>
      <c r="NK39" s="83"/>
      <c r="NL39" s="83"/>
      <c r="NM39" s="83"/>
      <c r="NN39" s="83"/>
      <c r="NO39" s="83"/>
      <c r="NP39" s="83"/>
      <c r="NQ39" s="83"/>
      <c r="NR39" s="83"/>
      <c r="NS39" s="83"/>
      <c r="NT39" s="83"/>
      <c r="NU39" s="83"/>
      <c r="NV39" s="83"/>
      <c r="NW39" s="83"/>
      <c r="NX39" s="83"/>
    </row>
    <row r="40" spans="1:388" s="95" customFormat="1" ht="24.95" customHeight="1">
      <c r="A40" s="139" t="s">
        <v>22</v>
      </c>
      <c r="B40" s="51" t="s">
        <v>81</v>
      </c>
      <c r="C40" s="51" t="s">
        <v>151</v>
      </c>
      <c r="D40" s="51" t="s">
        <v>164</v>
      </c>
      <c r="E40" s="50">
        <v>221407.42</v>
      </c>
      <c r="F40" s="191" t="e">
        <f>#REF!</f>
        <v>#REF!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  <c r="IW40" s="83"/>
      <c r="IX40" s="83"/>
      <c r="IY40" s="83"/>
      <c r="IZ40" s="83"/>
      <c r="JA40" s="83"/>
      <c r="JB40" s="83"/>
      <c r="JC40" s="83"/>
      <c r="JD40" s="83"/>
      <c r="JE40" s="83"/>
      <c r="JF40" s="83"/>
      <c r="JG40" s="83"/>
      <c r="JH40" s="83"/>
      <c r="JI40" s="83"/>
      <c r="JJ40" s="83"/>
      <c r="JK40" s="83"/>
      <c r="JL40" s="83"/>
      <c r="JM40" s="83"/>
      <c r="JN40" s="83"/>
      <c r="JO40" s="83"/>
      <c r="JP40" s="83"/>
      <c r="JQ40" s="83"/>
      <c r="JR40" s="83"/>
      <c r="JS40" s="83"/>
      <c r="JT40" s="83"/>
      <c r="JU40" s="83"/>
      <c r="JV40" s="83"/>
      <c r="JW40" s="83"/>
      <c r="JX40" s="83"/>
      <c r="JY40" s="83"/>
      <c r="JZ40" s="83"/>
      <c r="KA40" s="83"/>
      <c r="KB40" s="83"/>
      <c r="KC40" s="83"/>
      <c r="KD40" s="83"/>
      <c r="KE40" s="83"/>
      <c r="KF40" s="83"/>
      <c r="KG40" s="83"/>
      <c r="KH40" s="83"/>
      <c r="KI40" s="83"/>
      <c r="KJ40" s="83"/>
      <c r="KK40" s="83"/>
      <c r="KL40" s="83"/>
      <c r="KM40" s="83"/>
      <c r="KN40" s="83"/>
      <c r="KO40" s="83"/>
      <c r="KP40" s="83"/>
      <c r="KQ40" s="83"/>
      <c r="KR40" s="83"/>
      <c r="KS40" s="83"/>
      <c r="KT40" s="83"/>
      <c r="KU40" s="83"/>
      <c r="KV40" s="83"/>
      <c r="KW40" s="83"/>
      <c r="KX40" s="83"/>
      <c r="KY40" s="83"/>
      <c r="KZ40" s="83"/>
      <c r="LA40" s="83"/>
      <c r="LB40" s="83"/>
      <c r="LC40" s="83"/>
      <c r="LD40" s="83"/>
      <c r="LE40" s="83"/>
      <c r="LF40" s="83"/>
      <c r="LG40" s="83"/>
      <c r="LH40" s="83"/>
      <c r="LI40" s="83"/>
      <c r="LJ40" s="83"/>
      <c r="LK40" s="83"/>
      <c r="LL40" s="83"/>
      <c r="LM40" s="83"/>
      <c r="LN40" s="83"/>
      <c r="LO40" s="83"/>
      <c r="LP40" s="83"/>
      <c r="LQ40" s="83"/>
      <c r="LR40" s="83"/>
      <c r="LS40" s="83"/>
      <c r="LT40" s="83"/>
      <c r="LU40" s="83"/>
      <c r="LV40" s="83"/>
      <c r="LW40" s="83"/>
      <c r="LX40" s="83"/>
      <c r="LY40" s="83"/>
      <c r="LZ40" s="83"/>
      <c r="MA40" s="83"/>
      <c r="MB40" s="83"/>
      <c r="MC40" s="83"/>
      <c r="MD40" s="83"/>
      <c r="ME40" s="83"/>
      <c r="MF40" s="83"/>
      <c r="MG40" s="83"/>
      <c r="MH40" s="83"/>
      <c r="MI40" s="83"/>
      <c r="MJ40" s="83"/>
      <c r="MK40" s="83"/>
      <c r="ML40" s="83"/>
      <c r="MM40" s="83"/>
      <c r="MN40" s="83"/>
      <c r="MO40" s="83"/>
      <c r="MP40" s="83"/>
      <c r="MQ40" s="83"/>
      <c r="MR40" s="83"/>
      <c r="MS40" s="83"/>
      <c r="MT40" s="83"/>
      <c r="MU40" s="83"/>
      <c r="MV40" s="83"/>
      <c r="MW40" s="83"/>
      <c r="MX40" s="83"/>
      <c r="MY40" s="83"/>
      <c r="MZ40" s="83"/>
      <c r="NA40" s="83"/>
      <c r="NB40" s="83"/>
      <c r="NC40" s="83"/>
      <c r="ND40" s="83"/>
      <c r="NE40" s="83"/>
      <c r="NF40" s="83"/>
      <c r="NG40" s="83"/>
      <c r="NH40" s="83"/>
      <c r="NI40" s="83"/>
      <c r="NJ40" s="83"/>
      <c r="NK40" s="83"/>
      <c r="NL40" s="83"/>
      <c r="NM40" s="83"/>
      <c r="NN40" s="83"/>
      <c r="NO40" s="83"/>
      <c r="NP40" s="83"/>
      <c r="NQ40" s="83"/>
      <c r="NR40" s="83"/>
      <c r="NS40" s="83"/>
      <c r="NT40" s="83"/>
      <c r="NU40" s="83"/>
      <c r="NV40" s="83"/>
      <c r="NW40" s="83"/>
      <c r="NX40" s="83"/>
    </row>
    <row r="41" spans="1:388" s="95" customFormat="1" ht="24.95" customHeight="1">
      <c r="A41" s="139" t="s">
        <v>22</v>
      </c>
      <c r="B41" s="51" t="s">
        <v>115</v>
      </c>
      <c r="C41" s="51" t="s">
        <v>152</v>
      </c>
      <c r="D41" s="51" t="s">
        <v>165</v>
      </c>
      <c r="E41" s="50">
        <v>574531.24</v>
      </c>
      <c r="F41" s="191" t="e">
        <f>#REF!</f>
        <v>#REF!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</row>
    <row r="42" spans="1:388" s="95" customFormat="1" ht="24.95" customHeight="1">
      <c r="A42" s="139" t="s">
        <v>22</v>
      </c>
      <c r="B42" s="51" t="s">
        <v>115</v>
      </c>
      <c r="C42" s="51" t="s">
        <v>85</v>
      </c>
      <c r="D42" s="51" t="s">
        <v>56</v>
      </c>
      <c r="E42" s="50">
        <v>9039371.0199999996</v>
      </c>
      <c r="F42" s="191" t="e">
        <f>#REF!</f>
        <v>#REF!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</row>
    <row r="43" spans="1:388" s="95" customFormat="1" ht="24.95" customHeight="1">
      <c r="A43" s="6" t="s">
        <v>28</v>
      </c>
      <c r="B43" s="7"/>
      <c r="C43" s="7"/>
      <c r="D43" s="7"/>
      <c r="E43" s="1">
        <f>SUM(E30:E42)</f>
        <v>40473160.68</v>
      </c>
      <c r="F43" s="6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</row>
    <row r="44" spans="1:388" s="95" customFormat="1" ht="24.95" customHeight="1">
      <c r="A44" s="5" t="s">
        <v>23</v>
      </c>
      <c r="B44" s="57"/>
      <c r="C44" s="57"/>
      <c r="D44" s="57"/>
      <c r="E44" s="56"/>
      <c r="F44" s="141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</row>
    <row r="45" spans="1:388" s="95" customFormat="1" ht="24.95" customHeight="1">
      <c r="A45" s="139" t="s">
        <v>23</v>
      </c>
      <c r="B45" s="51" t="s">
        <v>117</v>
      </c>
      <c r="C45" s="51" t="s">
        <v>166</v>
      </c>
      <c r="D45" s="51" t="s">
        <v>181</v>
      </c>
      <c r="E45" s="50">
        <v>574750</v>
      </c>
      <c r="F45" s="140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</row>
    <row r="46" spans="1:388" s="95" customFormat="1" ht="24.95" customHeight="1">
      <c r="A46" s="139" t="s">
        <v>23</v>
      </c>
      <c r="B46" s="51" t="s">
        <v>179</v>
      </c>
      <c r="C46" s="51" t="s">
        <v>168</v>
      </c>
      <c r="D46" s="51" t="s">
        <v>127</v>
      </c>
      <c r="E46" s="50">
        <v>10000000</v>
      </c>
      <c r="F46" s="191" t="e">
        <f>#REF!</f>
        <v>#REF!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  <c r="IG46" s="83"/>
      <c r="IH46" s="83"/>
      <c r="II46" s="83"/>
      <c r="IJ46" s="83"/>
      <c r="IK46" s="83"/>
      <c r="IL46" s="83"/>
      <c r="IM46" s="83"/>
      <c r="IN46" s="83"/>
      <c r="IO46" s="83"/>
      <c r="IP46" s="83"/>
      <c r="IQ46" s="83"/>
      <c r="IR46" s="83"/>
      <c r="IS46" s="83"/>
      <c r="IT46" s="83"/>
      <c r="IU46" s="83"/>
      <c r="IV46" s="83"/>
      <c r="IW46" s="83"/>
      <c r="IX46" s="83"/>
      <c r="IY46" s="83"/>
      <c r="IZ46" s="83"/>
      <c r="JA46" s="83"/>
      <c r="JB46" s="83"/>
      <c r="JC46" s="83"/>
      <c r="JD46" s="83"/>
      <c r="JE46" s="83"/>
      <c r="JF46" s="83"/>
      <c r="JG46" s="83"/>
      <c r="JH46" s="83"/>
      <c r="JI46" s="83"/>
      <c r="JJ46" s="83"/>
      <c r="JK46" s="83"/>
      <c r="JL46" s="83"/>
      <c r="JM46" s="83"/>
      <c r="JN46" s="83"/>
      <c r="JO46" s="83"/>
      <c r="JP46" s="83"/>
      <c r="JQ46" s="83"/>
      <c r="JR46" s="83"/>
      <c r="JS46" s="83"/>
      <c r="JT46" s="83"/>
      <c r="JU46" s="83"/>
      <c r="JV46" s="83"/>
      <c r="JW46" s="83"/>
      <c r="JX46" s="83"/>
      <c r="JY46" s="83"/>
      <c r="JZ46" s="83"/>
      <c r="KA46" s="83"/>
      <c r="KB46" s="83"/>
      <c r="KC46" s="83"/>
      <c r="KD46" s="83"/>
      <c r="KE46" s="83"/>
      <c r="KF46" s="83"/>
      <c r="KG46" s="83"/>
      <c r="KH46" s="83"/>
      <c r="KI46" s="83"/>
      <c r="KJ46" s="83"/>
      <c r="KK46" s="83"/>
      <c r="KL46" s="83"/>
      <c r="KM46" s="83"/>
      <c r="KN46" s="83"/>
      <c r="KO46" s="83"/>
      <c r="KP46" s="83"/>
      <c r="KQ46" s="83"/>
      <c r="KR46" s="83"/>
      <c r="KS46" s="83"/>
      <c r="KT46" s="83"/>
      <c r="KU46" s="83"/>
      <c r="KV46" s="83"/>
      <c r="KW46" s="83"/>
      <c r="KX46" s="83"/>
      <c r="KY46" s="83"/>
      <c r="KZ46" s="83"/>
      <c r="LA46" s="83"/>
      <c r="LB46" s="83"/>
      <c r="LC46" s="83"/>
      <c r="LD46" s="83"/>
      <c r="LE46" s="83"/>
      <c r="LF46" s="83"/>
      <c r="LG46" s="83"/>
      <c r="LH46" s="83"/>
      <c r="LI46" s="83"/>
      <c r="LJ46" s="83"/>
      <c r="LK46" s="83"/>
      <c r="LL46" s="83"/>
      <c r="LM46" s="83"/>
      <c r="LN46" s="83"/>
      <c r="LO46" s="83"/>
      <c r="LP46" s="83"/>
      <c r="LQ46" s="83"/>
      <c r="LR46" s="83"/>
      <c r="LS46" s="83"/>
      <c r="LT46" s="83"/>
      <c r="LU46" s="83"/>
      <c r="LV46" s="83"/>
      <c r="LW46" s="83"/>
      <c r="LX46" s="83"/>
      <c r="LY46" s="83"/>
      <c r="LZ46" s="83"/>
      <c r="MA46" s="83"/>
      <c r="MB46" s="83"/>
      <c r="MC46" s="83"/>
      <c r="MD46" s="83"/>
      <c r="ME46" s="83"/>
      <c r="MF46" s="83"/>
      <c r="MG46" s="83"/>
      <c r="MH46" s="83"/>
      <c r="MI46" s="83"/>
      <c r="MJ46" s="83"/>
      <c r="MK46" s="83"/>
      <c r="ML46" s="83"/>
      <c r="MM46" s="83"/>
      <c r="MN46" s="83"/>
      <c r="MO46" s="83"/>
      <c r="MP46" s="83"/>
      <c r="MQ46" s="83"/>
      <c r="MR46" s="83"/>
      <c r="MS46" s="83"/>
      <c r="MT46" s="83"/>
      <c r="MU46" s="83"/>
      <c r="MV46" s="83"/>
      <c r="MW46" s="83"/>
      <c r="MX46" s="83"/>
      <c r="MY46" s="83"/>
      <c r="MZ46" s="83"/>
      <c r="NA46" s="83"/>
      <c r="NB46" s="83"/>
      <c r="NC46" s="83"/>
      <c r="ND46" s="83"/>
      <c r="NE46" s="83"/>
      <c r="NF46" s="83"/>
      <c r="NG46" s="83"/>
      <c r="NH46" s="83"/>
      <c r="NI46" s="83"/>
      <c r="NJ46" s="83"/>
      <c r="NK46" s="83"/>
      <c r="NL46" s="83"/>
      <c r="NM46" s="83"/>
      <c r="NN46" s="83"/>
      <c r="NO46" s="83"/>
      <c r="NP46" s="83"/>
      <c r="NQ46" s="83"/>
      <c r="NR46" s="83"/>
      <c r="NS46" s="83"/>
      <c r="NT46" s="83"/>
      <c r="NU46" s="83"/>
      <c r="NV46" s="83"/>
      <c r="NW46" s="83"/>
      <c r="NX46" s="83"/>
    </row>
    <row r="47" spans="1:388" s="95" customFormat="1" ht="24.95" customHeight="1">
      <c r="A47" s="139" t="s">
        <v>23</v>
      </c>
      <c r="B47" s="51" t="s">
        <v>117</v>
      </c>
      <c r="C47" s="51" t="s">
        <v>169</v>
      </c>
      <c r="D47" s="51" t="s">
        <v>127</v>
      </c>
      <c r="E47" s="50">
        <v>7429082</v>
      </c>
      <c r="F47" s="191" t="e">
        <f>#REF!</f>
        <v>#REF!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  <c r="IG47" s="83"/>
      <c r="IH47" s="83"/>
      <c r="II47" s="83"/>
      <c r="IJ47" s="83"/>
      <c r="IK47" s="83"/>
      <c r="IL47" s="83"/>
      <c r="IM47" s="83"/>
      <c r="IN47" s="83"/>
      <c r="IO47" s="83"/>
      <c r="IP47" s="83"/>
      <c r="IQ47" s="83"/>
      <c r="IR47" s="83"/>
      <c r="IS47" s="83"/>
      <c r="IT47" s="83"/>
      <c r="IU47" s="83"/>
      <c r="IV47" s="83"/>
      <c r="IW47" s="83"/>
      <c r="IX47" s="83"/>
      <c r="IY47" s="83"/>
      <c r="IZ47" s="83"/>
      <c r="JA47" s="83"/>
      <c r="JB47" s="83"/>
      <c r="JC47" s="83"/>
      <c r="JD47" s="83"/>
      <c r="JE47" s="83"/>
      <c r="JF47" s="83"/>
      <c r="JG47" s="83"/>
      <c r="JH47" s="83"/>
      <c r="JI47" s="83"/>
      <c r="JJ47" s="83"/>
      <c r="JK47" s="83"/>
      <c r="JL47" s="83"/>
      <c r="JM47" s="83"/>
      <c r="JN47" s="83"/>
      <c r="JO47" s="83"/>
      <c r="JP47" s="83"/>
      <c r="JQ47" s="83"/>
      <c r="JR47" s="83"/>
      <c r="JS47" s="83"/>
      <c r="JT47" s="83"/>
      <c r="JU47" s="83"/>
      <c r="JV47" s="83"/>
      <c r="JW47" s="83"/>
      <c r="JX47" s="83"/>
      <c r="JY47" s="83"/>
      <c r="JZ47" s="83"/>
      <c r="KA47" s="83"/>
      <c r="KB47" s="83"/>
      <c r="KC47" s="83"/>
      <c r="KD47" s="83"/>
      <c r="KE47" s="83"/>
      <c r="KF47" s="83"/>
      <c r="KG47" s="83"/>
      <c r="KH47" s="83"/>
      <c r="KI47" s="83"/>
      <c r="KJ47" s="83"/>
      <c r="KK47" s="83"/>
      <c r="KL47" s="83"/>
      <c r="KM47" s="83"/>
      <c r="KN47" s="83"/>
      <c r="KO47" s="83"/>
      <c r="KP47" s="83"/>
      <c r="KQ47" s="83"/>
      <c r="KR47" s="83"/>
      <c r="KS47" s="83"/>
      <c r="KT47" s="83"/>
      <c r="KU47" s="83"/>
      <c r="KV47" s="83"/>
      <c r="KW47" s="83"/>
      <c r="KX47" s="83"/>
      <c r="KY47" s="83"/>
      <c r="KZ47" s="83"/>
      <c r="LA47" s="83"/>
      <c r="LB47" s="83"/>
      <c r="LC47" s="83"/>
      <c r="LD47" s="83"/>
      <c r="LE47" s="83"/>
      <c r="LF47" s="83"/>
      <c r="LG47" s="83"/>
      <c r="LH47" s="83"/>
      <c r="LI47" s="83"/>
      <c r="LJ47" s="83"/>
      <c r="LK47" s="83"/>
      <c r="LL47" s="83"/>
      <c r="LM47" s="83"/>
      <c r="LN47" s="83"/>
      <c r="LO47" s="83"/>
      <c r="LP47" s="83"/>
      <c r="LQ47" s="83"/>
      <c r="LR47" s="83"/>
      <c r="LS47" s="83"/>
      <c r="LT47" s="83"/>
      <c r="LU47" s="83"/>
      <c r="LV47" s="83"/>
      <c r="LW47" s="83"/>
      <c r="LX47" s="83"/>
      <c r="LY47" s="83"/>
      <c r="LZ47" s="83"/>
      <c r="MA47" s="83"/>
      <c r="MB47" s="83"/>
      <c r="MC47" s="83"/>
      <c r="MD47" s="83"/>
      <c r="ME47" s="83"/>
      <c r="MF47" s="83"/>
      <c r="MG47" s="83"/>
      <c r="MH47" s="83"/>
      <c r="MI47" s="83"/>
      <c r="MJ47" s="83"/>
      <c r="MK47" s="83"/>
      <c r="ML47" s="83"/>
      <c r="MM47" s="83"/>
      <c r="MN47" s="83"/>
      <c r="MO47" s="83"/>
      <c r="MP47" s="83"/>
      <c r="MQ47" s="83"/>
      <c r="MR47" s="83"/>
      <c r="MS47" s="83"/>
      <c r="MT47" s="83"/>
      <c r="MU47" s="83"/>
      <c r="MV47" s="83"/>
      <c r="MW47" s="83"/>
      <c r="MX47" s="83"/>
      <c r="MY47" s="83"/>
      <c r="MZ47" s="83"/>
      <c r="NA47" s="83"/>
      <c r="NB47" s="83"/>
      <c r="NC47" s="83"/>
      <c r="ND47" s="83"/>
      <c r="NE47" s="83"/>
      <c r="NF47" s="83"/>
      <c r="NG47" s="83"/>
      <c r="NH47" s="83"/>
      <c r="NI47" s="83"/>
      <c r="NJ47" s="83"/>
      <c r="NK47" s="83"/>
      <c r="NL47" s="83"/>
      <c r="NM47" s="83"/>
      <c r="NN47" s="83"/>
      <c r="NO47" s="83"/>
      <c r="NP47" s="83"/>
      <c r="NQ47" s="83"/>
      <c r="NR47" s="83"/>
      <c r="NS47" s="83"/>
      <c r="NT47" s="83"/>
      <c r="NU47" s="83"/>
      <c r="NV47" s="83"/>
      <c r="NW47" s="83"/>
      <c r="NX47" s="83"/>
    </row>
    <row r="48" spans="1:388" s="95" customFormat="1" ht="24.95" customHeight="1">
      <c r="A48" s="139" t="s">
        <v>23</v>
      </c>
      <c r="B48" s="51" t="s">
        <v>117</v>
      </c>
      <c r="C48" s="51" t="s">
        <v>170</v>
      </c>
      <c r="D48" s="51" t="s">
        <v>154</v>
      </c>
      <c r="E48" s="50">
        <v>3000000</v>
      </c>
      <c r="F48" s="191" t="e">
        <f>#REF!</f>
        <v>#REF!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  <c r="IW48" s="83"/>
      <c r="IX48" s="83"/>
      <c r="IY48" s="83"/>
      <c r="IZ48" s="83"/>
      <c r="JA48" s="83"/>
      <c r="JB48" s="83"/>
      <c r="JC48" s="83"/>
      <c r="JD48" s="83"/>
      <c r="JE48" s="83"/>
      <c r="JF48" s="83"/>
      <c r="JG48" s="83"/>
      <c r="JH48" s="83"/>
      <c r="JI48" s="83"/>
      <c r="JJ48" s="83"/>
      <c r="JK48" s="83"/>
      <c r="JL48" s="83"/>
      <c r="JM48" s="83"/>
      <c r="JN48" s="83"/>
      <c r="JO48" s="83"/>
      <c r="JP48" s="83"/>
      <c r="JQ48" s="83"/>
      <c r="JR48" s="83"/>
      <c r="JS48" s="83"/>
      <c r="JT48" s="83"/>
      <c r="JU48" s="83"/>
      <c r="JV48" s="83"/>
      <c r="JW48" s="83"/>
      <c r="JX48" s="83"/>
      <c r="JY48" s="83"/>
      <c r="JZ48" s="83"/>
      <c r="KA48" s="83"/>
      <c r="KB48" s="83"/>
      <c r="KC48" s="83"/>
      <c r="KD48" s="83"/>
      <c r="KE48" s="83"/>
      <c r="KF48" s="83"/>
      <c r="KG48" s="83"/>
      <c r="KH48" s="83"/>
      <c r="KI48" s="83"/>
      <c r="KJ48" s="83"/>
      <c r="KK48" s="83"/>
      <c r="KL48" s="83"/>
      <c r="KM48" s="83"/>
      <c r="KN48" s="83"/>
      <c r="KO48" s="83"/>
      <c r="KP48" s="83"/>
      <c r="KQ48" s="83"/>
      <c r="KR48" s="83"/>
      <c r="KS48" s="83"/>
      <c r="KT48" s="83"/>
      <c r="KU48" s="83"/>
      <c r="KV48" s="83"/>
      <c r="KW48" s="83"/>
      <c r="KX48" s="83"/>
      <c r="KY48" s="83"/>
      <c r="KZ48" s="83"/>
      <c r="LA48" s="83"/>
      <c r="LB48" s="83"/>
      <c r="LC48" s="83"/>
      <c r="LD48" s="83"/>
      <c r="LE48" s="83"/>
      <c r="LF48" s="83"/>
      <c r="LG48" s="83"/>
      <c r="LH48" s="83"/>
      <c r="LI48" s="83"/>
      <c r="LJ48" s="83"/>
      <c r="LK48" s="83"/>
      <c r="LL48" s="83"/>
      <c r="LM48" s="83"/>
      <c r="LN48" s="83"/>
      <c r="LO48" s="83"/>
      <c r="LP48" s="83"/>
      <c r="LQ48" s="83"/>
      <c r="LR48" s="83"/>
      <c r="LS48" s="83"/>
      <c r="LT48" s="83"/>
      <c r="LU48" s="83"/>
      <c r="LV48" s="83"/>
      <c r="LW48" s="83"/>
      <c r="LX48" s="83"/>
      <c r="LY48" s="83"/>
      <c r="LZ48" s="83"/>
      <c r="MA48" s="83"/>
      <c r="MB48" s="83"/>
      <c r="MC48" s="83"/>
      <c r="MD48" s="83"/>
      <c r="ME48" s="83"/>
      <c r="MF48" s="83"/>
      <c r="MG48" s="83"/>
      <c r="MH48" s="83"/>
      <c r="MI48" s="83"/>
      <c r="MJ48" s="83"/>
      <c r="MK48" s="83"/>
      <c r="ML48" s="83"/>
      <c r="MM48" s="83"/>
      <c r="MN48" s="83"/>
      <c r="MO48" s="83"/>
      <c r="MP48" s="83"/>
      <c r="MQ48" s="83"/>
      <c r="MR48" s="83"/>
      <c r="MS48" s="83"/>
      <c r="MT48" s="83"/>
      <c r="MU48" s="83"/>
      <c r="MV48" s="83"/>
      <c r="MW48" s="83"/>
      <c r="MX48" s="83"/>
      <c r="MY48" s="83"/>
      <c r="MZ48" s="83"/>
      <c r="NA48" s="83"/>
      <c r="NB48" s="83"/>
      <c r="NC48" s="83"/>
      <c r="ND48" s="83"/>
      <c r="NE48" s="83"/>
      <c r="NF48" s="83"/>
      <c r="NG48" s="83"/>
      <c r="NH48" s="83"/>
      <c r="NI48" s="83"/>
      <c r="NJ48" s="83"/>
      <c r="NK48" s="83"/>
      <c r="NL48" s="83"/>
      <c r="NM48" s="83"/>
      <c r="NN48" s="83"/>
      <c r="NO48" s="83"/>
      <c r="NP48" s="83"/>
      <c r="NQ48" s="83"/>
      <c r="NR48" s="83"/>
      <c r="NS48" s="83"/>
      <c r="NT48" s="83"/>
      <c r="NU48" s="83"/>
      <c r="NV48" s="83"/>
      <c r="NW48" s="83"/>
      <c r="NX48" s="83"/>
    </row>
    <row r="49" spans="1:388" s="95" customFormat="1" ht="24.95" customHeight="1">
      <c r="A49" s="139" t="s">
        <v>23</v>
      </c>
      <c r="B49" s="51" t="s">
        <v>179</v>
      </c>
      <c r="C49" s="51" t="s">
        <v>171</v>
      </c>
      <c r="D49" s="51" t="s">
        <v>154</v>
      </c>
      <c r="E49" s="50">
        <v>10307030</v>
      </c>
      <c r="F49" s="191" t="e">
        <f>#REF!</f>
        <v>#REF!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  <c r="IG49" s="83"/>
      <c r="IH49" s="83"/>
      <c r="II49" s="83"/>
      <c r="IJ49" s="83"/>
      <c r="IK49" s="83"/>
      <c r="IL49" s="83"/>
      <c r="IM49" s="83"/>
      <c r="IN49" s="83"/>
      <c r="IO49" s="83"/>
      <c r="IP49" s="83"/>
      <c r="IQ49" s="83"/>
      <c r="IR49" s="83"/>
      <c r="IS49" s="83"/>
      <c r="IT49" s="83"/>
      <c r="IU49" s="83"/>
      <c r="IV49" s="83"/>
      <c r="IW49" s="83"/>
      <c r="IX49" s="83"/>
      <c r="IY49" s="83"/>
      <c r="IZ49" s="83"/>
      <c r="JA49" s="83"/>
      <c r="JB49" s="83"/>
      <c r="JC49" s="83"/>
      <c r="JD49" s="83"/>
      <c r="JE49" s="83"/>
      <c r="JF49" s="83"/>
      <c r="JG49" s="83"/>
      <c r="JH49" s="83"/>
      <c r="JI49" s="83"/>
      <c r="JJ49" s="83"/>
      <c r="JK49" s="83"/>
      <c r="JL49" s="83"/>
      <c r="JM49" s="83"/>
      <c r="JN49" s="83"/>
      <c r="JO49" s="83"/>
      <c r="JP49" s="83"/>
      <c r="JQ49" s="83"/>
      <c r="JR49" s="83"/>
      <c r="JS49" s="83"/>
      <c r="JT49" s="83"/>
      <c r="JU49" s="83"/>
      <c r="JV49" s="83"/>
      <c r="JW49" s="83"/>
      <c r="JX49" s="83"/>
      <c r="JY49" s="83"/>
      <c r="JZ49" s="83"/>
      <c r="KA49" s="83"/>
      <c r="KB49" s="83"/>
      <c r="KC49" s="83"/>
      <c r="KD49" s="83"/>
      <c r="KE49" s="83"/>
      <c r="KF49" s="83"/>
      <c r="KG49" s="83"/>
      <c r="KH49" s="83"/>
      <c r="KI49" s="83"/>
      <c r="KJ49" s="83"/>
      <c r="KK49" s="83"/>
      <c r="KL49" s="83"/>
      <c r="KM49" s="83"/>
      <c r="KN49" s="83"/>
      <c r="KO49" s="83"/>
      <c r="KP49" s="83"/>
      <c r="KQ49" s="83"/>
      <c r="KR49" s="83"/>
      <c r="KS49" s="83"/>
      <c r="KT49" s="83"/>
      <c r="KU49" s="83"/>
      <c r="KV49" s="83"/>
      <c r="KW49" s="83"/>
      <c r="KX49" s="83"/>
      <c r="KY49" s="83"/>
      <c r="KZ49" s="83"/>
      <c r="LA49" s="83"/>
      <c r="LB49" s="83"/>
      <c r="LC49" s="83"/>
      <c r="LD49" s="83"/>
      <c r="LE49" s="83"/>
      <c r="LF49" s="83"/>
      <c r="LG49" s="83"/>
      <c r="LH49" s="83"/>
      <c r="LI49" s="83"/>
      <c r="LJ49" s="83"/>
      <c r="LK49" s="83"/>
      <c r="LL49" s="83"/>
      <c r="LM49" s="83"/>
      <c r="LN49" s="83"/>
      <c r="LO49" s="83"/>
      <c r="LP49" s="83"/>
      <c r="LQ49" s="83"/>
      <c r="LR49" s="83"/>
      <c r="LS49" s="83"/>
      <c r="LT49" s="83"/>
      <c r="LU49" s="83"/>
      <c r="LV49" s="83"/>
      <c r="LW49" s="83"/>
      <c r="LX49" s="83"/>
      <c r="LY49" s="83"/>
      <c r="LZ49" s="83"/>
      <c r="MA49" s="83"/>
      <c r="MB49" s="83"/>
      <c r="MC49" s="83"/>
      <c r="MD49" s="83"/>
      <c r="ME49" s="83"/>
      <c r="MF49" s="83"/>
      <c r="MG49" s="83"/>
      <c r="MH49" s="83"/>
      <c r="MI49" s="83"/>
      <c r="MJ49" s="83"/>
      <c r="MK49" s="83"/>
      <c r="ML49" s="83"/>
      <c r="MM49" s="83"/>
      <c r="MN49" s="83"/>
      <c r="MO49" s="83"/>
      <c r="MP49" s="83"/>
      <c r="MQ49" s="83"/>
      <c r="MR49" s="83"/>
      <c r="MS49" s="83"/>
      <c r="MT49" s="83"/>
      <c r="MU49" s="83"/>
      <c r="MV49" s="83"/>
      <c r="MW49" s="83"/>
      <c r="MX49" s="83"/>
      <c r="MY49" s="83"/>
      <c r="MZ49" s="83"/>
      <c r="NA49" s="83"/>
      <c r="NB49" s="83"/>
      <c r="NC49" s="83"/>
      <c r="ND49" s="83"/>
      <c r="NE49" s="83"/>
      <c r="NF49" s="83"/>
      <c r="NG49" s="83"/>
      <c r="NH49" s="83"/>
      <c r="NI49" s="83"/>
      <c r="NJ49" s="83"/>
      <c r="NK49" s="83"/>
      <c r="NL49" s="83"/>
      <c r="NM49" s="83"/>
      <c r="NN49" s="83"/>
      <c r="NO49" s="83"/>
      <c r="NP49" s="83"/>
      <c r="NQ49" s="83"/>
      <c r="NR49" s="83"/>
      <c r="NS49" s="83"/>
      <c r="NT49" s="83"/>
      <c r="NU49" s="83"/>
      <c r="NV49" s="83"/>
      <c r="NW49" s="83"/>
      <c r="NX49" s="83"/>
    </row>
    <row r="50" spans="1:388" s="95" customFormat="1" ht="24.95" customHeight="1">
      <c r="A50" s="139" t="s">
        <v>23</v>
      </c>
      <c r="B50" s="51" t="s">
        <v>117</v>
      </c>
      <c r="C50" s="51" t="s">
        <v>172</v>
      </c>
      <c r="D50" s="51" t="s">
        <v>127</v>
      </c>
      <c r="E50" s="50">
        <v>3870918</v>
      </c>
      <c r="F50" s="191" t="e">
        <f>#REF!</f>
        <v>#REF!</v>
      </c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</row>
    <row r="51" spans="1:388" s="95" customFormat="1" ht="24.95" customHeight="1">
      <c r="A51" s="139" t="s">
        <v>23</v>
      </c>
      <c r="B51" s="51" t="s">
        <v>117</v>
      </c>
      <c r="C51" s="51" t="s">
        <v>173</v>
      </c>
      <c r="D51" s="51" t="s">
        <v>182</v>
      </c>
      <c r="E51" s="50">
        <v>313309.23</v>
      </c>
      <c r="F51" s="191" t="e">
        <f>#REF!</f>
        <v>#REF!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  <c r="IR51" s="83"/>
      <c r="IS51" s="83"/>
      <c r="IT51" s="83"/>
      <c r="IU51" s="83"/>
      <c r="IV51" s="83"/>
      <c r="IW51" s="83"/>
      <c r="IX51" s="83"/>
      <c r="IY51" s="83"/>
      <c r="IZ51" s="83"/>
      <c r="JA51" s="83"/>
      <c r="JB51" s="83"/>
      <c r="JC51" s="83"/>
      <c r="JD51" s="83"/>
      <c r="JE51" s="83"/>
      <c r="JF51" s="83"/>
      <c r="JG51" s="83"/>
      <c r="JH51" s="83"/>
      <c r="JI51" s="83"/>
      <c r="JJ51" s="83"/>
      <c r="JK51" s="83"/>
      <c r="JL51" s="83"/>
      <c r="JM51" s="83"/>
      <c r="JN51" s="83"/>
      <c r="JO51" s="83"/>
      <c r="JP51" s="83"/>
      <c r="JQ51" s="83"/>
      <c r="JR51" s="83"/>
      <c r="JS51" s="83"/>
      <c r="JT51" s="83"/>
      <c r="JU51" s="83"/>
      <c r="JV51" s="83"/>
      <c r="JW51" s="83"/>
      <c r="JX51" s="83"/>
      <c r="JY51" s="83"/>
      <c r="JZ51" s="83"/>
      <c r="KA51" s="83"/>
      <c r="KB51" s="83"/>
      <c r="KC51" s="83"/>
      <c r="KD51" s="83"/>
      <c r="KE51" s="83"/>
      <c r="KF51" s="83"/>
      <c r="KG51" s="83"/>
      <c r="KH51" s="83"/>
      <c r="KI51" s="83"/>
      <c r="KJ51" s="83"/>
      <c r="KK51" s="83"/>
      <c r="KL51" s="83"/>
      <c r="KM51" s="83"/>
      <c r="KN51" s="83"/>
      <c r="KO51" s="83"/>
      <c r="KP51" s="83"/>
      <c r="KQ51" s="83"/>
      <c r="KR51" s="83"/>
      <c r="KS51" s="83"/>
      <c r="KT51" s="83"/>
      <c r="KU51" s="83"/>
      <c r="KV51" s="83"/>
      <c r="KW51" s="83"/>
      <c r="KX51" s="83"/>
      <c r="KY51" s="83"/>
      <c r="KZ51" s="83"/>
      <c r="LA51" s="83"/>
      <c r="LB51" s="83"/>
      <c r="LC51" s="83"/>
      <c r="LD51" s="83"/>
      <c r="LE51" s="83"/>
      <c r="LF51" s="83"/>
      <c r="LG51" s="83"/>
      <c r="LH51" s="83"/>
      <c r="LI51" s="83"/>
      <c r="LJ51" s="83"/>
      <c r="LK51" s="83"/>
      <c r="LL51" s="83"/>
      <c r="LM51" s="83"/>
      <c r="LN51" s="83"/>
      <c r="LO51" s="83"/>
      <c r="LP51" s="83"/>
      <c r="LQ51" s="83"/>
      <c r="LR51" s="83"/>
      <c r="LS51" s="83"/>
      <c r="LT51" s="83"/>
      <c r="LU51" s="83"/>
      <c r="LV51" s="83"/>
      <c r="LW51" s="83"/>
      <c r="LX51" s="83"/>
      <c r="LY51" s="83"/>
      <c r="LZ51" s="83"/>
      <c r="MA51" s="83"/>
      <c r="MB51" s="83"/>
      <c r="MC51" s="83"/>
      <c r="MD51" s="83"/>
      <c r="ME51" s="83"/>
      <c r="MF51" s="83"/>
      <c r="MG51" s="83"/>
      <c r="MH51" s="83"/>
      <c r="MI51" s="83"/>
      <c r="MJ51" s="83"/>
      <c r="MK51" s="83"/>
      <c r="ML51" s="83"/>
      <c r="MM51" s="83"/>
      <c r="MN51" s="83"/>
      <c r="MO51" s="83"/>
      <c r="MP51" s="83"/>
      <c r="MQ51" s="83"/>
      <c r="MR51" s="83"/>
      <c r="MS51" s="83"/>
      <c r="MT51" s="83"/>
      <c r="MU51" s="83"/>
      <c r="MV51" s="83"/>
      <c r="MW51" s="83"/>
      <c r="MX51" s="83"/>
      <c r="MY51" s="83"/>
      <c r="MZ51" s="83"/>
      <c r="NA51" s="83"/>
      <c r="NB51" s="83"/>
      <c r="NC51" s="83"/>
      <c r="ND51" s="83"/>
      <c r="NE51" s="83"/>
      <c r="NF51" s="83"/>
      <c r="NG51" s="83"/>
      <c r="NH51" s="83"/>
      <c r="NI51" s="83"/>
      <c r="NJ51" s="83"/>
      <c r="NK51" s="83"/>
      <c r="NL51" s="83"/>
      <c r="NM51" s="83"/>
      <c r="NN51" s="83"/>
      <c r="NO51" s="83"/>
      <c r="NP51" s="83"/>
      <c r="NQ51" s="83"/>
      <c r="NR51" s="83"/>
      <c r="NS51" s="83"/>
      <c r="NT51" s="83"/>
      <c r="NU51" s="83"/>
      <c r="NV51" s="83"/>
      <c r="NW51" s="83"/>
      <c r="NX51" s="83"/>
    </row>
    <row r="52" spans="1:388" s="95" customFormat="1" ht="24.95" customHeight="1">
      <c r="A52" s="139" t="s">
        <v>23</v>
      </c>
      <c r="B52" s="51" t="s">
        <v>117</v>
      </c>
      <c r="C52" s="51" t="s">
        <v>174</v>
      </c>
      <c r="D52" s="51" t="s">
        <v>127</v>
      </c>
      <c r="E52" s="50">
        <v>1500000</v>
      </c>
      <c r="F52" s="191" t="e">
        <f>#REF!</f>
        <v>#REF!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  <c r="IS52" s="83"/>
      <c r="IT52" s="83"/>
      <c r="IU52" s="83"/>
      <c r="IV52" s="83"/>
      <c r="IW52" s="83"/>
      <c r="IX52" s="83"/>
      <c r="IY52" s="83"/>
      <c r="IZ52" s="83"/>
      <c r="JA52" s="83"/>
      <c r="JB52" s="83"/>
      <c r="JC52" s="83"/>
      <c r="JD52" s="83"/>
      <c r="JE52" s="83"/>
      <c r="JF52" s="83"/>
      <c r="JG52" s="83"/>
      <c r="JH52" s="83"/>
      <c r="JI52" s="83"/>
      <c r="JJ52" s="83"/>
      <c r="JK52" s="83"/>
      <c r="JL52" s="83"/>
      <c r="JM52" s="83"/>
      <c r="JN52" s="83"/>
      <c r="JO52" s="83"/>
      <c r="JP52" s="83"/>
      <c r="JQ52" s="83"/>
      <c r="JR52" s="83"/>
      <c r="JS52" s="83"/>
      <c r="JT52" s="83"/>
      <c r="JU52" s="83"/>
      <c r="JV52" s="83"/>
      <c r="JW52" s="83"/>
      <c r="JX52" s="83"/>
      <c r="JY52" s="83"/>
      <c r="JZ52" s="83"/>
      <c r="KA52" s="83"/>
      <c r="KB52" s="83"/>
      <c r="KC52" s="83"/>
      <c r="KD52" s="83"/>
      <c r="KE52" s="83"/>
      <c r="KF52" s="83"/>
      <c r="KG52" s="83"/>
      <c r="KH52" s="83"/>
      <c r="KI52" s="83"/>
      <c r="KJ52" s="83"/>
      <c r="KK52" s="83"/>
      <c r="KL52" s="83"/>
      <c r="KM52" s="83"/>
      <c r="KN52" s="83"/>
      <c r="KO52" s="83"/>
      <c r="KP52" s="83"/>
      <c r="KQ52" s="83"/>
      <c r="KR52" s="83"/>
      <c r="KS52" s="83"/>
      <c r="KT52" s="83"/>
      <c r="KU52" s="83"/>
      <c r="KV52" s="83"/>
      <c r="KW52" s="83"/>
      <c r="KX52" s="83"/>
      <c r="KY52" s="83"/>
      <c r="KZ52" s="83"/>
      <c r="LA52" s="83"/>
      <c r="LB52" s="83"/>
      <c r="LC52" s="83"/>
      <c r="LD52" s="83"/>
      <c r="LE52" s="83"/>
      <c r="LF52" s="83"/>
      <c r="LG52" s="83"/>
      <c r="LH52" s="83"/>
      <c r="LI52" s="83"/>
      <c r="LJ52" s="83"/>
      <c r="LK52" s="83"/>
      <c r="LL52" s="83"/>
      <c r="LM52" s="83"/>
      <c r="LN52" s="83"/>
      <c r="LO52" s="83"/>
      <c r="LP52" s="83"/>
      <c r="LQ52" s="83"/>
      <c r="LR52" s="83"/>
      <c r="LS52" s="83"/>
      <c r="LT52" s="83"/>
      <c r="LU52" s="83"/>
      <c r="LV52" s="83"/>
      <c r="LW52" s="83"/>
      <c r="LX52" s="83"/>
      <c r="LY52" s="83"/>
      <c r="LZ52" s="83"/>
      <c r="MA52" s="83"/>
      <c r="MB52" s="83"/>
      <c r="MC52" s="83"/>
      <c r="MD52" s="83"/>
      <c r="ME52" s="83"/>
      <c r="MF52" s="83"/>
      <c r="MG52" s="83"/>
      <c r="MH52" s="83"/>
      <c r="MI52" s="83"/>
      <c r="MJ52" s="83"/>
      <c r="MK52" s="83"/>
      <c r="ML52" s="83"/>
      <c r="MM52" s="83"/>
      <c r="MN52" s="83"/>
      <c r="MO52" s="83"/>
      <c r="MP52" s="83"/>
      <c r="MQ52" s="83"/>
      <c r="MR52" s="83"/>
      <c r="MS52" s="83"/>
      <c r="MT52" s="83"/>
      <c r="MU52" s="83"/>
      <c r="MV52" s="83"/>
      <c r="MW52" s="83"/>
      <c r="MX52" s="83"/>
      <c r="MY52" s="83"/>
      <c r="MZ52" s="83"/>
      <c r="NA52" s="83"/>
      <c r="NB52" s="83"/>
      <c r="NC52" s="83"/>
      <c r="ND52" s="83"/>
      <c r="NE52" s="83"/>
      <c r="NF52" s="83"/>
      <c r="NG52" s="83"/>
      <c r="NH52" s="83"/>
      <c r="NI52" s="83"/>
      <c r="NJ52" s="83"/>
      <c r="NK52" s="83"/>
      <c r="NL52" s="83"/>
      <c r="NM52" s="83"/>
      <c r="NN52" s="83"/>
      <c r="NO52" s="83"/>
      <c r="NP52" s="83"/>
      <c r="NQ52" s="83"/>
      <c r="NR52" s="83"/>
      <c r="NS52" s="83"/>
      <c r="NT52" s="83"/>
      <c r="NU52" s="83"/>
      <c r="NV52" s="83"/>
      <c r="NW52" s="83"/>
      <c r="NX52" s="83"/>
    </row>
    <row r="53" spans="1:388" s="95" customFormat="1" ht="24.95" customHeight="1">
      <c r="A53" s="139" t="s">
        <v>23</v>
      </c>
      <c r="B53" s="51" t="s">
        <v>117</v>
      </c>
      <c r="C53" s="51" t="s">
        <v>176</v>
      </c>
      <c r="D53" s="51" t="s">
        <v>183</v>
      </c>
      <c r="E53" s="50">
        <v>276165.99</v>
      </c>
      <c r="F53" s="191" t="e">
        <f>#REF!</f>
        <v>#REF!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/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83"/>
      <c r="JM53" s="83"/>
      <c r="JN53" s="83"/>
      <c r="JO53" s="83"/>
      <c r="JP53" s="83"/>
      <c r="JQ53" s="83"/>
      <c r="JR53" s="83"/>
      <c r="JS53" s="83"/>
      <c r="JT53" s="83"/>
      <c r="JU53" s="83"/>
      <c r="JV53" s="83"/>
      <c r="JW53" s="83"/>
      <c r="JX53" s="83"/>
      <c r="JY53" s="83"/>
      <c r="JZ53" s="83"/>
      <c r="KA53" s="83"/>
      <c r="KB53" s="83"/>
      <c r="KC53" s="83"/>
      <c r="KD53" s="83"/>
      <c r="KE53" s="83"/>
      <c r="KF53" s="83"/>
      <c r="KG53" s="83"/>
      <c r="KH53" s="83"/>
      <c r="KI53" s="83"/>
      <c r="KJ53" s="83"/>
      <c r="KK53" s="83"/>
      <c r="KL53" s="83"/>
      <c r="KM53" s="83"/>
      <c r="KN53" s="83"/>
      <c r="KO53" s="83"/>
      <c r="KP53" s="83"/>
      <c r="KQ53" s="83"/>
      <c r="KR53" s="83"/>
      <c r="KS53" s="83"/>
      <c r="KT53" s="83"/>
      <c r="KU53" s="83"/>
      <c r="KV53" s="83"/>
      <c r="KW53" s="83"/>
      <c r="KX53" s="83"/>
      <c r="KY53" s="83"/>
      <c r="KZ53" s="83"/>
      <c r="LA53" s="83"/>
      <c r="LB53" s="83"/>
      <c r="LC53" s="83"/>
      <c r="LD53" s="83"/>
      <c r="LE53" s="83"/>
      <c r="LF53" s="83"/>
      <c r="LG53" s="83"/>
      <c r="LH53" s="83"/>
      <c r="LI53" s="83"/>
      <c r="LJ53" s="83"/>
      <c r="LK53" s="83"/>
      <c r="LL53" s="83"/>
      <c r="LM53" s="83"/>
      <c r="LN53" s="83"/>
      <c r="LO53" s="83"/>
      <c r="LP53" s="83"/>
      <c r="LQ53" s="83"/>
      <c r="LR53" s="83"/>
      <c r="LS53" s="83"/>
      <c r="LT53" s="83"/>
      <c r="LU53" s="83"/>
      <c r="LV53" s="83"/>
      <c r="LW53" s="83"/>
      <c r="LX53" s="83"/>
      <c r="LY53" s="83"/>
      <c r="LZ53" s="83"/>
      <c r="MA53" s="83"/>
      <c r="MB53" s="83"/>
      <c r="MC53" s="83"/>
      <c r="MD53" s="83"/>
      <c r="ME53" s="83"/>
      <c r="MF53" s="83"/>
      <c r="MG53" s="83"/>
      <c r="MH53" s="83"/>
      <c r="MI53" s="83"/>
      <c r="MJ53" s="83"/>
      <c r="MK53" s="83"/>
      <c r="ML53" s="83"/>
      <c r="MM53" s="83"/>
      <c r="MN53" s="83"/>
      <c r="MO53" s="83"/>
      <c r="MP53" s="83"/>
      <c r="MQ53" s="83"/>
      <c r="MR53" s="83"/>
      <c r="MS53" s="83"/>
      <c r="MT53" s="83"/>
      <c r="MU53" s="83"/>
      <c r="MV53" s="83"/>
      <c r="MW53" s="83"/>
      <c r="MX53" s="83"/>
      <c r="MY53" s="83"/>
      <c r="MZ53" s="83"/>
      <c r="NA53" s="83"/>
      <c r="NB53" s="83"/>
      <c r="NC53" s="83"/>
      <c r="ND53" s="83"/>
      <c r="NE53" s="83"/>
      <c r="NF53" s="83"/>
      <c r="NG53" s="83"/>
      <c r="NH53" s="83"/>
      <c r="NI53" s="83"/>
      <c r="NJ53" s="83"/>
      <c r="NK53" s="83"/>
      <c r="NL53" s="83"/>
      <c r="NM53" s="83"/>
      <c r="NN53" s="83"/>
      <c r="NO53" s="83"/>
      <c r="NP53" s="83"/>
      <c r="NQ53" s="83"/>
      <c r="NR53" s="83"/>
      <c r="NS53" s="83"/>
      <c r="NT53" s="83"/>
      <c r="NU53" s="83"/>
      <c r="NV53" s="83"/>
      <c r="NW53" s="83"/>
      <c r="NX53" s="83"/>
    </row>
    <row r="54" spans="1:388" s="95" customFormat="1" ht="24.95" customHeight="1">
      <c r="A54" s="139" t="s">
        <v>23</v>
      </c>
      <c r="B54" s="51" t="s">
        <v>179</v>
      </c>
      <c r="C54" s="51" t="s">
        <v>177</v>
      </c>
      <c r="D54" s="51" t="s">
        <v>154</v>
      </c>
      <c r="E54" s="50">
        <v>398570</v>
      </c>
      <c r="F54" s="191" t="e">
        <f>#REF!</f>
        <v>#REF!</v>
      </c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3"/>
      <c r="NC54" s="83"/>
      <c r="ND54" s="83"/>
      <c r="NE54" s="83"/>
      <c r="NF54" s="83"/>
      <c r="NG54" s="83"/>
      <c r="NH54" s="83"/>
      <c r="NI54" s="83"/>
      <c r="NJ54" s="83"/>
      <c r="NK54" s="83"/>
      <c r="NL54" s="83"/>
      <c r="NM54" s="83"/>
      <c r="NN54" s="83"/>
      <c r="NO54" s="83"/>
      <c r="NP54" s="83"/>
      <c r="NQ54" s="83"/>
      <c r="NR54" s="83"/>
      <c r="NS54" s="83"/>
      <c r="NT54" s="83"/>
      <c r="NU54" s="83"/>
      <c r="NV54" s="83"/>
      <c r="NW54" s="83"/>
      <c r="NX54" s="83"/>
    </row>
    <row r="55" spans="1:388" s="95" customFormat="1" ht="24.95" customHeight="1">
      <c r="A55" s="139" t="s">
        <v>23</v>
      </c>
      <c r="B55" s="2" t="s">
        <v>118</v>
      </c>
      <c r="C55" s="51" t="s">
        <v>83</v>
      </c>
      <c r="D55" s="51" t="s">
        <v>53</v>
      </c>
      <c r="E55" s="50">
        <v>5116627.09</v>
      </c>
      <c r="F55" s="191" t="e">
        <f>#REF!</f>
        <v>#REF!</v>
      </c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</row>
    <row r="56" spans="1:388" s="93" customFormat="1" ht="24.95" customHeight="1">
      <c r="A56" s="6" t="s">
        <v>29</v>
      </c>
      <c r="B56" s="7"/>
      <c r="C56" s="7"/>
      <c r="D56" s="7"/>
      <c r="E56" s="1">
        <f>SUM(E45:E55)</f>
        <v>42786452.310000002</v>
      </c>
      <c r="F56" s="6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83"/>
      <c r="ND56" s="83"/>
      <c r="NE56" s="83"/>
      <c r="NF56" s="83"/>
      <c r="NG56" s="83"/>
      <c r="NH56" s="83"/>
      <c r="NI56" s="83"/>
      <c r="NJ56" s="83"/>
      <c r="NK56" s="83"/>
      <c r="NL56" s="83"/>
      <c r="NM56" s="83"/>
      <c r="NN56" s="83"/>
      <c r="NO56" s="83"/>
      <c r="NP56" s="83"/>
      <c r="NQ56" s="83"/>
      <c r="NR56" s="83"/>
      <c r="NS56" s="83"/>
      <c r="NT56" s="83"/>
      <c r="NU56" s="83"/>
      <c r="NV56" s="83"/>
      <c r="NW56" s="83"/>
      <c r="NX56" s="83"/>
    </row>
    <row r="57" spans="1:388" s="95" customFormat="1" ht="24.95" customHeight="1">
      <c r="A57" s="5" t="s">
        <v>19</v>
      </c>
      <c r="B57" s="57"/>
      <c r="C57" s="57"/>
      <c r="D57" s="57"/>
      <c r="E57" s="56"/>
      <c r="F57" s="141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83"/>
      <c r="ND57" s="83"/>
      <c r="NE57" s="83"/>
      <c r="NF57" s="83"/>
      <c r="NG57" s="83"/>
      <c r="NH57" s="83"/>
      <c r="NI57" s="83"/>
      <c r="NJ57" s="83"/>
      <c r="NK57" s="83"/>
      <c r="NL57" s="83"/>
      <c r="NM57" s="83"/>
      <c r="NN57" s="83"/>
      <c r="NO57" s="83"/>
      <c r="NP57" s="83"/>
      <c r="NQ57" s="83"/>
      <c r="NR57" s="83"/>
      <c r="NS57" s="83"/>
      <c r="NT57" s="83"/>
      <c r="NU57" s="83"/>
      <c r="NV57" s="83"/>
      <c r="NW57" s="83"/>
      <c r="NX57" s="83"/>
    </row>
    <row r="58" spans="1:388" s="93" customFormat="1" ht="24.95" customHeight="1">
      <c r="A58" s="139" t="s">
        <v>19</v>
      </c>
      <c r="B58" s="2" t="s">
        <v>267</v>
      </c>
      <c r="C58" s="2" t="s">
        <v>268</v>
      </c>
      <c r="D58" s="67" t="s">
        <v>127</v>
      </c>
      <c r="E58" s="50">
        <v>10000000</v>
      </c>
      <c r="F58" s="140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  <c r="IW58" s="83"/>
      <c r="IX58" s="83"/>
      <c r="IY58" s="83"/>
      <c r="IZ58" s="83"/>
      <c r="JA58" s="83"/>
      <c r="JB58" s="83"/>
      <c r="JC58" s="83"/>
      <c r="JD58" s="83"/>
      <c r="JE58" s="83"/>
      <c r="JF58" s="83"/>
      <c r="JG58" s="83"/>
      <c r="JH58" s="83"/>
      <c r="JI58" s="83"/>
      <c r="JJ58" s="83"/>
      <c r="JK58" s="83"/>
      <c r="JL58" s="83"/>
      <c r="JM58" s="83"/>
      <c r="JN58" s="83"/>
      <c r="JO58" s="83"/>
      <c r="JP58" s="83"/>
      <c r="JQ58" s="83"/>
      <c r="JR58" s="83"/>
      <c r="JS58" s="83"/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/>
      <c r="KE58" s="83"/>
      <c r="KF58" s="83"/>
      <c r="KG58" s="83"/>
      <c r="KH58" s="83"/>
      <c r="KI58" s="83"/>
      <c r="KJ58" s="83"/>
      <c r="KK58" s="83"/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/>
      <c r="LD58" s="83"/>
      <c r="LE58" s="83"/>
      <c r="LF58" s="83"/>
      <c r="LG58" s="83"/>
      <c r="LH58" s="83"/>
      <c r="LI58" s="83"/>
      <c r="LJ58" s="83"/>
      <c r="LK58" s="83"/>
      <c r="LL58" s="83"/>
      <c r="LM58" s="83"/>
      <c r="LN58" s="83"/>
      <c r="LO58" s="83"/>
      <c r="LP58" s="83"/>
      <c r="LQ58" s="83"/>
      <c r="LR58" s="83"/>
      <c r="LS58" s="83"/>
      <c r="LT58" s="83"/>
      <c r="LU58" s="83"/>
      <c r="LV58" s="83"/>
      <c r="LW58" s="83"/>
      <c r="LX58" s="83"/>
      <c r="LY58" s="83"/>
      <c r="LZ58" s="83"/>
      <c r="MA58" s="83"/>
      <c r="MB58" s="83"/>
      <c r="MC58" s="83"/>
      <c r="MD58" s="83"/>
      <c r="ME58" s="83"/>
      <c r="MF58" s="83"/>
      <c r="MG58" s="83"/>
      <c r="MH58" s="83"/>
      <c r="MI58" s="83"/>
      <c r="MJ58" s="83"/>
      <c r="MK58" s="83"/>
      <c r="ML58" s="83"/>
      <c r="MM58" s="83"/>
      <c r="MN58" s="83"/>
      <c r="MO58" s="83"/>
      <c r="MP58" s="83"/>
      <c r="MQ58" s="83"/>
      <c r="MR58" s="83"/>
      <c r="MS58" s="83"/>
      <c r="MT58" s="83"/>
      <c r="MU58" s="83"/>
      <c r="MV58" s="83"/>
      <c r="MW58" s="83"/>
      <c r="MX58" s="83"/>
      <c r="MY58" s="83"/>
      <c r="MZ58" s="83"/>
      <c r="NA58" s="83"/>
      <c r="NB58" s="83"/>
      <c r="NC58" s="83"/>
      <c r="ND58" s="83"/>
      <c r="NE58" s="83"/>
      <c r="NF58" s="83"/>
      <c r="NG58" s="83"/>
      <c r="NH58" s="83"/>
      <c r="NI58" s="83"/>
      <c r="NJ58" s="83"/>
      <c r="NK58" s="83"/>
      <c r="NL58" s="83"/>
      <c r="NM58" s="83"/>
      <c r="NN58" s="83"/>
      <c r="NO58" s="83"/>
      <c r="NP58" s="83"/>
      <c r="NQ58" s="83"/>
      <c r="NR58" s="83"/>
      <c r="NS58" s="83"/>
      <c r="NT58" s="83"/>
      <c r="NU58" s="83"/>
      <c r="NV58" s="83"/>
      <c r="NW58" s="83"/>
      <c r="NX58" s="83"/>
    </row>
    <row r="59" spans="1:388" s="93" customFormat="1" ht="24.95" customHeight="1">
      <c r="A59" s="139" t="s">
        <v>19</v>
      </c>
      <c r="B59" s="2" t="s">
        <v>267</v>
      </c>
      <c r="C59" s="2" t="s">
        <v>269</v>
      </c>
      <c r="D59" s="67" t="s">
        <v>270</v>
      </c>
      <c r="E59" s="50">
        <v>4200000</v>
      </c>
      <c r="F59" s="191" t="e">
        <f>#REF!</f>
        <v>#REF!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  <c r="IW59" s="83"/>
      <c r="IX59" s="83"/>
      <c r="IY59" s="83"/>
      <c r="IZ59" s="83"/>
      <c r="JA59" s="83"/>
      <c r="JB59" s="83"/>
      <c r="JC59" s="83"/>
      <c r="JD59" s="83"/>
      <c r="JE59" s="83"/>
      <c r="JF59" s="83"/>
      <c r="JG59" s="83"/>
      <c r="JH59" s="83"/>
      <c r="JI59" s="83"/>
      <c r="JJ59" s="83"/>
      <c r="JK59" s="83"/>
      <c r="JL59" s="83"/>
      <c r="JM59" s="83"/>
      <c r="JN59" s="83"/>
      <c r="JO59" s="83"/>
      <c r="JP59" s="83"/>
      <c r="JQ59" s="83"/>
      <c r="JR59" s="83"/>
      <c r="JS59" s="83"/>
      <c r="JT59" s="83"/>
      <c r="JU59" s="83"/>
      <c r="JV59" s="83"/>
      <c r="JW59" s="83"/>
      <c r="JX59" s="83"/>
      <c r="JY59" s="83"/>
      <c r="JZ59" s="83"/>
      <c r="KA59" s="83"/>
      <c r="KB59" s="83"/>
      <c r="KC59" s="83"/>
      <c r="KD59" s="83"/>
      <c r="KE59" s="83"/>
      <c r="KF59" s="83"/>
      <c r="KG59" s="83"/>
      <c r="KH59" s="83"/>
      <c r="KI59" s="83"/>
      <c r="KJ59" s="83"/>
      <c r="KK59" s="83"/>
      <c r="KL59" s="83"/>
      <c r="KM59" s="83"/>
      <c r="KN59" s="83"/>
      <c r="KO59" s="83"/>
      <c r="KP59" s="83"/>
      <c r="KQ59" s="83"/>
      <c r="KR59" s="83"/>
      <c r="KS59" s="83"/>
      <c r="KT59" s="83"/>
      <c r="KU59" s="83"/>
      <c r="KV59" s="83"/>
      <c r="KW59" s="83"/>
      <c r="KX59" s="83"/>
      <c r="KY59" s="83"/>
      <c r="KZ59" s="83"/>
      <c r="LA59" s="83"/>
      <c r="LB59" s="83"/>
      <c r="LC59" s="83"/>
      <c r="LD59" s="83"/>
      <c r="LE59" s="83"/>
      <c r="LF59" s="83"/>
      <c r="LG59" s="83"/>
      <c r="LH59" s="83"/>
      <c r="LI59" s="83"/>
      <c r="LJ59" s="83"/>
      <c r="LK59" s="83"/>
      <c r="LL59" s="83"/>
      <c r="LM59" s="83"/>
      <c r="LN59" s="83"/>
      <c r="LO59" s="83"/>
      <c r="LP59" s="83"/>
      <c r="LQ59" s="83"/>
      <c r="LR59" s="83"/>
      <c r="LS59" s="83"/>
      <c r="LT59" s="83"/>
      <c r="LU59" s="83"/>
      <c r="LV59" s="83"/>
      <c r="LW59" s="83"/>
      <c r="LX59" s="83"/>
      <c r="LY59" s="83"/>
      <c r="LZ59" s="83"/>
      <c r="MA59" s="83"/>
      <c r="MB59" s="83"/>
      <c r="MC59" s="83"/>
      <c r="MD59" s="83"/>
      <c r="ME59" s="83"/>
      <c r="MF59" s="83"/>
      <c r="MG59" s="83"/>
      <c r="MH59" s="83"/>
      <c r="MI59" s="83"/>
      <c r="MJ59" s="83"/>
      <c r="MK59" s="83"/>
      <c r="ML59" s="83"/>
      <c r="MM59" s="83"/>
      <c r="MN59" s="83"/>
      <c r="MO59" s="83"/>
      <c r="MP59" s="83"/>
      <c r="MQ59" s="83"/>
      <c r="MR59" s="83"/>
      <c r="MS59" s="83"/>
      <c r="MT59" s="83"/>
      <c r="MU59" s="83"/>
      <c r="MV59" s="83"/>
      <c r="MW59" s="83"/>
      <c r="MX59" s="83"/>
      <c r="MY59" s="83"/>
      <c r="MZ59" s="83"/>
      <c r="NA59" s="83"/>
      <c r="NB59" s="83"/>
      <c r="NC59" s="83"/>
      <c r="ND59" s="83"/>
      <c r="NE59" s="83"/>
      <c r="NF59" s="83"/>
      <c r="NG59" s="83"/>
      <c r="NH59" s="83"/>
      <c r="NI59" s="83"/>
      <c r="NJ59" s="83"/>
      <c r="NK59" s="83"/>
      <c r="NL59" s="83"/>
      <c r="NM59" s="83"/>
      <c r="NN59" s="83"/>
      <c r="NO59" s="83"/>
      <c r="NP59" s="83"/>
      <c r="NQ59" s="83"/>
      <c r="NR59" s="83"/>
      <c r="NS59" s="83"/>
      <c r="NT59" s="83"/>
      <c r="NU59" s="83"/>
      <c r="NV59" s="83"/>
      <c r="NW59" s="83"/>
      <c r="NX59" s="83"/>
    </row>
    <row r="60" spans="1:388" s="93" customFormat="1" ht="24.95" customHeight="1">
      <c r="A60" s="139" t="s">
        <v>19</v>
      </c>
      <c r="B60" s="2" t="s">
        <v>267</v>
      </c>
      <c r="C60" s="2" t="s">
        <v>271</v>
      </c>
      <c r="D60" s="67" t="s">
        <v>63</v>
      </c>
      <c r="E60" s="50">
        <v>11998017</v>
      </c>
      <c r="F60" s="191" t="e">
        <f>#REF!</f>
        <v>#REF!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  <c r="IW60" s="83"/>
      <c r="IX60" s="83"/>
      <c r="IY60" s="83"/>
      <c r="IZ60" s="83"/>
      <c r="JA60" s="83"/>
      <c r="JB60" s="83"/>
      <c r="JC60" s="83"/>
      <c r="JD60" s="83"/>
      <c r="JE60" s="83"/>
      <c r="JF60" s="83"/>
      <c r="JG60" s="83"/>
      <c r="JH60" s="83"/>
      <c r="JI60" s="83"/>
      <c r="JJ60" s="83"/>
      <c r="JK60" s="83"/>
      <c r="JL60" s="83"/>
      <c r="JM60" s="83"/>
      <c r="JN60" s="83"/>
      <c r="JO60" s="83"/>
      <c r="JP60" s="83"/>
      <c r="JQ60" s="83"/>
      <c r="JR60" s="83"/>
      <c r="JS60" s="83"/>
      <c r="JT60" s="83"/>
      <c r="JU60" s="83"/>
      <c r="JV60" s="83"/>
      <c r="JW60" s="83"/>
      <c r="JX60" s="83"/>
      <c r="JY60" s="83"/>
      <c r="JZ60" s="83"/>
      <c r="KA60" s="83"/>
      <c r="KB60" s="83"/>
      <c r="KC60" s="83"/>
      <c r="KD60" s="83"/>
      <c r="KE60" s="83"/>
      <c r="KF60" s="83"/>
      <c r="KG60" s="83"/>
      <c r="KH60" s="83"/>
      <c r="KI60" s="83"/>
      <c r="KJ60" s="83"/>
      <c r="KK60" s="83"/>
      <c r="KL60" s="83"/>
      <c r="KM60" s="83"/>
      <c r="KN60" s="83"/>
      <c r="KO60" s="83"/>
      <c r="KP60" s="83"/>
      <c r="KQ60" s="83"/>
      <c r="KR60" s="83"/>
      <c r="KS60" s="83"/>
      <c r="KT60" s="83"/>
      <c r="KU60" s="83"/>
      <c r="KV60" s="83"/>
      <c r="KW60" s="83"/>
      <c r="KX60" s="83"/>
      <c r="KY60" s="83"/>
      <c r="KZ60" s="83"/>
      <c r="LA60" s="83"/>
      <c r="LB60" s="83"/>
      <c r="LC60" s="83"/>
      <c r="LD60" s="83"/>
      <c r="LE60" s="83"/>
      <c r="LF60" s="83"/>
      <c r="LG60" s="83"/>
      <c r="LH60" s="83"/>
      <c r="LI60" s="83"/>
      <c r="LJ60" s="83"/>
      <c r="LK60" s="83"/>
      <c r="LL60" s="83"/>
      <c r="LM60" s="83"/>
      <c r="LN60" s="83"/>
      <c r="LO60" s="83"/>
      <c r="LP60" s="83"/>
      <c r="LQ60" s="83"/>
      <c r="LR60" s="83"/>
      <c r="LS60" s="83"/>
      <c r="LT60" s="83"/>
      <c r="LU60" s="83"/>
      <c r="LV60" s="83"/>
      <c r="LW60" s="83"/>
      <c r="LX60" s="83"/>
      <c r="LY60" s="83"/>
      <c r="LZ60" s="83"/>
      <c r="MA60" s="83"/>
      <c r="MB60" s="83"/>
      <c r="MC60" s="83"/>
      <c r="MD60" s="83"/>
      <c r="ME60" s="83"/>
      <c r="MF60" s="83"/>
      <c r="MG60" s="83"/>
      <c r="MH60" s="83"/>
      <c r="MI60" s="83"/>
      <c r="MJ60" s="83"/>
      <c r="MK60" s="83"/>
      <c r="ML60" s="83"/>
      <c r="MM60" s="83"/>
      <c r="MN60" s="83"/>
      <c r="MO60" s="83"/>
      <c r="MP60" s="83"/>
      <c r="MQ60" s="83"/>
      <c r="MR60" s="83"/>
      <c r="MS60" s="83"/>
      <c r="MT60" s="83"/>
      <c r="MU60" s="83"/>
      <c r="MV60" s="83"/>
      <c r="MW60" s="83"/>
      <c r="MX60" s="83"/>
      <c r="MY60" s="83"/>
      <c r="MZ60" s="83"/>
      <c r="NA60" s="83"/>
      <c r="NB60" s="83"/>
      <c r="NC60" s="83"/>
      <c r="ND60" s="83"/>
      <c r="NE60" s="83"/>
      <c r="NF60" s="83"/>
      <c r="NG60" s="83"/>
      <c r="NH60" s="83"/>
      <c r="NI60" s="83"/>
      <c r="NJ60" s="83"/>
      <c r="NK60" s="83"/>
      <c r="NL60" s="83"/>
      <c r="NM60" s="83"/>
      <c r="NN60" s="83"/>
      <c r="NO60" s="83"/>
      <c r="NP60" s="83"/>
      <c r="NQ60" s="83"/>
      <c r="NR60" s="83"/>
      <c r="NS60" s="83"/>
      <c r="NT60" s="83"/>
      <c r="NU60" s="83"/>
      <c r="NV60" s="83"/>
      <c r="NW60" s="83"/>
      <c r="NX60" s="83"/>
    </row>
    <row r="61" spans="1:388" s="93" customFormat="1" ht="24.95" customHeight="1">
      <c r="A61" s="139" t="s">
        <v>19</v>
      </c>
      <c r="B61" s="2" t="s">
        <v>267</v>
      </c>
      <c r="C61" s="2" t="s">
        <v>272</v>
      </c>
      <c r="D61" s="67" t="s">
        <v>63</v>
      </c>
      <c r="E61" s="50">
        <v>1794604</v>
      </c>
      <c r="F61" s="191" t="e">
        <f>#REF!</f>
        <v>#REF!</v>
      </c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83"/>
      <c r="MX61" s="83"/>
      <c r="MY61" s="83"/>
      <c r="MZ61" s="83"/>
      <c r="NA61" s="83"/>
      <c r="NB61" s="83"/>
      <c r="NC61" s="83"/>
      <c r="ND61" s="83"/>
      <c r="NE61" s="83"/>
      <c r="NF61" s="83"/>
      <c r="NG61" s="83"/>
      <c r="NH61" s="83"/>
      <c r="NI61" s="83"/>
      <c r="NJ61" s="83"/>
      <c r="NK61" s="83"/>
      <c r="NL61" s="83"/>
      <c r="NM61" s="83"/>
      <c r="NN61" s="83"/>
      <c r="NO61" s="83"/>
      <c r="NP61" s="83"/>
      <c r="NQ61" s="83"/>
      <c r="NR61" s="83"/>
      <c r="NS61" s="83"/>
      <c r="NT61" s="83"/>
      <c r="NU61" s="83"/>
      <c r="NV61" s="83"/>
      <c r="NW61" s="83"/>
      <c r="NX61" s="83"/>
    </row>
    <row r="62" spans="1:388" s="93" customFormat="1" ht="24.95" customHeight="1">
      <c r="A62" s="6" t="s">
        <v>30</v>
      </c>
      <c r="B62" s="7"/>
      <c r="C62" s="7"/>
      <c r="D62" s="7"/>
      <c r="E62" s="1">
        <f>SUM(E58:E61)</f>
        <v>27992621</v>
      </c>
      <c r="F62" s="6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  <c r="HZ62" s="83"/>
      <c r="IA62" s="83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/>
      <c r="JN62" s="83"/>
      <c r="JO62" s="83"/>
      <c r="JP62" s="83"/>
      <c r="JQ62" s="83"/>
      <c r="JR62" s="83"/>
      <c r="JS62" s="83"/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/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/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/>
      <c r="MB62" s="83"/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3"/>
      <c r="NC62" s="83"/>
      <c r="ND62" s="83"/>
      <c r="NE62" s="83"/>
      <c r="NF62" s="83"/>
      <c r="NG62" s="83"/>
      <c r="NH62" s="83"/>
      <c r="NI62" s="83"/>
      <c r="NJ62" s="83"/>
      <c r="NK62" s="83"/>
      <c r="NL62" s="83"/>
      <c r="NM62" s="83"/>
      <c r="NN62" s="83"/>
      <c r="NO62" s="83"/>
      <c r="NP62" s="83"/>
      <c r="NQ62" s="83"/>
      <c r="NR62" s="83"/>
      <c r="NS62" s="83"/>
      <c r="NT62" s="83"/>
      <c r="NU62" s="83"/>
      <c r="NV62" s="83"/>
      <c r="NW62" s="83"/>
      <c r="NX62" s="83"/>
    </row>
    <row r="63" spans="1:388" s="93" customFormat="1" ht="24.95" customHeight="1">
      <c r="A63" s="5" t="s">
        <v>21</v>
      </c>
      <c r="B63" s="57"/>
      <c r="C63" s="57"/>
      <c r="D63" s="57"/>
      <c r="E63" s="56"/>
      <c r="F63" s="141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  <c r="EN63" s="83"/>
      <c r="EO63" s="83"/>
      <c r="EP63" s="83"/>
      <c r="EQ63" s="83"/>
      <c r="ER63" s="83"/>
      <c r="ES63" s="83"/>
      <c r="ET63" s="83"/>
      <c r="EU63" s="83"/>
      <c r="EV63" s="83"/>
      <c r="EW63" s="83"/>
      <c r="EX63" s="83"/>
      <c r="EY63" s="83"/>
      <c r="EZ63" s="83"/>
      <c r="FA63" s="83"/>
      <c r="FB63" s="83"/>
      <c r="FC63" s="83"/>
      <c r="FD63" s="83"/>
      <c r="FE63" s="83"/>
      <c r="FF63" s="83"/>
      <c r="FG63" s="83"/>
      <c r="FH63" s="83"/>
      <c r="FI63" s="83"/>
      <c r="FJ63" s="83"/>
      <c r="FK63" s="83"/>
      <c r="FL63" s="83"/>
      <c r="FM63" s="83"/>
      <c r="FN63" s="83"/>
      <c r="FO63" s="83"/>
      <c r="FP63" s="83"/>
      <c r="FQ63" s="83"/>
      <c r="FR63" s="83"/>
      <c r="FS63" s="83"/>
      <c r="FT63" s="83"/>
      <c r="FU63" s="83"/>
      <c r="FV63" s="83"/>
      <c r="FW63" s="83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  <c r="HZ63" s="83"/>
      <c r="IA63" s="83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  <c r="IW63" s="83"/>
      <c r="IX63" s="83"/>
      <c r="IY63" s="83"/>
      <c r="IZ63" s="83"/>
      <c r="JA63" s="83"/>
      <c r="JB63" s="83"/>
      <c r="JC63" s="83"/>
      <c r="JD63" s="83"/>
      <c r="JE63" s="83"/>
      <c r="JF63" s="83"/>
      <c r="JG63" s="83"/>
      <c r="JH63" s="83"/>
      <c r="JI63" s="83"/>
      <c r="JJ63" s="83"/>
      <c r="JK63" s="83"/>
      <c r="JL63" s="83"/>
      <c r="JM63" s="83"/>
      <c r="JN63" s="83"/>
      <c r="JO63" s="83"/>
      <c r="JP63" s="83"/>
      <c r="JQ63" s="83"/>
      <c r="JR63" s="83"/>
      <c r="JS63" s="83"/>
      <c r="JT63" s="83"/>
      <c r="JU63" s="83"/>
      <c r="JV63" s="83"/>
      <c r="JW63" s="83"/>
      <c r="JX63" s="83"/>
      <c r="JY63" s="83"/>
      <c r="JZ63" s="83"/>
      <c r="KA63" s="83"/>
      <c r="KB63" s="83"/>
      <c r="KC63" s="83"/>
      <c r="KD63" s="83"/>
      <c r="KE63" s="83"/>
      <c r="KF63" s="83"/>
      <c r="KG63" s="83"/>
      <c r="KH63" s="83"/>
      <c r="KI63" s="83"/>
      <c r="KJ63" s="83"/>
      <c r="KK63" s="83"/>
      <c r="KL63" s="83"/>
      <c r="KM63" s="83"/>
      <c r="KN63" s="83"/>
      <c r="KO63" s="83"/>
      <c r="KP63" s="83"/>
      <c r="KQ63" s="83"/>
      <c r="KR63" s="83"/>
      <c r="KS63" s="83"/>
      <c r="KT63" s="83"/>
      <c r="KU63" s="83"/>
      <c r="KV63" s="83"/>
      <c r="KW63" s="83"/>
      <c r="KX63" s="83"/>
      <c r="KY63" s="83"/>
      <c r="KZ63" s="83"/>
      <c r="LA63" s="83"/>
      <c r="LB63" s="83"/>
      <c r="LC63" s="83"/>
      <c r="LD63" s="83"/>
      <c r="LE63" s="83"/>
      <c r="LF63" s="83"/>
      <c r="LG63" s="83"/>
      <c r="LH63" s="83"/>
      <c r="LI63" s="83"/>
      <c r="LJ63" s="83"/>
      <c r="LK63" s="83"/>
      <c r="LL63" s="83"/>
      <c r="LM63" s="83"/>
      <c r="LN63" s="83"/>
      <c r="LO63" s="83"/>
      <c r="LP63" s="83"/>
      <c r="LQ63" s="83"/>
      <c r="LR63" s="83"/>
      <c r="LS63" s="83"/>
      <c r="LT63" s="83"/>
      <c r="LU63" s="83"/>
      <c r="LV63" s="83"/>
      <c r="LW63" s="83"/>
      <c r="LX63" s="83"/>
      <c r="LY63" s="83"/>
      <c r="LZ63" s="83"/>
      <c r="MA63" s="83"/>
      <c r="MB63" s="83"/>
      <c r="MC63" s="83"/>
      <c r="MD63" s="83"/>
      <c r="ME63" s="83"/>
      <c r="MF63" s="83"/>
      <c r="MG63" s="83"/>
      <c r="MH63" s="83"/>
      <c r="MI63" s="83"/>
      <c r="MJ63" s="83"/>
      <c r="MK63" s="83"/>
      <c r="ML63" s="83"/>
      <c r="MM63" s="83"/>
      <c r="MN63" s="83"/>
      <c r="MO63" s="83"/>
      <c r="MP63" s="83"/>
      <c r="MQ63" s="83"/>
      <c r="MR63" s="83"/>
      <c r="MS63" s="83"/>
      <c r="MT63" s="83"/>
      <c r="MU63" s="83"/>
      <c r="MV63" s="83"/>
      <c r="MW63" s="83"/>
      <c r="MX63" s="83"/>
      <c r="MY63" s="83"/>
      <c r="MZ63" s="83"/>
      <c r="NA63" s="83"/>
      <c r="NB63" s="83"/>
      <c r="NC63" s="83"/>
      <c r="ND63" s="83"/>
      <c r="NE63" s="83"/>
      <c r="NF63" s="83"/>
      <c r="NG63" s="83"/>
      <c r="NH63" s="83"/>
      <c r="NI63" s="83"/>
      <c r="NJ63" s="83"/>
      <c r="NK63" s="83"/>
      <c r="NL63" s="83"/>
      <c r="NM63" s="83"/>
      <c r="NN63" s="83"/>
      <c r="NO63" s="83"/>
      <c r="NP63" s="83"/>
      <c r="NQ63" s="83"/>
      <c r="NR63" s="83"/>
      <c r="NS63" s="83"/>
      <c r="NT63" s="83"/>
      <c r="NU63" s="83"/>
      <c r="NV63" s="83"/>
      <c r="NW63" s="83"/>
      <c r="NX63" s="83"/>
    </row>
    <row r="64" spans="1:388" s="93" customFormat="1" ht="24.95" customHeight="1">
      <c r="A64" s="139" t="s">
        <v>21</v>
      </c>
      <c r="B64" s="2" t="s">
        <v>117</v>
      </c>
      <c r="C64" s="2" t="s">
        <v>263</v>
      </c>
      <c r="D64" s="67" t="s">
        <v>154</v>
      </c>
      <c r="E64" s="50">
        <v>10000000</v>
      </c>
      <c r="F64" s="140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  <c r="EN64" s="83"/>
      <c r="EO64" s="83"/>
      <c r="EP64" s="83"/>
      <c r="EQ64" s="83"/>
      <c r="ER64" s="83"/>
      <c r="ES64" s="83"/>
      <c r="ET64" s="83"/>
      <c r="EU64" s="83"/>
      <c r="EV64" s="83"/>
      <c r="EW64" s="83"/>
      <c r="EX64" s="83"/>
      <c r="EY64" s="83"/>
      <c r="EZ64" s="83"/>
      <c r="FA64" s="83"/>
      <c r="FB64" s="83"/>
      <c r="FC64" s="83"/>
      <c r="FD64" s="83"/>
      <c r="FE64" s="83"/>
      <c r="FF64" s="83"/>
      <c r="FG64" s="83"/>
      <c r="FH64" s="83"/>
      <c r="FI64" s="83"/>
      <c r="FJ64" s="83"/>
      <c r="FK64" s="83"/>
      <c r="FL64" s="83"/>
      <c r="FM64" s="83"/>
      <c r="FN64" s="83"/>
      <c r="FO64" s="83"/>
      <c r="FP64" s="83"/>
      <c r="FQ64" s="83"/>
      <c r="FR64" s="83"/>
      <c r="FS64" s="83"/>
      <c r="FT64" s="83"/>
      <c r="FU64" s="83"/>
      <c r="FV64" s="83"/>
      <c r="FW64" s="83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  <c r="HZ64" s="83"/>
      <c r="IA64" s="83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/>
      <c r="JK64" s="83"/>
      <c r="JL64" s="83"/>
      <c r="JM64" s="83"/>
      <c r="JN64" s="83"/>
      <c r="JO64" s="83"/>
      <c r="JP64" s="83"/>
      <c r="JQ64" s="83"/>
      <c r="JR64" s="83"/>
      <c r="JS64" s="83"/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/>
      <c r="KE64" s="83"/>
      <c r="KF64" s="83"/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/>
      <c r="KY64" s="83"/>
      <c r="KZ64" s="83"/>
      <c r="LA64" s="83"/>
      <c r="LB64" s="83"/>
      <c r="LC64" s="83"/>
      <c r="LD64" s="83"/>
      <c r="LE64" s="83"/>
      <c r="LF64" s="83"/>
      <c r="LG64" s="83"/>
      <c r="LH64" s="83"/>
      <c r="LI64" s="83"/>
      <c r="LJ64" s="83"/>
      <c r="LK64" s="83"/>
      <c r="LL64" s="83"/>
      <c r="LM64" s="83"/>
      <c r="LN64" s="83"/>
      <c r="LO64" s="83"/>
      <c r="LP64" s="83"/>
      <c r="LQ64" s="83"/>
      <c r="LR64" s="83"/>
      <c r="LS64" s="83"/>
      <c r="LT64" s="83"/>
      <c r="LU64" s="83"/>
      <c r="LV64" s="83"/>
      <c r="LW64" s="83"/>
      <c r="LX64" s="83"/>
      <c r="LY64" s="83"/>
      <c r="LZ64" s="83"/>
      <c r="MA64" s="83"/>
      <c r="MB64" s="83"/>
      <c r="MC64" s="83"/>
      <c r="MD64" s="83"/>
      <c r="ME64" s="83"/>
      <c r="MF64" s="83"/>
      <c r="MG64" s="83"/>
      <c r="MH64" s="83"/>
      <c r="MI64" s="83"/>
      <c r="MJ64" s="83"/>
      <c r="MK64" s="83"/>
      <c r="ML64" s="83"/>
      <c r="MM64" s="83"/>
      <c r="MN64" s="83"/>
      <c r="MO64" s="83"/>
      <c r="MP64" s="83"/>
      <c r="MQ64" s="83"/>
      <c r="MR64" s="83"/>
      <c r="MS64" s="83"/>
      <c r="MT64" s="83"/>
      <c r="MU64" s="83"/>
      <c r="MV64" s="83"/>
      <c r="MW64" s="83"/>
      <c r="MX64" s="83"/>
      <c r="MY64" s="83"/>
      <c r="MZ64" s="83"/>
      <c r="NA64" s="83"/>
      <c r="NB64" s="83"/>
      <c r="NC64" s="83"/>
      <c r="ND64" s="83"/>
      <c r="NE64" s="83"/>
      <c r="NF64" s="83"/>
      <c r="NG64" s="83"/>
      <c r="NH64" s="83"/>
      <c r="NI64" s="83"/>
      <c r="NJ64" s="83"/>
      <c r="NK64" s="83"/>
      <c r="NL64" s="83"/>
      <c r="NM64" s="83"/>
      <c r="NN64" s="83"/>
      <c r="NO64" s="83"/>
      <c r="NP64" s="83"/>
      <c r="NQ64" s="83"/>
      <c r="NR64" s="83"/>
      <c r="NS64" s="83"/>
      <c r="NT64" s="83"/>
      <c r="NU64" s="83"/>
      <c r="NV64" s="83"/>
      <c r="NW64" s="83"/>
      <c r="NX64" s="83"/>
    </row>
    <row r="65" spans="1:388" s="93" customFormat="1" ht="24.95" customHeight="1">
      <c r="A65" s="139" t="s">
        <v>21</v>
      </c>
      <c r="B65" s="2" t="s">
        <v>117</v>
      </c>
      <c r="C65" s="2" t="s">
        <v>264</v>
      </c>
      <c r="D65" s="67" t="s">
        <v>54</v>
      </c>
      <c r="E65" s="50">
        <v>7000000</v>
      </c>
      <c r="F65" s="191" t="e">
        <f>#REF!</f>
        <v>#REF!</v>
      </c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/>
      <c r="EZ65" s="83"/>
      <c r="FA65" s="83"/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/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/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/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/>
      <c r="KX65" s="83"/>
      <c r="KY65" s="83"/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/>
      <c r="MS65" s="83"/>
      <c r="MT65" s="83"/>
      <c r="MU65" s="83"/>
      <c r="MV65" s="83"/>
      <c r="MW65" s="83"/>
      <c r="MX65" s="83"/>
      <c r="MY65" s="83"/>
      <c r="MZ65" s="83"/>
      <c r="NA65" s="83"/>
      <c r="NB65" s="83"/>
      <c r="NC65" s="83"/>
      <c r="ND65" s="83"/>
      <c r="NE65" s="83"/>
      <c r="NF65" s="83"/>
      <c r="NG65" s="83"/>
      <c r="NH65" s="83"/>
      <c r="NI65" s="83"/>
      <c r="NJ65" s="83"/>
      <c r="NK65" s="83"/>
      <c r="NL65" s="83"/>
      <c r="NM65" s="83"/>
      <c r="NN65" s="83"/>
      <c r="NO65" s="83"/>
      <c r="NP65" s="83"/>
      <c r="NQ65" s="83"/>
      <c r="NR65" s="83"/>
      <c r="NS65" s="83"/>
      <c r="NT65" s="83"/>
      <c r="NU65" s="83"/>
      <c r="NV65" s="83"/>
      <c r="NW65" s="83"/>
      <c r="NX65" s="83"/>
    </row>
    <row r="66" spans="1:388" s="93" customFormat="1" ht="24.95" customHeight="1">
      <c r="A66" s="139" t="s">
        <v>21</v>
      </c>
      <c r="B66" s="2" t="s">
        <v>117</v>
      </c>
      <c r="C66" s="2" t="s">
        <v>265</v>
      </c>
      <c r="D66" s="67" t="s">
        <v>127</v>
      </c>
      <c r="E66" s="50">
        <v>8000000</v>
      </c>
      <c r="F66" s="191" t="e">
        <f>#REF!</f>
        <v>#REF!</v>
      </c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  <c r="EQ66" s="83"/>
      <c r="ER66" s="83"/>
      <c r="ES66" s="83"/>
      <c r="ET66" s="83"/>
      <c r="EU66" s="83"/>
      <c r="EV66" s="83"/>
      <c r="EW66" s="83"/>
      <c r="EX66" s="83"/>
      <c r="EY66" s="83"/>
      <c r="EZ66" s="83"/>
      <c r="FA66" s="83"/>
      <c r="FB66" s="83"/>
      <c r="FC66" s="83"/>
      <c r="FD66" s="83"/>
      <c r="FE66" s="83"/>
      <c r="FF66" s="83"/>
      <c r="FG66" s="83"/>
      <c r="FH66" s="83"/>
      <c r="FI66" s="83"/>
      <c r="FJ66" s="83"/>
      <c r="FK66" s="83"/>
      <c r="FL66" s="83"/>
      <c r="FM66" s="83"/>
      <c r="FN66" s="83"/>
      <c r="FO66" s="83"/>
      <c r="FP66" s="83"/>
      <c r="FQ66" s="83"/>
      <c r="FR66" s="83"/>
      <c r="FS66" s="83"/>
      <c r="FT66" s="83"/>
      <c r="FU66" s="83"/>
      <c r="FV66" s="83"/>
      <c r="FW66" s="83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  <c r="HZ66" s="83"/>
      <c r="IA66" s="83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  <c r="IW66" s="83"/>
      <c r="IX66" s="83"/>
      <c r="IY66" s="83"/>
      <c r="IZ66" s="83"/>
      <c r="JA66" s="83"/>
      <c r="JB66" s="83"/>
      <c r="JC66" s="83"/>
      <c r="JD66" s="83"/>
      <c r="JE66" s="83"/>
      <c r="JF66" s="83"/>
      <c r="JG66" s="83"/>
      <c r="JH66" s="83"/>
      <c r="JI66" s="83"/>
      <c r="JJ66" s="83"/>
      <c r="JK66" s="83"/>
      <c r="JL66" s="83"/>
      <c r="JM66" s="83"/>
      <c r="JN66" s="83"/>
      <c r="JO66" s="83"/>
      <c r="JP66" s="83"/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3"/>
      <c r="LK66" s="83"/>
      <c r="LL66" s="83"/>
      <c r="LM66" s="83"/>
      <c r="LN66" s="83"/>
      <c r="LO66" s="83"/>
      <c r="LP66" s="83"/>
      <c r="LQ66" s="83"/>
      <c r="LR66" s="83"/>
      <c r="LS66" s="83"/>
      <c r="LT66" s="83"/>
      <c r="LU66" s="83"/>
      <c r="LV66" s="83"/>
      <c r="LW66" s="83"/>
      <c r="LX66" s="83"/>
      <c r="LY66" s="83"/>
      <c r="LZ66" s="83"/>
      <c r="MA66" s="83"/>
      <c r="MB66" s="83"/>
      <c r="MC66" s="83"/>
      <c r="MD66" s="83"/>
      <c r="ME66" s="83"/>
      <c r="MF66" s="83"/>
      <c r="MG66" s="83"/>
      <c r="MH66" s="83"/>
      <c r="MI66" s="83"/>
      <c r="MJ66" s="83"/>
      <c r="MK66" s="83"/>
      <c r="ML66" s="83"/>
      <c r="MM66" s="83"/>
      <c r="MN66" s="83"/>
      <c r="MO66" s="83"/>
      <c r="MP66" s="83"/>
      <c r="MQ66" s="83"/>
      <c r="MR66" s="83"/>
      <c r="MS66" s="83"/>
      <c r="MT66" s="83"/>
      <c r="MU66" s="83"/>
      <c r="MV66" s="83"/>
      <c r="MW66" s="83"/>
      <c r="MX66" s="83"/>
      <c r="MY66" s="83"/>
      <c r="MZ66" s="83"/>
      <c r="NA66" s="83"/>
      <c r="NB66" s="83"/>
      <c r="NC66" s="83"/>
      <c r="ND66" s="83"/>
      <c r="NE66" s="83"/>
      <c r="NF66" s="83"/>
      <c r="NG66" s="83"/>
      <c r="NH66" s="83"/>
      <c r="NI66" s="83"/>
      <c r="NJ66" s="83"/>
      <c r="NK66" s="83"/>
      <c r="NL66" s="83"/>
      <c r="NM66" s="83"/>
      <c r="NN66" s="83"/>
      <c r="NO66" s="83"/>
      <c r="NP66" s="83"/>
      <c r="NQ66" s="83"/>
      <c r="NR66" s="83"/>
      <c r="NS66" s="83"/>
      <c r="NT66" s="83"/>
      <c r="NU66" s="83"/>
      <c r="NV66" s="83"/>
      <c r="NW66" s="83"/>
      <c r="NX66" s="83"/>
    </row>
    <row r="67" spans="1:388" s="93" customFormat="1" ht="24.95" customHeight="1">
      <c r="A67" s="139" t="s">
        <v>21</v>
      </c>
      <c r="B67" s="2" t="s">
        <v>117</v>
      </c>
      <c r="C67" s="2" t="s">
        <v>266</v>
      </c>
      <c r="D67" s="67" t="s">
        <v>54</v>
      </c>
      <c r="E67" s="50">
        <v>3000000</v>
      </c>
      <c r="F67" s="191" t="e">
        <f>#REF!</f>
        <v>#REF!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3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  <c r="HZ67" s="83"/>
      <c r="IA67" s="83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  <c r="IW67" s="83"/>
      <c r="IX67" s="83"/>
      <c r="IY67" s="83"/>
      <c r="IZ67" s="83"/>
      <c r="JA67" s="83"/>
      <c r="JB67" s="83"/>
      <c r="JC67" s="83"/>
      <c r="JD67" s="83"/>
      <c r="JE67" s="83"/>
      <c r="JF67" s="83"/>
      <c r="JG67" s="83"/>
      <c r="JH67" s="83"/>
      <c r="JI67" s="83"/>
      <c r="JJ67" s="83"/>
      <c r="JK67" s="83"/>
      <c r="JL67" s="83"/>
      <c r="JM67" s="83"/>
      <c r="JN67" s="83"/>
      <c r="JO67" s="83"/>
      <c r="JP67" s="83"/>
      <c r="JQ67" s="83"/>
      <c r="JR67" s="83"/>
      <c r="JS67" s="83"/>
      <c r="JT67" s="83"/>
      <c r="JU67" s="83"/>
      <c r="JV67" s="83"/>
      <c r="JW67" s="83"/>
      <c r="JX67" s="83"/>
      <c r="JY67" s="83"/>
      <c r="JZ67" s="83"/>
      <c r="KA67" s="83"/>
      <c r="KB67" s="83"/>
      <c r="KC67" s="83"/>
      <c r="KD67" s="83"/>
      <c r="KE67" s="83"/>
      <c r="KF67" s="83"/>
      <c r="KG67" s="83"/>
      <c r="KH67" s="83"/>
      <c r="KI67" s="83"/>
      <c r="KJ67" s="83"/>
      <c r="KK67" s="83"/>
      <c r="KL67" s="83"/>
      <c r="KM67" s="83"/>
      <c r="KN67" s="83"/>
      <c r="KO67" s="83"/>
      <c r="KP67" s="83"/>
      <c r="KQ67" s="83"/>
      <c r="KR67" s="83"/>
      <c r="KS67" s="83"/>
      <c r="KT67" s="83"/>
      <c r="KU67" s="83"/>
      <c r="KV67" s="83"/>
      <c r="KW67" s="83"/>
      <c r="KX67" s="83"/>
      <c r="KY67" s="83"/>
      <c r="KZ67" s="83"/>
      <c r="LA67" s="83"/>
      <c r="LB67" s="83"/>
      <c r="LC67" s="83"/>
      <c r="LD67" s="83"/>
      <c r="LE67" s="83"/>
      <c r="LF67" s="83"/>
      <c r="LG67" s="83"/>
      <c r="LH67" s="83"/>
      <c r="LI67" s="83"/>
      <c r="LJ67" s="83"/>
      <c r="LK67" s="83"/>
      <c r="LL67" s="83"/>
      <c r="LM67" s="83"/>
      <c r="LN67" s="83"/>
      <c r="LO67" s="83"/>
      <c r="LP67" s="83"/>
      <c r="LQ67" s="83"/>
      <c r="LR67" s="83"/>
      <c r="LS67" s="83"/>
      <c r="LT67" s="83"/>
      <c r="LU67" s="83"/>
      <c r="LV67" s="83"/>
      <c r="LW67" s="83"/>
      <c r="LX67" s="83"/>
      <c r="LY67" s="83"/>
      <c r="LZ67" s="83"/>
      <c r="MA67" s="83"/>
      <c r="MB67" s="83"/>
      <c r="MC67" s="83"/>
      <c r="MD67" s="83"/>
      <c r="ME67" s="83"/>
      <c r="MF67" s="83"/>
      <c r="MG67" s="83"/>
      <c r="MH67" s="83"/>
      <c r="MI67" s="83"/>
      <c r="MJ67" s="83"/>
      <c r="MK67" s="83"/>
      <c r="ML67" s="83"/>
      <c r="MM67" s="83"/>
      <c r="MN67" s="83"/>
      <c r="MO67" s="83"/>
      <c r="MP67" s="83"/>
      <c r="MQ67" s="83"/>
      <c r="MR67" s="83"/>
      <c r="MS67" s="83"/>
      <c r="MT67" s="83"/>
      <c r="MU67" s="83"/>
      <c r="MV67" s="83"/>
      <c r="MW67" s="83"/>
      <c r="MX67" s="83"/>
      <c r="MY67" s="83"/>
      <c r="MZ67" s="83"/>
      <c r="NA67" s="83"/>
      <c r="NB67" s="83"/>
      <c r="NC67" s="83"/>
      <c r="ND67" s="83"/>
      <c r="NE67" s="83"/>
      <c r="NF67" s="83"/>
      <c r="NG67" s="83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</row>
    <row r="68" spans="1:388" s="93" customFormat="1" ht="24.95" customHeight="1">
      <c r="A68" s="6" t="s">
        <v>31</v>
      </c>
      <c r="B68" s="7"/>
      <c r="C68" s="7"/>
      <c r="D68" s="7"/>
      <c r="E68" s="1">
        <f>SUM(E64:E67)</f>
        <v>28000000</v>
      </c>
      <c r="F68" s="6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  <c r="EN68" s="83"/>
      <c r="EO68" s="83"/>
      <c r="EP68" s="83"/>
      <c r="EQ68" s="83"/>
      <c r="ER68" s="83"/>
      <c r="ES68" s="83"/>
      <c r="ET68" s="83"/>
      <c r="EU68" s="83"/>
      <c r="EV68" s="83"/>
      <c r="EW68" s="83"/>
      <c r="EX68" s="83"/>
      <c r="EY68" s="83"/>
      <c r="EZ68" s="83"/>
      <c r="FA68" s="83"/>
      <c r="FB68" s="83"/>
      <c r="FC68" s="83"/>
      <c r="FD68" s="83"/>
      <c r="FE68" s="83"/>
      <c r="FF68" s="83"/>
      <c r="FG68" s="83"/>
      <c r="FH68" s="83"/>
      <c r="FI68" s="83"/>
      <c r="FJ68" s="83"/>
      <c r="FK68" s="83"/>
      <c r="FL68" s="83"/>
      <c r="FM68" s="83"/>
      <c r="FN68" s="83"/>
      <c r="FO68" s="83"/>
      <c r="FP68" s="83"/>
      <c r="FQ68" s="83"/>
      <c r="FR68" s="83"/>
      <c r="FS68" s="83"/>
      <c r="FT68" s="83"/>
      <c r="FU68" s="83"/>
      <c r="FV68" s="83"/>
      <c r="FW68" s="83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  <c r="HZ68" s="83"/>
      <c r="IA68" s="83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  <c r="IW68" s="83"/>
      <c r="IX68" s="83"/>
      <c r="IY68" s="83"/>
      <c r="IZ68" s="83"/>
      <c r="JA68" s="83"/>
      <c r="JB68" s="83"/>
      <c r="JC68" s="83"/>
      <c r="JD68" s="83"/>
      <c r="JE68" s="83"/>
      <c r="JF68" s="83"/>
      <c r="JG68" s="83"/>
      <c r="JH68" s="83"/>
      <c r="JI68" s="83"/>
      <c r="JJ68" s="83"/>
      <c r="JK68" s="83"/>
      <c r="JL68" s="83"/>
      <c r="JM68" s="83"/>
      <c r="JN68" s="83"/>
      <c r="JO68" s="83"/>
      <c r="JP68" s="83"/>
      <c r="JQ68" s="83"/>
      <c r="JR68" s="83"/>
      <c r="JS68" s="83"/>
      <c r="JT68" s="83"/>
      <c r="JU68" s="83"/>
      <c r="JV68" s="83"/>
      <c r="JW68" s="83"/>
      <c r="JX68" s="83"/>
      <c r="JY68" s="83"/>
      <c r="JZ68" s="83"/>
      <c r="KA68" s="83"/>
      <c r="KB68" s="83"/>
      <c r="KC68" s="83"/>
      <c r="KD68" s="83"/>
      <c r="KE68" s="83"/>
      <c r="KF68" s="83"/>
      <c r="KG68" s="83"/>
      <c r="KH68" s="83"/>
      <c r="KI68" s="83"/>
      <c r="KJ68" s="83"/>
      <c r="KK68" s="83"/>
      <c r="KL68" s="83"/>
      <c r="KM68" s="83"/>
      <c r="KN68" s="83"/>
      <c r="KO68" s="83"/>
      <c r="KP68" s="83"/>
      <c r="KQ68" s="83"/>
      <c r="KR68" s="83"/>
      <c r="KS68" s="83"/>
      <c r="KT68" s="83"/>
      <c r="KU68" s="83"/>
      <c r="KV68" s="83"/>
      <c r="KW68" s="83"/>
      <c r="KX68" s="83"/>
      <c r="KY68" s="83"/>
      <c r="KZ68" s="83"/>
      <c r="LA68" s="83"/>
      <c r="LB68" s="83"/>
      <c r="LC68" s="83"/>
      <c r="LD68" s="83"/>
      <c r="LE68" s="83"/>
      <c r="LF68" s="83"/>
      <c r="LG68" s="83"/>
      <c r="LH68" s="83"/>
      <c r="LI68" s="83"/>
      <c r="LJ68" s="83"/>
      <c r="LK68" s="83"/>
      <c r="LL68" s="83"/>
      <c r="LM68" s="83"/>
      <c r="LN68" s="83"/>
      <c r="LO68" s="83"/>
      <c r="LP68" s="83"/>
      <c r="LQ68" s="83"/>
      <c r="LR68" s="83"/>
      <c r="LS68" s="83"/>
      <c r="LT68" s="83"/>
      <c r="LU68" s="83"/>
      <c r="LV68" s="83"/>
      <c r="LW68" s="83"/>
      <c r="LX68" s="83"/>
      <c r="LY68" s="83"/>
      <c r="LZ68" s="83"/>
      <c r="MA68" s="83"/>
      <c r="MB68" s="83"/>
      <c r="MC68" s="83"/>
      <c r="MD68" s="83"/>
      <c r="ME68" s="83"/>
      <c r="MF68" s="83"/>
      <c r="MG68" s="83"/>
      <c r="MH68" s="83"/>
      <c r="MI68" s="83"/>
      <c r="MJ68" s="83"/>
      <c r="MK68" s="83"/>
      <c r="ML68" s="83"/>
      <c r="MM68" s="83"/>
      <c r="MN68" s="83"/>
      <c r="MO68" s="83"/>
      <c r="MP68" s="83"/>
      <c r="MQ68" s="83"/>
      <c r="MR68" s="83"/>
      <c r="MS68" s="83"/>
      <c r="MT68" s="83"/>
      <c r="MU68" s="83"/>
      <c r="MV68" s="83"/>
      <c r="MW68" s="83"/>
      <c r="MX68" s="83"/>
      <c r="MY68" s="83"/>
      <c r="MZ68" s="83"/>
      <c r="NA68" s="83"/>
      <c r="NB68" s="83"/>
      <c r="NC68" s="83"/>
      <c r="ND68" s="83"/>
      <c r="NE68" s="83"/>
      <c r="NF68" s="83"/>
      <c r="NG68" s="83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</row>
    <row r="69" spans="1:388" s="93" customFormat="1" ht="24.95" customHeight="1">
      <c r="A69" s="88"/>
      <c r="B69" s="123"/>
      <c r="E69" s="124"/>
      <c r="F69" s="221" t="e">
        <f>#REF!</f>
        <v>#REF!</v>
      </c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  <c r="IW69" s="83"/>
      <c r="IX69" s="83"/>
      <c r="IY69" s="83"/>
      <c r="IZ69" s="83"/>
      <c r="JA69" s="83"/>
      <c r="JB69" s="83"/>
      <c r="JC69" s="83"/>
      <c r="JD69" s="83"/>
      <c r="JE69" s="83"/>
      <c r="JF69" s="83"/>
      <c r="JG69" s="83"/>
      <c r="JH69" s="83"/>
      <c r="JI69" s="83"/>
      <c r="JJ69" s="83"/>
      <c r="JK69" s="83"/>
      <c r="JL69" s="83"/>
      <c r="JM69" s="83"/>
      <c r="JN69" s="83"/>
      <c r="JO69" s="83"/>
      <c r="JP69" s="83"/>
      <c r="JQ69" s="83"/>
      <c r="JR69" s="83"/>
      <c r="JS69" s="83"/>
      <c r="JT69" s="83"/>
      <c r="JU69" s="83"/>
      <c r="JV69" s="83"/>
      <c r="JW69" s="83"/>
      <c r="JX69" s="83"/>
      <c r="JY69" s="83"/>
      <c r="JZ69" s="83"/>
      <c r="KA69" s="83"/>
      <c r="KB69" s="83"/>
      <c r="KC69" s="83"/>
      <c r="KD69" s="83"/>
      <c r="KE69" s="83"/>
      <c r="KF69" s="83"/>
      <c r="KG69" s="83"/>
      <c r="KH69" s="83"/>
      <c r="KI69" s="83"/>
      <c r="KJ69" s="83"/>
      <c r="KK69" s="83"/>
      <c r="KL69" s="83"/>
      <c r="KM69" s="83"/>
      <c r="KN69" s="83"/>
      <c r="KO69" s="83"/>
      <c r="KP69" s="83"/>
      <c r="KQ69" s="83"/>
      <c r="KR69" s="83"/>
      <c r="KS69" s="83"/>
      <c r="KT69" s="83"/>
      <c r="KU69" s="83"/>
      <c r="KV69" s="83"/>
      <c r="KW69" s="83"/>
      <c r="KX69" s="83"/>
      <c r="KY69" s="83"/>
      <c r="KZ69" s="83"/>
      <c r="LA69" s="83"/>
      <c r="LB69" s="83"/>
      <c r="LC69" s="83"/>
      <c r="LD69" s="83"/>
      <c r="LE69" s="83"/>
      <c r="LF69" s="83"/>
      <c r="LG69" s="83"/>
      <c r="LH69" s="83"/>
      <c r="LI69" s="83"/>
      <c r="LJ69" s="83"/>
      <c r="LK69" s="83"/>
      <c r="LL69" s="83"/>
      <c r="LM69" s="83"/>
      <c r="LN69" s="83"/>
      <c r="LO69" s="83"/>
      <c r="LP69" s="83"/>
      <c r="LQ69" s="83"/>
      <c r="LR69" s="83"/>
      <c r="LS69" s="83"/>
      <c r="LT69" s="83"/>
      <c r="LU69" s="83"/>
      <c r="LV69" s="83"/>
      <c r="LW69" s="83"/>
      <c r="LX69" s="83"/>
      <c r="LY69" s="83"/>
      <c r="LZ69" s="83"/>
      <c r="MA69" s="83"/>
      <c r="MB69" s="83"/>
      <c r="MC69" s="83"/>
      <c r="MD69" s="83"/>
      <c r="ME69" s="83"/>
      <c r="MF69" s="83"/>
      <c r="MG69" s="83"/>
      <c r="MH69" s="83"/>
      <c r="MI69" s="83"/>
      <c r="MJ69" s="83"/>
      <c r="MK69" s="83"/>
      <c r="ML69" s="83"/>
      <c r="MM69" s="83"/>
      <c r="MN69" s="83"/>
      <c r="MO69" s="83"/>
      <c r="MP69" s="83"/>
      <c r="MQ69" s="83"/>
      <c r="MR69" s="83"/>
      <c r="MS69" s="83"/>
      <c r="MT69" s="83"/>
      <c r="MU69" s="83"/>
      <c r="MV69" s="83"/>
      <c r="MW69" s="83"/>
      <c r="MX69" s="83"/>
      <c r="MY69" s="83"/>
      <c r="MZ69" s="83"/>
      <c r="NA69" s="83"/>
      <c r="NB69" s="83"/>
      <c r="NC69" s="83"/>
      <c r="ND69" s="83"/>
      <c r="NE69" s="83"/>
      <c r="NF69" s="83"/>
      <c r="NG69" s="83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</row>
    <row r="70" spans="1:388" s="93" customFormat="1" ht="24.95" customHeight="1">
      <c r="A70" s="42" t="s">
        <v>97</v>
      </c>
      <c r="B70" s="11"/>
      <c r="C70" s="12"/>
      <c r="D70" s="69"/>
      <c r="E70" s="3">
        <f>+E68+E62+E56+E43+E28+E17</f>
        <v>248994941.38000003</v>
      </c>
      <c r="F70" s="150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  <c r="HZ70" s="83"/>
      <c r="IA70" s="83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/>
      <c r="JN70" s="83"/>
      <c r="JO70" s="83"/>
      <c r="JP70" s="83"/>
      <c r="JQ70" s="83"/>
      <c r="JR70" s="83"/>
      <c r="JS70" s="83"/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/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/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/>
      <c r="MB70" s="83"/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3"/>
      <c r="NC70" s="83"/>
      <c r="ND70" s="83"/>
      <c r="NE70" s="83"/>
      <c r="NF70" s="83"/>
      <c r="NG70" s="83"/>
      <c r="NH70" s="83"/>
      <c r="NI70" s="83"/>
      <c r="NJ70" s="83"/>
      <c r="NK70" s="83"/>
      <c r="NL70" s="83"/>
      <c r="NM70" s="83"/>
      <c r="NN70" s="83"/>
      <c r="NO70" s="83"/>
      <c r="NP70" s="83"/>
      <c r="NQ70" s="83"/>
      <c r="NR70" s="83"/>
      <c r="NS70" s="83"/>
      <c r="NT70" s="83"/>
      <c r="NU70" s="83"/>
      <c r="NV70" s="83"/>
      <c r="NW70" s="83"/>
      <c r="NX70" s="83"/>
    </row>
    <row r="71" spans="1:388" s="93" customFormat="1" ht="24.95" customHeight="1">
      <c r="A71" s="88"/>
      <c r="B71" s="123"/>
      <c r="E71" s="124"/>
      <c r="F71" s="125"/>
      <c r="G71" s="250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  <c r="IW71" s="83"/>
      <c r="IX71" s="83"/>
      <c r="IY71" s="83"/>
      <c r="IZ71" s="83"/>
      <c r="JA71" s="83"/>
      <c r="JB71" s="83"/>
      <c r="JC71" s="83"/>
      <c r="JD71" s="83"/>
      <c r="JE71" s="83"/>
      <c r="JF71" s="83"/>
      <c r="JG71" s="83"/>
      <c r="JH71" s="83"/>
      <c r="JI71" s="83"/>
      <c r="JJ71" s="83"/>
      <c r="JK71" s="83"/>
      <c r="JL71" s="83"/>
      <c r="JM71" s="83"/>
      <c r="JN71" s="83"/>
      <c r="JO71" s="83"/>
      <c r="JP71" s="83"/>
      <c r="JQ71" s="83"/>
      <c r="JR71" s="83"/>
      <c r="JS71" s="83"/>
      <c r="JT71" s="83"/>
      <c r="JU71" s="83"/>
      <c r="JV71" s="83"/>
      <c r="JW71" s="83"/>
      <c r="JX71" s="83"/>
      <c r="JY71" s="83"/>
      <c r="JZ71" s="83"/>
      <c r="KA71" s="83"/>
      <c r="KB71" s="83"/>
      <c r="KC71" s="83"/>
      <c r="KD71" s="83"/>
      <c r="KE71" s="83"/>
      <c r="KF71" s="83"/>
      <c r="KG71" s="83"/>
      <c r="KH71" s="83"/>
      <c r="KI71" s="83"/>
      <c r="KJ71" s="83"/>
      <c r="KK71" s="83"/>
      <c r="KL71" s="83"/>
      <c r="KM71" s="83"/>
      <c r="KN71" s="83"/>
      <c r="KO71" s="83"/>
      <c r="KP71" s="83"/>
      <c r="KQ71" s="83"/>
      <c r="KR71" s="83"/>
      <c r="KS71" s="83"/>
      <c r="KT71" s="83"/>
      <c r="KU71" s="83"/>
      <c r="KV71" s="83"/>
      <c r="KW71" s="83"/>
      <c r="KX71" s="83"/>
      <c r="KY71" s="83"/>
      <c r="KZ71" s="83"/>
      <c r="LA71" s="83"/>
      <c r="LB71" s="83"/>
      <c r="LC71" s="83"/>
      <c r="LD71" s="83"/>
      <c r="LE71" s="83"/>
      <c r="LF71" s="83"/>
      <c r="LG71" s="83"/>
      <c r="LH71" s="83"/>
      <c r="LI71" s="83"/>
      <c r="LJ71" s="83"/>
      <c r="LK71" s="83"/>
      <c r="LL71" s="83"/>
      <c r="LM71" s="83"/>
      <c r="LN71" s="83"/>
      <c r="LO71" s="83"/>
      <c r="LP71" s="83"/>
      <c r="LQ71" s="83"/>
      <c r="LR71" s="83"/>
      <c r="LS71" s="83"/>
      <c r="LT71" s="83"/>
      <c r="LU71" s="83"/>
      <c r="LV71" s="83"/>
      <c r="LW71" s="83"/>
      <c r="LX71" s="83"/>
      <c r="LY71" s="83"/>
      <c r="LZ71" s="83"/>
      <c r="MA71" s="83"/>
      <c r="MB71" s="83"/>
      <c r="MC71" s="83"/>
      <c r="MD71" s="83"/>
      <c r="ME71" s="83"/>
      <c r="MF71" s="83"/>
      <c r="MG71" s="83"/>
      <c r="MH71" s="83"/>
      <c r="MI71" s="83"/>
      <c r="MJ71" s="83"/>
      <c r="MK71" s="83"/>
      <c r="ML71" s="83"/>
      <c r="MM71" s="83"/>
      <c r="MN71" s="83"/>
      <c r="MO71" s="83"/>
      <c r="MP71" s="83"/>
      <c r="MQ71" s="83"/>
      <c r="MR71" s="83"/>
      <c r="MS71" s="83"/>
      <c r="MT71" s="83"/>
      <c r="MU71" s="83"/>
      <c r="MV71" s="83"/>
      <c r="MW71" s="83"/>
      <c r="MX71" s="83"/>
      <c r="MY71" s="83"/>
      <c r="MZ71" s="83"/>
      <c r="NA71" s="83"/>
      <c r="NB71" s="83"/>
      <c r="NC71" s="83"/>
      <c r="ND71" s="83"/>
      <c r="NE71" s="83"/>
      <c r="NF71" s="83"/>
      <c r="NG71" s="83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</row>
    <row r="72" spans="1:388" s="93" customFormat="1" ht="24.95" customHeight="1">
      <c r="A72" s="223" t="s">
        <v>71</v>
      </c>
      <c r="B72" s="224"/>
      <c r="C72" s="224"/>
      <c r="D72" s="225"/>
      <c r="E72" s="228"/>
      <c r="F72" s="221" t="e">
        <f>#REF!</f>
        <v>#REF!</v>
      </c>
      <c r="G72" s="250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83"/>
      <c r="FG72" s="83"/>
      <c r="FH72" s="83"/>
      <c r="FI72" s="83"/>
      <c r="FJ72" s="83"/>
      <c r="FK72" s="83"/>
      <c r="FL72" s="83"/>
      <c r="FM72" s="83"/>
      <c r="FN72" s="83"/>
      <c r="FO72" s="83"/>
      <c r="FP72" s="83"/>
      <c r="FQ72" s="83"/>
      <c r="FR72" s="83"/>
      <c r="FS72" s="83"/>
      <c r="FT72" s="83"/>
      <c r="FU72" s="83"/>
      <c r="FV72" s="83"/>
      <c r="FW72" s="83"/>
      <c r="FX72" s="83"/>
      <c r="FY72" s="83"/>
      <c r="FZ72" s="83"/>
      <c r="GA72" s="83"/>
      <c r="GB72" s="83"/>
      <c r="GC72" s="83"/>
      <c r="GD72" s="83"/>
      <c r="GE72" s="83"/>
      <c r="GF72" s="83"/>
      <c r="GG72" s="83"/>
      <c r="GH72" s="83"/>
      <c r="GI72" s="83"/>
      <c r="GJ72" s="83"/>
      <c r="GK72" s="83"/>
      <c r="GL72" s="83"/>
      <c r="GM72" s="83"/>
      <c r="GN72" s="83"/>
      <c r="GO72" s="83"/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  <c r="HE72" s="83"/>
      <c r="HF72" s="83"/>
      <c r="HG72" s="83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  <c r="HZ72" s="83"/>
      <c r="IA72" s="83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  <c r="IW72" s="83"/>
      <c r="IX72" s="83"/>
      <c r="IY72" s="83"/>
      <c r="IZ72" s="83"/>
      <c r="JA72" s="83"/>
      <c r="JB72" s="83"/>
      <c r="JC72" s="83"/>
      <c r="JD72" s="83"/>
      <c r="JE72" s="83"/>
      <c r="JF72" s="83"/>
      <c r="JG72" s="83"/>
      <c r="JH72" s="83"/>
      <c r="JI72" s="83"/>
      <c r="JJ72" s="83"/>
      <c r="JK72" s="83"/>
      <c r="JL72" s="83"/>
      <c r="JM72" s="83"/>
      <c r="JN72" s="83"/>
      <c r="JO72" s="83"/>
      <c r="JP72" s="83"/>
      <c r="JQ72" s="83"/>
      <c r="JR72" s="83"/>
      <c r="JS72" s="83"/>
      <c r="JT72" s="83"/>
      <c r="JU72" s="83"/>
      <c r="JV72" s="83"/>
      <c r="JW72" s="83"/>
      <c r="JX72" s="83"/>
      <c r="JY72" s="83"/>
      <c r="JZ72" s="83"/>
      <c r="KA72" s="83"/>
      <c r="KB72" s="83"/>
      <c r="KC72" s="83"/>
      <c r="KD72" s="83"/>
      <c r="KE72" s="83"/>
      <c r="KF72" s="83"/>
      <c r="KG72" s="83"/>
      <c r="KH72" s="83"/>
      <c r="KI72" s="83"/>
      <c r="KJ72" s="83"/>
      <c r="KK72" s="83"/>
      <c r="KL72" s="83"/>
      <c r="KM72" s="83"/>
      <c r="KN72" s="83"/>
      <c r="KO72" s="83"/>
      <c r="KP72" s="83"/>
      <c r="KQ72" s="83"/>
      <c r="KR72" s="83"/>
      <c r="KS72" s="83"/>
      <c r="KT72" s="83"/>
      <c r="KU72" s="83"/>
      <c r="KV72" s="83"/>
      <c r="KW72" s="83"/>
      <c r="KX72" s="83"/>
      <c r="KY72" s="83"/>
      <c r="KZ72" s="83"/>
      <c r="LA72" s="83"/>
      <c r="LB72" s="83"/>
      <c r="LC72" s="83"/>
      <c r="LD72" s="83"/>
      <c r="LE72" s="83"/>
      <c r="LF72" s="83"/>
      <c r="LG72" s="83"/>
      <c r="LH72" s="83"/>
      <c r="LI72" s="83"/>
      <c r="LJ72" s="83"/>
      <c r="LK72" s="83"/>
      <c r="LL72" s="83"/>
      <c r="LM72" s="83"/>
      <c r="LN72" s="83"/>
      <c r="LO72" s="83"/>
      <c r="LP72" s="83"/>
      <c r="LQ72" s="83"/>
      <c r="LR72" s="83"/>
      <c r="LS72" s="83"/>
      <c r="LT72" s="83"/>
      <c r="LU72" s="83"/>
      <c r="LV72" s="83"/>
      <c r="LW72" s="83"/>
      <c r="LX72" s="83"/>
      <c r="LY72" s="83"/>
      <c r="LZ72" s="83"/>
      <c r="MA72" s="83"/>
      <c r="MB72" s="83"/>
      <c r="MC72" s="83"/>
      <c r="MD72" s="83"/>
      <c r="ME72" s="83"/>
      <c r="MF72" s="83"/>
      <c r="MG72" s="83"/>
      <c r="MH72" s="83"/>
      <c r="MI72" s="83"/>
      <c r="MJ72" s="83"/>
      <c r="MK72" s="83"/>
      <c r="ML72" s="83"/>
      <c r="MM72" s="83"/>
      <c r="MN72" s="83"/>
      <c r="MO72" s="83"/>
      <c r="MP72" s="83"/>
      <c r="MQ72" s="83"/>
      <c r="MR72" s="83"/>
      <c r="MS72" s="83"/>
      <c r="MT72" s="83"/>
      <c r="MU72" s="83"/>
      <c r="MV72" s="83"/>
      <c r="MW72" s="83"/>
      <c r="MX72" s="83"/>
      <c r="MY72" s="83"/>
      <c r="MZ72" s="83"/>
      <c r="NA72" s="83"/>
      <c r="NB72" s="83"/>
      <c r="NC72" s="83"/>
      <c r="ND72" s="83"/>
      <c r="NE72" s="83"/>
      <c r="NF72" s="83"/>
      <c r="NG72" s="83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</row>
    <row r="73" spans="1:388" s="93" customFormat="1" ht="24.95" customHeight="1">
      <c r="A73" s="139" t="s">
        <v>21</v>
      </c>
      <c r="B73" s="2" t="s">
        <v>117</v>
      </c>
      <c r="C73" s="2" t="s">
        <v>255</v>
      </c>
      <c r="D73" s="67" t="s">
        <v>154</v>
      </c>
      <c r="E73" s="222">
        <v>4500000</v>
      </c>
      <c r="F73" s="221" t="e">
        <f>#REF!</f>
        <v>#REF!</v>
      </c>
      <c r="G73" s="250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83"/>
      <c r="FG73" s="83"/>
      <c r="FH73" s="83"/>
      <c r="FI73" s="83"/>
      <c r="FJ73" s="83"/>
      <c r="FK73" s="83"/>
      <c r="FL73" s="83"/>
      <c r="FM73" s="83"/>
      <c r="FN73" s="83"/>
      <c r="FO73" s="83"/>
      <c r="FP73" s="83"/>
      <c r="FQ73" s="83"/>
      <c r="FR73" s="83"/>
      <c r="FS73" s="83"/>
      <c r="FT73" s="83"/>
      <c r="FU73" s="83"/>
      <c r="FV73" s="83"/>
      <c r="FW73" s="83"/>
      <c r="FX73" s="83"/>
      <c r="FY73" s="83"/>
      <c r="FZ73" s="83"/>
      <c r="GA73" s="83"/>
      <c r="GB73" s="83"/>
      <c r="GC73" s="83"/>
      <c r="GD73" s="83"/>
      <c r="GE73" s="83"/>
      <c r="GF73" s="83"/>
      <c r="GG73" s="83"/>
      <c r="GH73" s="83"/>
      <c r="GI73" s="83"/>
      <c r="GJ73" s="83"/>
      <c r="GK73" s="83"/>
      <c r="GL73" s="83"/>
      <c r="GM73" s="83"/>
      <c r="GN73" s="83"/>
      <c r="GO73" s="83"/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  <c r="HE73" s="83"/>
      <c r="HF73" s="83"/>
      <c r="HG73" s="83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  <c r="HZ73" s="83"/>
      <c r="IA73" s="83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  <c r="IW73" s="83"/>
      <c r="IX73" s="83"/>
      <c r="IY73" s="83"/>
      <c r="IZ73" s="83"/>
      <c r="JA73" s="83"/>
      <c r="JB73" s="83"/>
      <c r="JC73" s="83"/>
      <c r="JD73" s="83"/>
      <c r="JE73" s="83"/>
      <c r="JF73" s="83"/>
      <c r="JG73" s="83"/>
      <c r="JH73" s="83"/>
      <c r="JI73" s="83"/>
      <c r="JJ73" s="83"/>
      <c r="JK73" s="83"/>
      <c r="JL73" s="83"/>
      <c r="JM73" s="83"/>
      <c r="JN73" s="83"/>
      <c r="JO73" s="83"/>
      <c r="JP73" s="83"/>
      <c r="JQ73" s="83"/>
      <c r="JR73" s="83"/>
      <c r="JS73" s="83"/>
      <c r="JT73" s="83"/>
      <c r="JU73" s="83"/>
      <c r="JV73" s="83"/>
      <c r="JW73" s="83"/>
      <c r="JX73" s="83"/>
      <c r="JY73" s="83"/>
      <c r="JZ73" s="83"/>
      <c r="KA73" s="83"/>
      <c r="KB73" s="83"/>
      <c r="KC73" s="83"/>
      <c r="KD73" s="83"/>
      <c r="KE73" s="83"/>
      <c r="KF73" s="83"/>
      <c r="KG73" s="83"/>
      <c r="KH73" s="83"/>
      <c r="KI73" s="83"/>
      <c r="KJ73" s="83"/>
      <c r="KK73" s="83"/>
      <c r="KL73" s="83"/>
      <c r="KM73" s="83"/>
      <c r="KN73" s="83"/>
      <c r="KO73" s="83"/>
      <c r="KP73" s="83"/>
      <c r="KQ73" s="83"/>
      <c r="KR73" s="83"/>
      <c r="KS73" s="83"/>
      <c r="KT73" s="83"/>
      <c r="KU73" s="83"/>
      <c r="KV73" s="83"/>
      <c r="KW73" s="83"/>
      <c r="KX73" s="83"/>
      <c r="KY73" s="83"/>
      <c r="KZ73" s="83"/>
      <c r="LA73" s="83"/>
      <c r="LB73" s="83"/>
      <c r="LC73" s="83"/>
      <c r="LD73" s="83"/>
      <c r="LE73" s="83"/>
      <c r="LF73" s="83"/>
      <c r="LG73" s="83"/>
      <c r="LH73" s="83"/>
      <c r="LI73" s="83"/>
      <c r="LJ73" s="83"/>
      <c r="LK73" s="83"/>
      <c r="LL73" s="83"/>
      <c r="LM73" s="83"/>
      <c r="LN73" s="83"/>
      <c r="LO73" s="83"/>
      <c r="LP73" s="83"/>
      <c r="LQ73" s="83"/>
      <c r="LR73" s="83"/>
      <c r="LS73" s="83"/>
      <c r="LT73" s="83"/>
      <c r="LU73" s="83"/>
      <c r="LV73" s="83"/>
      <c r="LW73" s="83"/>
      <c r="LX73" s="83"/>
      <c r="LY73" s="83"/>
      <c r="LZ73" s="83"/>
      <c r="MA73" s="83"/>
      <c r="MB73" s="83"/>
      <c r="MC73" s="83"/>
      <c r="MD73" s="83"/>
      <c r="ME73" s="83"/>
      <c r="MF73" s="83"/>
      <c r="MG73" s="83"/>
      <c r="MH73" s="83"/>
      <c r="MI73" s="83"/>
      <c r="MJ73" s="83"/>
      <c r="MK73" s="83"/>
      <c r="ML73" s="83"/>
      <c r="MM73" s="83"/>
      <c r="MN73" s="83"/>
      <c r="MO73" s="83"/>
      <c r="MP73" s="83"/>
      <c r="MQ73" s="83"/>
      <c r="MR73" s="83"/>
      <c r="MS73" s="83"/>
      <c r="MT73" s="83"/>
      <c r="MU73" s="83"/>
      <c r="MV73" s="83"/>
      <c r="MW73" s="83"/>
      <c r="MX73" s="83"/>
      <c r="MY73" s="83"/>
      <c r="MZ73" s="83"/>
      <c r="NA73" s="83"/>
      <c r="NB73" s="83"/>
      <c r="NC73" s="83"/>
      <c r="ND73" s="83"/>
      <c r="NE73" s="83"/>
      <c r="NF73" s="83"/>
      <c r="NG73" s="83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</row>
    <row r="74" spans="1:388" s="93" customFormat="1" ht="24.95" customHeight="1">
      <c r="A74" s="139" t="s">
        <v>21</v>
      </c>
      <c r="B74" s="2" t="s">
        <v>180</v>
      </c>
      <c r="C74" s="2" t="s">
        <v>256</v>
      </c>
      <c r="D74" s="67" t="s">
        <v>127</v>
      </c>
      <c r="E74" s="222">
        <v>11971278.52</v>
      </c>
      <c r="F74" s="221" t="e">
        <f>#REF!</f>
        <v>#REF!</v>
      </c>
      <c r="G74" s="250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83"/>
      <c r="FG74" s="83"/>
      <c r="FH74" s="83"/>
      <c r="FI74" s="83"/>
      <c r="FJ74" s="83"/>
      <c r="FK74" s="83"/>
      <c r="FL74" s="83"/>
      <c r="FM74" s="83"/>
      <c r="FN74" s="83"/>
      <c r="FO74" s="83"/>
      <c r="FP74" s="83"/>
      <c r="FQ74" s="83"/>
      <c r="FR74" s="83"/>
      <c r="FS74" s="83"/>
      <c r="FT74" s="83"/>
      <c r="FU74" s="83"/>
      <c r="FV74" s="83"/>
      <c r="FW74" s="83"/>
      <c r="FX74" s="83"/>
      <c r="FY74" s="83"/>
      <c r="FZ74" s="83"/>
      <c r="GA74" s="83"/>
      <c r="GB74" s="83"/>
      <c r="GC74" s="83"/>
      <c r="GD74" s="83"/>
      <c r="GE74" s="83"/>
      <c r="GF74" s="83"/>
      <c r="GG74" s="83"/>
      <c r="GH74" s="83"/>
      <c r="GI74" s="83"/>
      <c r="GJ74" s="83"/>
      <c r="GK74" s="83"/>
      <c r="GL74" s="83"/>
      <c r="GM74" s="83"/>
      <c r="GN74" s="83"/>
      <c r="GO74" s="83"/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  <c r="HE74" s="83"/>
      <c r="HF74" s="83"/>
      <c r="HG74" s="83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  <c r="HZ74" s="83"/>
      <c r="IA74" s="83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  <c r="IW74" s="83"/>
      <c r="IX74" s="83"/>
      <c r="IY74" s="83"/>
      <c r="IZ74" s="83"/>
      <c r="JA74" s="83"/>
      <c r="JB74" s="83"/>
      <c r="JC74" s="83"/>
      <c r="JD74" s="83"/>
      <c r="JE74" s="83"/>
      <c r="JF74" s="83"/>
      <c r="JG74" s="83"/>
      <c r="JH74" s="83"/>
      <c r="JI74" s="83"/>
      <c r="JJ74" s="83"/>
      <c r="JK74" s="83"/>
      <c r="JL74" s="83"/>
      <c r="JM74" s="83"/>
      <c r="JN74" s="83"/>
      <c r="JO74" s="83"/>
      <c r="JP74" s="83"/>
      <c r="JQ74" s="83"/>
      <c r="JR74" s="83"/>
      <c r="JS74" s="83"/>
      <c r="JT74" s="83"/>
      <c r="JU74" s="83"/>
      <c r="JV74" s="83"/>
      <c r="JW74" s="83"/>
      <c r="JX74" s="83"/>
      <c r="JY74" s="83"/>
      <c r="JZ74" s="83"/>
      <c r="KA74" s="83"/>
      <c r="KB74" s="83"/>
      <c r="KC74" s="83"/>
      <c r="KD74" s="83"/>
      <c r="KE74" s="83"/>
      <c r="KF74" s="83"/>
      <c r="KG74" s="83"/>
      <c r="KH74" s="83"/>
      <c r="KI74" s="83"/>
      <c r="KJ74" s="83"/>
      <c r="KK74" s="83"/>
      <c r="KL74" s="83"/>
      <c r="KM74" s="83"/>
      <c r="KN74" s="83"/>
      <c r="KO74" s="83"/>
      <c r="KP74" s="83"/>
      <c r="KQ74" s="83"/>
      <c r="KR74" s="83"/>
      <c r="KS74" s="83"/>
      <c r="KT74" s="83"/>
      <c r="KU74" s="83"/>
      <c r="KV74" s="83"/>
      <c r="KW74" s="83"/>
      <c r="KX74" s="83"/>
      <c r="KY74" s="83"/>
      <c r="KZ74" s="83"/>
      <c r="LA74" s="83"/>
      <c r="LB74" s="83"/>
      <c r="LC74" s="83"/>
      <c r="LD74" s="83"/>
      <c r="LE74" s="83"/>
      <c r="LF74" s="83"/>
      <c r="LG74" s="83"/>
      <c r="LH74" s="83"/>
      <c r="LI74" s="83"/>
      <c r="LJ74" s="83"/>
      <c r="LK74" s="83"/>
      <c r="LL74" s="83"/>
      <c r="LM74" s="83"/>
      <c r="LN74" s="83"/>
      <c r="LO74" s="83"/>
      <c r="LP74" s="83"/>
      <c r="LQ74" s="83"/>
      <c r="LR74" s="83"/>
      <c r="LS74" s="83"/>
      <c r="LT74" s="83"/>
      <c r="LU74" s="83"/>
      <c r="LV74" s="83"/>
      <c r="LW74" s="83"/>
      <c r="LX74" s="83"/>
      <c r="LY74" s="83"/>
      <c r="LZ74" s="83"/>
      <c r="MA74" s="83"/>
      <c r="MB74" s="83"/>
      <c r="MC74" s="83"/>
      <c r="MD74" s="83"/>
      <c r="ME74" s="83"/>
      <c r="MF74" s="83"/>
      <c r="MG74" s="83"/>
      <c r="MH74" s="83"/>
      <c r="MI74" s="83"/>
      <c r="MJ74" s="83"/>
      <c r="MK74" s="83"/>
      <c r="ML74" s="83"/>
      <c r="MM74" s="83"/>
      <c r="MN74" s="83"/>
      <c r="MO74" s="83"/>
      <c r="MP74" s="83"/>
      <c r="MQ74" s="83"/>
      <c r="MR74" s="83"/>
      <c r="MS74" s="83"/>
      <c r="MT74" s="83"/>
      <c r="MU74" s="83"/>
      <c r="MV74" s="83"/>
      <c r="MW74" s="83"/>
      <c r="MX74" s="83"/>
      <c r="MY74" s="83"/>
      <c r="MZ74" s="83"/>
      <c r="NA74" s="83"/>
      <c r="NB74" s="83"/>
      <c r="NC74" s="83"/>
      <c r="ND74" s="83"/>
      <c r="NE74" s="83"/>
      <c r="NF74" s="83"/>
      <c r="NG74" s="83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</row>
    <row r="75" spans="1:388" s="93" customFormat="1" ht="24.95" customHeight="1">
      <c r="A75" s="139" t="s">
        <v>23</v>
      </c>
      <c r="B75" s="2" t="s">
        <v>117</v>
      </c>
      <c r="C75" s="2" t="s">
        <v>257</v>
      </c>
      <c r="D75" s="67" t="s">
        <v>154</v>
      </c>
      <c r="E75" s="222">
        <v>2637860</v>
      </c>
      <c r="F75" s="221" t="e">
        <f>#REF!</f>
        <v>#REF!</v>
      </c>
      <c r="G75" s="250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83"/>
      <c r="FG75" s="83"/>
      <c r="FH75" s="83"/>
      <c r="FI75" s="83"/>
      <c r="FJ75" s="83"/>
      <c r="FK75" s="83"/>
      <c r="FL75" s="83"/>
      <c r="FM75" s="83"/>
      <c r="FN75" s="83"/>
      <c r="FO75" s="83"/>
      <c r="FP75" s="83"/>
      <c r="FQ75" s="83"/>
      <c r="FR75" s="83"/>
      <c r="FS75" s="83"/>
      <c r="FT75" s="83"/>
      <c r="FU75" s="83"/>
      <c r="FV75" s="83"/>
      <c r="FW75" s="83"/>
      <c r="FX75" s="83"/>
      <c r="FY75" s="83"/>
      <c r="FZ75" s="83"/>
      <c r="GA75" s="83"/>
      <c r="GB75" s="83"/>
      <c r="GC75" s="83"/>
      <c r="GD75" s="83"/>
      <c r="GE75" s="83"/>
      <c r="GF75" s="83"/>
      <c r="GG75" s="83"/>
      <c r="GH75" s="83"/>
      <c r="GI75" s="83"/>
      <c r="GJ75" s="83"/>
      <c r="GK75" s="83"/>
      <c r="GL75" s="83"/>
      <c r="GM75" s="83"/>
      <c r="GN75" s="83"/>
      <c r="GO75" s="83"/>
      <c r="GP75" s="83"/>
      <c r="GQ75" s="83"/>
      <c r="GR75" s="83"/>
      <c r="GS75" s="83"/>
      <c r="GT75" s="83"/>
      <c r="GU75" s="83"/>
      <c r="GV75" s="83"/>
      <c r="GW75" s="83"/>
      <c r="GX75" s="83"/>
      <c r="GY75" s="83"/>
      <c r="GZ75" s="83"/>
      <c r="HA75" s="83"/>
      <c r="HB75" s="83"/>
      <c r="HC75" s="83"/>
      <c r="HD75" s="83"/>
      <c r="HE75" s="83"/>
      <c r="HF75" s="83"/>
      <c r="HG75" s="83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  <c r="HZ75" s="83"/>
      <c r="IA75" s="83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  <c r="IW75" s="83"/>
      <c r="IX75" s="83"/>
      <c r="IY75" s="83"/>
      <c r="IZ75" s="83"/>
      <c r="JA75" s="83"/>
      <c r="JB75" s="83"/>
      <c r="JC75" s="83"/>
      <c r="JD75" s="83"/>
      <c r="JE75" s="83"/>
      <c r="JF75" s="83"/>
      <c r="JG75" s="83"/>
      <c r="JH75" s="83"/>
      <c r="JI75" s="83"/>
      <c r="JJ75" s="83"/>
      <c r="JK75" s="83"/>
      <c r="JL75" s="83"/>
      <c r="JM75" s="83"/>
      <c r="JN75" s="83"/>
      <c r="JO75" s="83"/>
      <c r="JP75" s="83"/>
      <c r="JQ75" s="83"/>
      <c r="JR75" s="83"/>
      <c r="JS75" s="83"/>
      <c r="JT75" s="83"/>
      <c r="JU75" s="83"/>
      <c r="JV75" s="83"/>
      <c r="JW75" s="83"/>
      <c r="JX75" s="83"/>
      <c r="JY75" s="83"/>
      <c r="JZ75" s="83"/>
      <c r="KA75" s="83"/>
      <c r="KB75" s="83"/>
      <c r="KC75" s="83"/>
      <c r="KD75" s="83"/>
      <c r="KE75" s="83"/>
      <c r="KF75" s="83"/>
      <c r="KG75" s="83"/>
      <c r="KH75" s="83"/>
      <c r="KI75" s="83"/>
      <c r="KJ75" s="83"/>
      <c r="KK75" s="83"/>
      <c r="KL75" s="83"/>
      <c r="KM75" s="83"/>
      <c r="KN75" s="83"/>
      <c r="KO75" s="83"/>
      <c r="KP75" s="83"/>
      <c r="KQ75" s="83"/>
      <c r="KR75" s="83"/>
      <c r="KS75" s="83"/>
      <c r="KT75" s="83"/>
      <c r="KU75" s="83"/>
      <c r="KV75" s="83"/>
      <c r="KW75" s="83"/>
      <c r="KX75" s="83"/>
      <c r="KY75" s="83"/>
      <c r="KZ75" s="83"/>
      <c r="LA75" s="83"/>
      <c r="LB75" s="83"/>
      <c r="LC75" s="83"/>
      <c r="LD75" s="83"/>
      <c r="LE75" s="83"/>
      <c r="LF75" s="83"/>
      <c r="LG75" s="83"/>
      <c r="LH75" s="83"/>
      <c r="LI75" s="83"/>
      <c r="LJ75" s="83"/>
      <c r="LK75" s="83"/>
      <c r="LL75" s="83"/>
      <c r="LM75" s="83"/>
      <c r="LN75" s="83"/>
      <c r="LO75" s="83"/>
      <c r="LP75" s="83"/>
      <c r="LQ75" s="83"/>
      <c r="LR75" s="83"/>
      <c r="LS75" s="83"/>
      <c r="LT75" s="83"/>
      <c r="LU75" s="83"/>
      <c r="LV75" s="83"/>
      <c r="LW75" s="83"/>
      <c r="LX75" s="83"/>
      <c r="LY75" s="83"/>
      <c r="LZ75" s="83"/>
      <c r="MA75" s="83"/>
      <c r="MB75" s="83"/>
      <c r="MC75" s="83"/>
      <c r="MD75" s="83"/>
      <c r="ME75" s="83"/>
      <c r="MF75" s="83"/>
      <c r="MG75" s="83"/>
      <c r="MH75" s="83"/>
      <c r="MI75" s="83"/>
      <c r="MJ75" s="83"/>
      <c r="MK75" s="83"/>
      <c r="ML75" s="83"/>
      <c r="MM75" s="83"/>
      <c r="MN75" s="83"/>
      <c r="MO75" s="83"/>
      <c r="MP75" s="83"/>
      <c r="MQ75" s="83"/>
      <c r="MR75" s="83"/>
      <c r="MS75" s="83"/>
      <c r="MT75" s="83"/>
      <c r="MU75" s="83"/>
      <c r="MV75" s="83"/>
      <c r="MW75" s="83"/>
      <c r="MX75" s="83"/>
      <c r="MY75" s="83"/>
      <c r="MZ75" s="83"/>
      <c r="NA75" s="83"/>
      <c r="NB75" s="83"/>
      <c r="NC75" s="83"/>
      <c r="ND75" s="83"/>
      <c r="NE75" s="83"/>
      <c r="NF75" s="83"/>
      <c r="NG75" s="83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</row>
    <row r="76" spans="1:388" s="93" customFormat="1" ht="24.95" customHeight="1">
      <c r="A76" s="2" t="s">
        <v>21</v>
      </c>
      <c r="B76" s="2" t="s">
        <v>180</v>
      </c>
      <c r="C76" s="2" t="s">
        <v>258</v>
      </c>
      <c r="D76" s="2" t="s">
        <v>70</v>
      </c>
      <c r="E76" s="222">
        <v>12281707.43</v>
      </c>
      <c r="F76" s="221" t="e">
        <f>#REF!</f>
        <v>#REF!</v>
      </c>
      <c r="G76" s="250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</row>
    <row r="77" spans="1:388" s="93" customFormat="1" ht="24.95" customHeight="1">
      <c r="A77" s="2" t="s">
        <v>23</v>
      </c>
      <c r="B77" s="2" t="s">
        <v>180</v>
      </c>
      <c r="C77" s="2" t="s">
        <v>259</v>
      </c>
      <c r="D77" s="2" t="s">
        <v>70</v>
      </c>
      <c r="E77" s="222">
        <v>7087346.2699999996</v>
      </c>
      <c r="F77" s="221" t="e">
        <f>#REF!</f>
        <v>#REF!</v>
      </c>
      <c r="G77" s="250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</row>
    <row r="78" spans="1:388" s="93" customFormat="1" ht="24.95" customHeight="1">
      <c r="A78" s="2" t="s">
        <v>23</v>
      </c>
      <c r="B78" s="2" t="s">
        <v>180</v>
      </c>
      <c r="C78" s="2" t="s">
        <v>260</v>
      </c>
      <c r="D78" s="2" t="s">
        <v>70</v>
      </c>
      <c r="E78" s="222">
        <v>4674188.18</v>
      </c>
      <c r="F78" s="221" t="e">
        <f>#REF!</f>
        <v>#REF!</v>
      </c>
      <c r="G78" s="250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</row>
    <row r="79" spans="1:388" s="93" customFormat="1" ht="24.95" customHeight="1">
      <c r="A79" s="139" t="s">
        <v>262</v>
      </c>
      <c r="B79" s="2" t="s">
        <v>117</v>
      </c>
      <c r="C79" s="2" t="s">
        <v>261</v>
      </c>
      <c r="D79" s="67" t="s">
        <v>70</v>
      </c>
      <c r="E79" s="222">
        <v>4436836.99</v>
      </c>
      <c r="F79" s="221" t="e">
        <f>#REF!</f>
        <v>#REF!</v>
      </c>
      <c r="G79" s="250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</row>
    <row r="80" spans="1:388" s="93" customFormat="1" ht="24.95" customHeight="1">
      <c r="A80" s="226" t="s">
        <v>72</v>
      </c>
      <c r="B80" s="229"/>
      <c r="C80" s="229"/>
      <c r="D80" s="229"/>
      <c r="E80" s="230">
        <f>SUM(E73:E79)</f>
        <v>47589217.390000001</v>
      </c>
      <c r="F80" s="221" t="e">
        <f>#REF!</f>
        <v>#REF!</v>
      </c>
      <c r="G80" s="250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</row>
    <row r="81" spans="1:388" s="93" customFormat="1" ht="24.95" customHeight="1">
      <c r="A81" s="43"/>
      <c r="B81" s="43"/>
      <c r="C81" s="72"/>
      <c r="D81" s="72"/>
      <c r="E81" s="14"/>
      <c r="F81" s="221"/>
      <c r="G81" s="250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83"/>
      <c r="ND81" s="83"/>
      <c r="NE81" s="83"/>
      <c r="NF81" s="83"/>
      <c r="NG81" s="83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</row>
    <row r="82" spans="1:388" ht="24.95" customHeight="1">
      <c r="A82" s="174" t="s">
        <v>98</v>
      </c>
      <c r="B82" s="18"/>
      <c r="C82" s="36"/>
      <c r="D82" s="36"/>
      <c r="E82" s="19">
        <f>+E80</f>
        <v>47589217.390000001</v>
      </c>
      <c r="F82" s="221" t="e">
        <f>#REF!</f>
        <v>#REF!</v>
      </c>
      <c r="G82" s="251"/>
    </row>
    <row r="83" spans="1:388" s="94" customFormat="1" ht="24.95" customHeight="1">
      <c r="A83" s="43"/>
      <c r="B83" s="43"/>
      <c r="C83" s="72"/>
      <c r="D83" s="72"/>
      <c r="E83" s="14"/>
      <c r="F83" s="125"/>
      <c r="G83" s="252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  <c r="FZ83" s="90"/>
      <c r="GA83" s="90"/>
      <c r="GB83" s="90"/>
      <c r="GC83" s="90"/>
      <c r="GD83" s="90"/>
      <c r="GE83" s="90"/>
      <c r="GF83" s="90"/>
      <c r="GG83" s="90"/>
      <c r="GH83" s="90"/>
      <c r="GI83" s="90"/>
      <c r="GJ83" s="90"/>
      <c r="GK83" s="90"/>
      <c r="GL83" s="90"/>
      <c r="GM83" s="90"/>
      <c r="GN83" s="90"/>
      <c r="GO83" s="90"/>
      <c r="GP83" s="90"/>
      <c r="GQ83" s="90"/>
      <c r="GR83" s="90"/>
      <c r="GS83" s="90"/>
      <c r="GT83" s="90"/>
      <c r="GU83" s="90"/>
      <c r="GV83" s="90"/>
      <c r="GW83" s="90"/>
      <c r="GX83" s="90"/>
      <c r="GY83" s="90"/>
      <c r="GZ83" s="90"/>
      <c r="HA83" s="90"/>
      <c r="HB83" s="90"/>
      <c r="HC83" s="90"/>
      <c r="HD83" s="90"/>
      <c r="HE83" s="90"/>
      <c r="HF83" s="90"/>
      <c r="HG83" s="90"/>
      <c r="HH83" s="90"/>
      <c r="HI83" s="90"/>
      <c r="HJ83" s="90"/>
      <c r="HK83" s="90"/>
      <c r="HL83" s="90"/>
      <c r="HM83" s="90"/>
      <c r="HN83" s="90"/>
      <c r="HO83" s="90"/>
      <c r="HP83" s="90"/>
      <c r="HQ83" s="90"/>
      <c r="HR83" s="90"/>
      <c r="HS83" s="90"/>
      <c r="HT83" s="90"/>
      <c r="HU83" s="90"/>
      <c r="HV83" s="90"/>
      <c r="HW83" s="90"/>
      <c r="HX83" s="90"/>
      <c r="HY83" s="90"/>
      <c r="HZ83" s="90"/>
      <c r="IA83" s="90"/>
      <c r="IB83" s="90"/>
      <c r="IC83" s="90"/>
      <c r="ID83" s="90"/>
      <c r="IE83" s="90"/>
      <c r="IF83" s="90"/>
      <c r="IG83" s="90"/>
      <c r="IH83" s="90"/>
      <c r="II83" s="90"/>
      <c r="IJ83" s="90"/>
      <c r="IK83" s="90"/>
      <c r="IL83" s="90"/>
      <c r="IM83" s="90"/>
      <c r="IN83" s="90"/>
      <c r="IO83" s="90"/>
      <c r="IP83" s="90"/>
      <c r="IQ83" s="90"/>
      <c r="IR83" s="90"/>
      <c r="IS83" s="90"/>
      <c r="IT83" s="90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90"/>
      <c r="NF83" s="90"/>
      <c r="NG83" s="90"/>
      <c r="NH83" s="90"/>
      <c r="NI83" s="90"/>
      <c r="NJ83" s="90"/>
      <c r="NK83" s="90"/>
      <c r="NL83" s="90"/>
      <c r="NM83" s="90"/>
      <c r="NN83" s="90"/>
      <c r="NO83" s="90"/>
      <c r="NP83" s="90"/>
      <c r="NQ83" s="90"/>
      <c r="NR83" s="90"/>
      <c r="NS83" s="90"/>
      <c r="NT83" s="90"/>
      <c r="NU83" s="90"/>
      <c r="NV83" s="90"/>
      <c r="NW83" s="90"/>
      <c r="NX83" s="90"/>
    </row>
    <row r="84" spans="1:388" s="92" customFormat="1" ht="24.95" customHeight="1">
      <c r="A84" s="5" t="s">
        <v>3</v>
      </c>
      <c r="B84" s="29"/>
      <c r="C84" s="29"/>
      <c r="D84" s="29"/>
      <c r="E84" s="30"/>
      <c r="F84" s="143"/>
      <c r="G84" s="252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  <c r="FZ84" s="90"/>
      <c r="GA84" s="90"/>
      <c r="GB84" s="90"/>
      <c r="GC84" s="90"/>
      <c r="GD84" s="90"/>
      <c r="GE84" s="90"/>
      <c r="GF84" s="90"/>
      <c r="GG84" s="90"/>
      <c r="GH84" s="90"/>
      <c r="GI84" s="90"/>
      <c r="GJ84" s="90"/>
      <c r="GK84" s="90"/>
      <c r="GL84" s="90"/>
      <c r="GM84" s="90"/>
      <c r="GN84" s="90"/>
      <c r="GO84" s="90"/>
      <c r="GP84" s="90"/>
      <c r="GQ84" s="90"/>
      <c r="GR84" s="90"/>
      <c r="GS84" s="90"/>
      <c r="GT84" s="90"/>
      <c r="GU84" s="90"/>
      <c r="GV84" s="90"/>
      <c r="GW84" s="90"/>
      <c r="GX84" s="90"/>
      <c r="GY84" s="90"/>
      <c r="GZ84" s="90"/>
      <c r="HA84" s="90"/>
      <c r="HB84" s="90"/>
      <c r="HC84" s="90"/>
      <c r="HD84" s="90"/>
      <c r="HE84" s="90"/>
      <c r="HF84" s="90"/>
      <c r="HG84" s="90"/>
      <c r="HH84" s="90"/>
      <c r="HI84" s="90"/>
      <c r="HJ84" s="90"/>
      <c r="HK84" s="90"/>
      <c r="HL84" s="90"/>
      <c r="HM84" s="90"/>
      <c r="HN84" s="90"/>
      <c r="HO84" s="90"/>
      <c r="HP84" s="90"/>
      <c r="HQ84" s="90"/>
      <c r="HR84" s="90"/>
      <c r="HS84" s="90"/>
      <c r="HT84" s="90"/>
      <c r="HU84" s="90"/>
      <c r="HV84" s="90"/>
      <c r="HW84" s="90"/>
      <c r="HX84" s="90"/>
      <c r="HY84" s="90"/>
      <c r="HZ84" s="90"/>
      <c r="IA84" s="90"/>
      <c r="IB84" s="90"/>
      <c r="IC84" s="90"/>
      <c r="ID84" s="90"/>
      <c r="IE84" s="90"/>
      <c r="IF84" s="90"/>
      <c r="IG84" s="90"/>
      <c r="IH84" s="90"/>
      <c r="II84" s="90"/>
      <c r="IJ84" s="90"/>
      <c r="IK84" s="90"/>
      <c r="IL84" s="90"/>
      <c r="IM84" s="90"/>
      <c r="IN84" s="90"/>
      <c r="IO84" s="90"/>
      <c r="IP84" s="90"/>
      <c r="IQ84" s="90"/>
      <c r="IR84" s="90"/>
      <c r="IS84" s="90"/>
      <c r="IT84" s="90"/>
      <c r="IU84" s="90"/>
      <c r="IV84" s="90"/>
      <c r="IW84" s="90"/>
      <c r="IX84" s="90"/>
      <c r="IY84" s="90"/>
      <c r="IZ84" s="90"/>
      <c r="JA84" s="90"/>
      <c r="JB84" s="90"/>
      <c r="JC84" s="90"/>
      <c r="JD84" s="90"/>
      <c r="JE84" s="90"/>
      <c r="JF84" s="90"/>
      <c r="JG84" s="90"/>
      <c r="JH84" s="90"/>
      <c r="JI84" s="90"/>
      <c r="JJ84" s="90"/>
      <c r="JK84" s="90"/>
      <c r="JL84" s="90"/>
      <c r="JM84" s="90"/>
      <c r="JN84" s="90"/>
      <c r="JO84" s="90"/>
      <c r="JP84" s="90"/>
      <c r="JQ84" s="90"/>
      <c r="JR84" s="90"/>
      <c r="JS84" s="90"/>
      <c r="JT84" s="90"/>
      <c r="JU84" s="90"/>
      <c r="JV84" s="90"/>
      <c r="JW84" s="90"/>
      <c r="JX84" s="90"/>
      <c r="JY84" s="90"/>
      <c r="JZ84" s="90"/>
      <c r="KA84" s="90"/>
      <c r="KB84" s="90"/>
      <c r="KC84" s="90"/>
      <c r="KD84" s="90"/>
      <c r="KE84" s="90"/>
      <c r="KF84" s="90"/>
      <c r="KG84" s="90"/>
      <c r="KH84" s="90"/>
      <c r="KI84" s="90"/>
      <c r="KJ84" s="90"/>
      <c r="KK84" s="90"/>
      <c r="KL84" s="90"/>
      <c r="KM84" s="90"/>
      <c r="KN84" s="90"/>
      <c r="KO84" s="90"/>
      <c r="KP84" s="90"/>
      <c r="KQ84" s="90"/>
      <c r="KR84" s="90"/>
      <c r="KS84" s="90"/>
      <c r="KT84" s="90"/>
      <c r="KU84" s="90"/>
      <c r="KV84" s="90"/>
      <c r="KW84" s="90"/>
      <c r="KX84" s="90"/>
      <c r="KY84" s="90"/>
      <c r="KZ84" s="90"/>
      <c r="LA84" s="90"/>
      <c r="LB84" s="90"/>
      <c r="LC84" s="90"/>
      <c r="LD84" s="90"/>
      <c r="LE84" s="90"/>
      <c r="LF84" s="90"/>
      <c r="LG84" s="90"/>
      <c r="LH84" s="90"/>
      <c r="LI84" s="90"/>
      <c r="LJ84" s="90"/>
      <c r="LK84" s="90"/>
      <c r="LL84" s="90"/>
      <c r="LM84" s="90"/>
      <c r="LN84" s="90"/>
      <c r="LO84" s="90"/>
      <c r="LP84" s="90"/>
      <c r="LQ84" s="90"/>
      <c r="LR84" s="90"/>
      <c r="LS84" s="90"/>
      <c r="LT84" s="90"/>
      <c r="LU84" s="90"/>
      <c r="LV84" s="90"/>
      <c r="LW84" s="90"/>
      <c r="LX84" s="90"/>
      <c r="LY84" s="90"/>
      <c r="LZ84" s="90"/>
      <c r="MA84" s="90"/>
      <c r="MB84" s="90"/>
      <c r="MC84" s="90"/>
      <c r="MD84" s="90"/>
      <c r="ME84" s="90"/>
      <c r="MF84" s="90"/>
      <c r="MG84" s="90"/>
      <c r="MH84" s="90"/>
      <c r="MI84" s="90"/>
      <c r="MJ84" s="90"/>
      <c r="MK84" s="90"/>
      <c r="ML84" s="90"/>
      <c r="MM84" s="90"/>
      <c r="MN84" s="90"/>
      <c r="MO84" s="90"/>
      <c r="MP84" s="90"/>
      <c r="MQ84" s="90"/>
      <c r="MR84" s="90"/>
      <c r="MS84" s="90"/>
      <c r="MT84" s="90"/>
      <c r="MU84" s="90"/>
      <c r="MV84" s="90"/>
      <c r="MW84" s="90"/>
      <c r="MX84" s="90"/>
      <c r="MY84" s="90"/>
      <c r="MZ84" s="90"/>
      <c r="NA84" s="90"/>
      <c r="NB84" s="90"/>
      <c r="NC84" s="90"/>
      <c r="ND84" s="90"/>
      <c r="NE84" s="90"/>
      <c r="NF84" s="90"/>
      <c r="NG84" s="90"/>
      <c r="NH84" s="90"/>
      <c r="NI84" s="90"/>
      <c r="NJ84" s="90"/>
      <c r="NK84" s="90"/>
      <c r="NL84" s="90"/>
      <c r="NM84" s="90"/>
      <c r="NN84" s="90"/>
      <c r="NO84" s="90"/>
      <c r="NP84" s="90"/>
      <c r="NQ84" s="90"/>
      <c r="NR84" s="90"/>
      <c r="NS84" s="90"/>
      <c r="NT84" s="90"/>
      <c r="NU84" s="90"/>
      <c r="NV84" s="90"/>
      <c r="NW84" s="90"/>
      <c r="NX84" s="90"/>
    </row>
    <row r="85" spans="1:388" s="92" customFormat="1" ht="24.95" customHeight="1">
      <c r="A85" s="139" t="s">
        <v>3</v>
      </c>
      <c r="B85" s="2" t="s">
        <v>179</v>
      </c>
      <c r="C85" s="2" t="s">
        <v>251</v>
      </c>
      <c r="D85" s="67" t="s">
        <v>253</v>
      </c>
      <c r="E85" s="244">
        <v>3000000</v>
      </c>
      <c r="F85" s="191" t="e">
        <f>#REF!</f>
        <v>#REF!</v>
      </c>
      <c r="G85" s="252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  <c r="FZ85" s="90"/>
      <c r="GA85" s="90"/>
      <c r="GB85" s="90"/>
      <c r="GC85" s="90"/>
      <c r="GD85" s="90"/>
      <c r="GE85" s="90"/>
      <c r="GF85" s="90"/>
      <c r="GG85" s="90"/>
      <c r="GH85" s="90"/>
      <c r="GI85" s="90"/>
      <c r="GJ85" s="90"/>
      <c r="GK85" s="90"/>
      <c r="GL85" s="90"/>
      <c r="GM85" s="90"/>
      <c r="GN85" s="90"/>
      <c r="GO85" s="90"/>
      <c r="GP85" s="90"/>
      <c r="GQ85" s="90"/>
      <c r="GR85" s="90"/>
      <c r="GS85" s="90"/>
      <c r="GT85" s="90"/>
      <c r="GU85" s="90"/>
      <c r="GV85" s="90"/>
      <c r="GW85" s="90"/>
      <c r="GX85" s="90"/>
      <c r="GY85" s="90"/>
      <c r="GZ85" s="90"/>
      <c r="HA85" s="90"/>
      <c r="HB85" s="90"/>
      <c r="HC85" s="90"/>
      <c r="HD85" s="90"/>
      <c r="HE85" s="90"/>
      <c r="HF85" s="90"/>
      <c r="HG85" s="90"/>
      <c r="HH85" s="90"/>
      <c r="HI85" s="90"/>
      <c r="HJ85" s="90"/>
      <c r="HK85" s="90"/>
      <c r="HL85" s="90"/>
      <c r="HM85" s="90"/>
      <c r="HN85" s="90"/>
      <c r="HO85" s="90"/>
      <c r="HP85" s="90"/>
      <c r="HQ85" s="90"/>
      <c r="HR85" s="90"/>
      <c r="HS85" s="90"/>
      <c r="HT85" s="90"/>
      <c r="HU85" s="90"/>
      <c r="HV85" s="90"/>
      <c r="HW85" s="90"/>
      <c r="HX85" s="90"/>
      <c r="HY85" s="90"/>
      <c r="HZ85" s="90"/>
      <c r="IA85" s="90"/>
      <c r="IB85" s="90"/>
      <c r="IC85" s="90"/>
      <c r="ID85" s="90"/>
      <c r="IE85" s="90"/>
      <c r="IF85" s="90"/>
      <c r="IG85" s="90"/>
      <c r="IH85" s="90"/>
      <c r="II85" s="90"/>
      <c r="IJ85" s="90"/>
      <c r="IK85" s="90"/>
      <c r="IL85" s="90"/>
      <c r="IM85" s="90"/>
      <c r="IN85" s="90"/>
      <c r="IO85" s="90"/>
      <c r="IP85" s="90"/>
      <c r="IQ85" s="90"/>
      <c r="IR85" s="90"/>
      <c r="IS85" s="90"/>
      <c r="IT85" s="90"/>
      <c r="IU85" s="90"/>
      <c r="IV85" s="90"/>
      <c r="IW85" s="90"/>
      <c r="IX85" s="90"/>
      <c r="IY85" s="90"/>
      <c r="IZ85" s="90"/>
      <c r="JA85" s="90"/>
      <c r="JB85" s="90"/>
      <c r="JC85" s="90"/>
      <c r="JD85" s="90"/>
      <c r="JE85" s="90"/>
      <c r="JF85" s="90"/>
      <c r="JG85" s="90"/>
      <c r="JH85" s="90"/>
      <c r="JI85" s="90"/>
      <c r="JJ85" s="90"/>
      <c r="JK85" s="90"/>
      <c r="JL85" s="90"/>
      <c r="JM85" s="90"/>
      <c r="JN85" s="90"/>
      <c r="JO85" s="90"/>
      <c r="JP85" s="90"/>
      <c r="JQ85" s="90"/>
      <c r="JR85" s="90"/>
      <c r="JS85" s="90"/>
      <c r="JT85" s="90"/>
      <c r="JU85" s="90"/>
      <c r="JV85" s="90"/>
      <c r="JW85" s="90"/>
      <c r="JX85" s="90"/>
      <c r="JY85" s="90"/>
      <c r="JZ85" s="90"/>
      <c r="KA85" s="90"/>
      <c r="KB85" s="90"/>
      <c r="KC85" s="90"/>
      <c r="KD85" s="90"/>
      <c r="KE85" s="90"/>
      <c r="KF85" s="90"/>
      <c r="KG85" s="90"/>
      <c r="KH85" s="90"/>
      <c r="KI85" s="90"/>
      <c r="KJ85" s="90"/>
      <c r="KK85" s="90"/>
      <c r="KL85" s="90"/>
      <c r="KM85" s="90"/>
      <c r="KN85" s="90"/>
      <c r="KO85" s="90"/>
      <c r="KP85" s="90"/>
      <c r="KQ85" s="90"/>
      <c r="KR85" s="90"/>
      <c r="KS85" s="90"/>
      <c r="KT85" s="90"/>
      <c r="KU85" s="90"/>
      <c r="KV85" s="90"/>
      <c r="KW85" s="90"/>
      <c r="KX85" s="90"/>
      <c r="KY85" s="90"/>
      <c r="KZ85" s="90"/>
      <c r="LA85" s="90"/>
      <c r="LB85" s="90"/>
      <c r="LC85" s="90"/>
      <c r="LD85" s="90"/>
      <c r="LE85" s="90"/>
      <c r="LF85" s="90"/>
      <c r="LG85" s="90"/>
      <c r="LH85" s="90"/>
      <c r="LI85" s="90"/>
      <c r="LJ85" s="90"/>
      <c r="LK85" s="90"/>
      <c r="LL85" s="90"/>
      <c r="LM85" s="90"/>
      <c r="LN85" s="90"/>
      <c r="LO85" s="90"/>
      <c r="LP85" s="90"/>
      <c r="LQ85" s="90"/>
      <c r="LR85" s="90"/>
      <c r="LS85" s="90"/>
      <c r="LT85" s="90"/>
      <c r="LU85" s="90"/>
      <c r="LV85" s="90"/>
      <c r="LW85" s="90"/>
      <c r="LX85" s="90"/>
      <c r="LY85" s="90"/>
      <c r="LZ85" s="90"/>
      <c r="MA85" s="90"/>
      <c r="MB85" s="90"/>
      <c r="MC85" s="90"/>
      <c r="MD85" s="90"/>
      <c r="ME85" s="90"/>
      <c r="MF85" s="90"/>
      <c r="MG85" s="90"/>
      <c r="MH85" s="90"/>
      <c r="MI85" s="90"/>
      <c r="MJ85" s="90"/>
      <c r="MK85" s="90"/>
      <c r="ML85" s="90"/>
      <c r="MM85" s="90"/>
      <c r="MN85" s="90"/>
      <c r="MO85" s="90"/>
      <c r="MP85" s="90"/>
      <c r="MQ85" s="90"/>
      <c r="MR85" s="90"/>
      <c r="MS85" s="90"/>
      <c r="MT85" s="90"/>
      <c r="MU85" s="90"/>
      <c r="MV85" s="90"/>
      <c r="MW85" s="90"/>
      <c r="MX85" s="90"/>
      <c r="MY85" s="90"/>
      <c r="MZ85" s="90"/>
      <c r="NA85" s="90"/>
      <c r="NB85" s="90"/>
      <c r="NC85" s="90"/>
      <c r="ND85" s="90"/>
      <c r="NE85" s="90"/>
      <c r="NF85" s="90"/>
      <c r="NG85" s="90"/>
      <c r="NH85" s="90"/>
      <c r="NI85" s="90"/>
      <c r="NJ85" s="90"/>
      <c r="NK85" s="90"/>
      <c r="NL85" s="90"/>
      <c r="NM85" s="90"/>
      <c r="NN85" s="90"/>
      <c r="NO85" s="90"/>
      <c r="NP85" s="90"/>
      <c r="NQ85" s="90"/>
      <c r="NR85" s="90"/>
      <c r="NS85" s="90"/>
      <c r="NT85" s="90"/>
      <c r="NU85" s="90"/>
      <c r="NV85" s="90"/>
      <c r="NW85" s="90"/>
      <c r="NX85" s="90"/>
    </row>
    <row r="86" spans="1:388" s="92" customFormat="1" ht="24.95" customHeight="1">
      <c r="A86" s="139" t="s">
        <v>3</v>
      </c>
      <c r="B86" s="2" t="s">
        <v>224</v>
      </c>
      <c r="C86" s="2" t="s">
        <v>252</v>
      </c>
      <c r="D86" s="67" t="s">
        <v>254</v>
      </c>
      <c r="E86" s="244">
        <v>4000000</v>
      </c>
      <c r="F86" s="191" t="e">
        <f>#REF!</f>
        <v>#REF!</v>
      </c>
      <c r="G86" s="252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0"/>
      <c r="ET86" s="90"/>
      <c r="EU86" s="90"/>
      <c r="EV86" s="90"/>
      <c r="EW86" s="90"/>
      <c r="EX86" s="90"/>
      <c r="EY86" s="90"/>
      <c r="EZ86" s="90"/>
      <c r="FA86" s="90"/>
      <c r="FB86" s="90"/>
      <c r="FC86" s="90"/>
      <c r="FD86" s="90"/>
      <c r="FE86" s="90"/>
      <c r="FF86" s="90"/>
      <c r="FG86" s="90"/>
      <c r="FH86" s="90"/>
      <c r="FI86" s="90"/>
      <c r="FJ86" s="90"/>
      <c r="FK86" s="90"/>
      <c r="FL86" s="90"/>
      <c r="FM86" s="90"/>
      <c r="FN86" s="90"/>
      <c r="FO86" s="90"/>
      <c r="FP86" s="90"/>
      <c r="FQ86" s="90"/>
      <c r="FR86" s="90"/>
      <c r="FS86" s="90"/>
      <c r="FT86" s="90"/>
      <c r="FU86" s="90"/>
      <c r="FV86" s="90"/>
      <c r="FW86" s="90"/>
      <c r="FX86" s="90"/>
      <c r="FY86" s="90"/>
      <c r="FZ86" s="90"/>
      <c r="GA86" s="90"/>
      <c r="GB86" s="90"/>
      <c r="GC86" s="90"/>
      <c r="GD86" s="90"/>
      <c r="GE86" s="90"/>
      <c r="GF86" s="90"/>
      <c r="GG86" s="90"/>
      <c r="GH86" s="90"/>
      <c r="GI86" s="90"/>
      <c r="GJ86" s="90"/>
      <c r="GK86" s="90"/>
      <c r="GL86" s="90"/>
      <c r="GM86" s="90"/>
      <c r="GN86" s="90"/>
      <c r="GO86" s="90"/>
      <c r="GP86" s="90"/>
      <c r="GQ86" s="90"/>
      <c r="GR86" s="90"/>
      <c r="GS86" s="90"/>
      <c r="GT86" s="90"/>
      <c r="GU86" s="90"/>
      <c r="GV86" s="90"/>
      <c r="GW86" s="90"/>
      <c r="GX86" s="90"/>
      <c r="GY86" s="90"/>
      <c r="GZ86" s="90"/>
      <c r="HA86" s="90"/>
      <c r="HB86" s="90"/>
      <c r="HC86" s="90"/>
      <c r="HD86" s="90"/>
      <c r="HE86" s="90"/>
      <c r="HF86" s="90"/>
      <c r="HG86" s="90"/>
      <c r="HH86" s="90"/>
      <c r="HI86" s="90"/>
      <c r="HJ86" s="90"/>
      <c r="HK86" s="90"/>
      <c r="HL86" s="90"/>
      <c r="HM86" s="90"/>
      <c r="HN86" s="90"/>
      <c r="HO86" s="90"/>
      <c r="HP86" s="90"/>
      <c r="HQ86" s="90"/>
      <c r="HR86" s="90"/>
      <c r="HS86" s="90"/>
      <c r="HT86" s="90"/>
      <c r="HU86" s="90"/>
      <c r="HV86" s="90"/>
      <c r="HW86" s="90"/>
      <c r="HX86" s="90"/>
      <c r="HY86" s="90"/>
      <c r="HZ86" s="90"/>
      <c r="IA86" s="90"/>
      <c r="IB86" s="90"/>
      <c r="IC86" s="90"/>
      <c r="ID86" s="90"/>
      <c r="IE86" s="90"/>
      <c r="IF86" s="90"/>
      <c r="IG86" s="90"/>
      <c r="IH86" s="90"/>
      <c r="II86" s="90"/>
      <c r="IJ86" s="90"/>
      <c r="IK86" s="90"/>
      <c r="IL86" s="90"/>
      <c r="IM86" s="90"/>
      <c r="IN86" s="90"/>
      <c r="IO86" s="90"/>
      <c r="IP86" s="90"/>
      <c r="IQ86" s="90"/>
      <c r="IR86" s="90"/>
      <c r="IS86" s="90"/>
      <c r="IT86" s="90"/>
      <c r="IU86" s="90"/>
      <c r="IV86" s="90"/>
      <c r="IW86" s="90"/>
      <c r="IX86" s="90"/>
      <c r="IY86" s="90"/>
      <c r="IZ86" s="90"/>
      <c r="JA86" s="90"/>
      <c r="JB86" s="90"/>
      <c r="JC86" s="90"/>
      <c r="JD86" s="90"/>
      <c r="JE86" s="90"/>
      <c r="JF86" s="90"/>
      <c r="JG86" s="90"/>
      <c r="JH86" s="90"/>
      <c r="JI86" s="90"/>
      <c r="JJ86" s="90"/>
      <c r="JK86" s="90"/>
      <c r="JL86" s="90"/>
      <c r="JM86" s="90"/>
      <c r="JN86" s="90"/>
      <c r="JO86" s="90"/>
      <c r="JP86" s="90"/>
      <c r="JQ86" s="90"/>
      <c r="JR86" s="90"/>
      <c r="JS86" s="90"/>
      <c r="JT86" s="90"/>
      <c r="JU86" s="90"/>
      <c r="JV86" s="90"/>
      <c r="JW86" s="90"/>
      <c r="JX86" s="90"/>
      <c r="JY86" s="90"/>
      <c r="JZ86" s="90"/>
      <c r="KA86" s="90"/>
      <c r="KB86" s="90"/>
      <c r="KC86" s="90"/>
      <c r="KD86" s="90"/>
      <c r="KE86" s="90"/>
      <c r="KF86" s="90"/>
      <c r="KG86" s="90"/>
      <c r="KH86" s="90"/>
      <c r="KI86" s="90"/>
      <c r="KJ86" s="90"/>
      <c r="KK86" s="90"/>
      <c r="KL86" s="90"/>
      <c r="KM86" s="90"/>
      <c r="KN86" s="90"/>
      <c r="KO86" s="90"/>
      <c r="KP86" s="90"/>
      <c r="KQ86" s="90"/>
      <c r="KR86" s="90"/>
      <c r="KS86" s="90"/>
      <c r="KT86" s="90"/>
      <c r="KU86" s="90"/>
      <c r="KV86" s="90"/>
      <c r="KW86" s="90"/>
      <c r="KX86" s="90"/>
      <c r="KY86" s="90"/>
      <c r="KZ86" s="90"/>
      <c r="LA86" s="90"/>
      <c r="LB86" s="90"/>
      <c r="LC86" s="90"/>
      <c r="LD86" s="90"/>
      <c r="LE86" s="90"/>
      <c r="LF86" s="90"/>
      <c r="LG86" s="90"/>
      <c r="LH86" s="90"/>
      <c r="LI86" s="90"/>
      <c r="LJ86" s="90"/>
      <c r="LK86" s="90"/>
      <c r="LL86" s="90"/>
      <c r="LM86" s="90"/>
      <c r="LN86" s="90"/>
      <c r="LO86" s="90"/>
      <c r="LP86" s="90"/>
      <c r="LQ86" s="90"/>
      <c r="LR86" s="90"/>
      <c r="LS86" s="90"/>
      <c r="LT86" s="90"/>
      <c r="LU86" s="90"/>
      <c r="LV86" s="90"/>
      <c r="LW86" s="90"/>
      <c r="LX86" s="90"/>
      <c r="LY86" s="90"/>
      <c r="LZ86" s="90"/>
      <c r="MA86" s="90"/>
      <c r="MB86" s="90"/>
      <c r="MC86" s="90"/>
      <c r="MD86" s="90"/>
      <c r="ME86" s="90"/>
      <c r="MF86" s="90"/>
      <c r="MG86" s="90"/>
      <c r="MH86" s="90"/>
      <c r="MI86" s="90"/>
      <c r="MJ86" s="90"/>
      <c r="MK86" s="90"/>
      <c r="ML86" s="90"/>
      <c r="MM86" s="90"/>
      <c r="MN86" s="90"/>
      <c r="MO86" s="90"/>
      <c r="MP86" s="90"/>
      <c r="MQ86" s="90"/>
      <c r="MR86" s="90"/>
      <c r="MS86" s="90"/>
      <c r="MT86" s="90"/>
      <c r="MU86" s="90"/>
      <c r="MV86" s="90"/>
      <c r="MW86" s="90"/>
      <c r="MX86" s="90"/>
      <c r="MY86" s="90"/>
      <c r="MZ86" s="90"/>
      <c r="NA86" s="90"/>
      <c r="NB86" s="90"/>
      <c r="NC86" s="90"/>
      <c r="ND86" s="90"/>
      <c r="NE86" s="90"/>
      <c r="NF86" s="90"/>
      <c r="NG86" s="90"/>
      <c r="NH86" s="90"/>
      <c r="NI86" s="90"/>
      <c r="NJ86" s="90"/>
      <c r="NK86" s="90"/>
      <c r="NL86" s="90"/>
      <c r="NM86" s="90"/>
      <c r="NN86" s="90"/>
      <c r="NO86" s="90"/>
      <c r="NP86" s="90"/>
      <c r="NQ86" s="90"/>
      <c r="NR86" s="90"/>
      <c r="NS86" s="90"/>
      <c r="NT86" s="90"/>
      <c r="NU86" s="90"/>
      <c r="NV86" s="90"/>
      <c r="NW86" s="90"/>
      <c r="NX86" s="90"/>
    </row>
    <row r="87" spans="1:388" s="93" customFormat="1" ht="24.95" customHeight="1">
      <c r="A87" s="6" t="s">
        <v>32</v>
      </c>
      <c r="B87" s="7"/>
      <c r="C87" s="7"/>
      <c r="D87" s="7"/>
      <c r="E87" s="1">
        <f>SUM(E85:E86)</f>
        <v>7000000</v>
      </c>
      <c r="F87" s="8" t="e">
        <f>SUBTOTAL(109,F3:F86)</f>
        <v>#REF!</v>
      </c>
      <c r="G87" s="250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  <c r="DC87" s="83"/>
      <c r="DD87" s="83"/>
      <c r="DE87" s="83"/>
      <c r="DF87" s="83"/>
      <c r="DG87" s="83"/>
      <c r="DH87" s="83"/>
      <c r="DI87" s="83"/>
      <c r="DJ87" s="83"/>
      <c r="DK87" s="83"/>
      <c r="DL87" s="83"/>
      <c r="DM87" s="83"/>
      <c r="DN87" s="83"/>
      <c r="DO87" s="83"/>
      <c r="DP87" s="83"/>
      <c r="DQ87" s="83"/>
      <c r="DR87" s="83"/>
      <c r="DS87" s="83"/>
      <c r="DT87" s="83"/>
      <c r="DU87" s="83"/>
      <c r="DV87" s="83"/>
      <c r="DW87" s="83"/>
      <c r="DX87" s="83"/>
      <c r="DY87" s="83"/>
      <c r="DZ87" s="83"/>
      <c r="EA87" s="83"/>
      <c r="EB87" s="83"/>
      <c r="EC87" s="83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83"/>
      <c r="GD87" s="83"/>
      <c r="GE87" s="83"/>
      <c r="GF87" s="83"/>
      <c r="GG87" s="83"/>
      <c r="GH87" s="83"/>
      <c r="GI87" s="83"/>
      <c r="GJ87" s="83"/>
      <c r="GK87" s="83"/>
      <c r="GL87" s="83"/>
      <c r="GM87" s="83"/>
      <c r="GN87" s="83"/>
      <c r="GO87" s="83"/>
      <c r="GP87" s="83"/>
      <c r="GQ87" s="83"/>
      <c r="GR87" s="83"/>
      <c r="GS87" s="83"/>
      <c r="GT87" s="83"/>
      <c r="GU87" s="83"/>
      <c r="GV87" s="83"/>
      <c r="GW87" s="83"/>
      <c r="GX87" s="83"/>
      <c r="GY87" s="83"/>
      <c r="GZ87" s="83"/>
      <c r="HA87" s="83"/>
      <c r="HB87" s="83"/>
      <c r="HC87" s="83"/>
      <c r="HD87" s="83"/>
      <c r="HE87" s="83"/>
      <c r="HF87" s="83"/>
      <c r="HG87" s="83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  <c r="HZ87" s="83"/>
      <c r="IA87" s="83"/>
      <c r="IB87" s="83"/>
      <c r="IC87" s="83"/>
      <c r="ID87" s="83"/>
      <c r="IE87" s="83"/>
      <c r="IF87" s="83"/>
      <c r="IG87" s="83"/>
      <c r="IH87" s="83"/>
      <c r="II87" s="83"/>
      <c r="IJ87" s="83"/>
      <c r="IK87" s="83"/>
      <c r="IL87" s="83"/>
      <c r="IM87" s="83"/>
      <c r="IN87" s="83"/>
      <c r="IO87" s="83"/>
      <c r="IP87" s="83"/>
      <c r="IQ87" s="83"/>
      <c r="IR87" s="83"/>
      <c r="IS87" s="83"/>
      <c r="IT87" s="83"/>
      <c r="IU87" s="83"/>
      <c r="IV87" s="83"/>
      <c r="IW87" s="83"/>
      <c r="IX87" s="83"/>
      <c r="IY87" s="83"/>
      <c r="IZ87" s="83"/>
      <c r="JA87" s="83"/>
      <c r="JB87" s="83"/>
      <c r="JC87" s="83"/>
      <c r="JD87" s="83"/>
      <c r="JE87" s="83"/>
      <c r="JF87" s="83"/>
      <c r="JG87" s="83"/>
      <c r="JH87" s="83"/>
      <c r="JI87" s="83"/>
      <c r="JJ87" s="83"/>
      <c r="JK87" s="83"/>
      <c r="JL87" s="83"/>
      <c r="JM87" s="83"/>
      <c r="JN87" s="83"/>
      <c r="JO87" s="83"/>
      <c r="JP87" s="83"/>
      <c r="JQ87" s="83"/>
      <c r="JR87" s="83"/>
      <c r="JS87" s="83"/>
      <c r="JT87" s="83"/>
      <c r="JU87" s="83"/>
      <c r="JV87" s="83"/>
      <c r="JW87" s="83"/>
      <c r="JX87" s="83"/>
      <c r="JY87" s="83"/>
      <c r="JZ87" s="83"/>
      <c r="KA87" s="83"/>
      <c r="KB87" s="83"/>
      <c r="KC87" s="83"/>
      <c r="KD87" s="83"/>
      <c r="KE87" s="83"/>
      <c r="KF87" s="83"/>
      <c r="KG87" s="83"/>
      <c r="KH87" s="83"/>
      <c r="KI87" s="83"/>
      <c r="KJ87" s="83"/>
      <c r="KK87" s="83"/>
      <c r="KL87" s="83"/>
      <c r="KM87" s="83"/>
      <c r="KN87" s="83"/>
      <c r="KO87" s="83"/>
      <c r="KP87" s="83"/>
      <c r="KQ87" s="83"/>
      <c r="KR87" s="83"/>
      <c r="KS87" s="83"/>
      <c r="KT87" s="83"/>
      <c r="KU87" s="83"/>
      <c r="KV87" s="83"/>
      <c r="KW87" s="83"/>
      <c r="KX87" s="83"/>
      <c r="KY87" s="83"/>
      <c r="KZ87" s="83"/>
      <c r="LA87" s="83"/>
      <c r="LB87" s="83"/>
      <c r="LC87" s="83"/>
      <c r="LD87" s="83"/>
      <c r="LE87" s="83"/>
      <c r="LF87" s="83"/>
      <c r="LG87" s="83"/>
      <c r="LH87" s="83"/>
      <c r="LI87" s="83"/>
      <c r="LJ87" s="83"/>
      <c r="LK87" s="83"/>
      <c r="LL87" s="83"/>
      <c r="LM87" s="83"/>
      <c r="LN87" s="83"/>
      <c r="LO87" s="83"/>
      <c r="LP87" s="83"/>
      <c r="LQ87" s="83"/>
      <c r="LR87" s="83"/>
      <c r="LS87" s="83"/>
      <c r="LT87" s="83"/>
      <c r="LU87" s="83"/>
      <c r="LV87" s="83"/>
      <c r="LW87" s="83"/>
      <c r="LX87" s="83"/>
      <c r="LY87" s="83"/>
      <c r="LZ87" s="83"/>
      <c r="MA87" s="83"/>
      <c r="MB87" s="83"/>
      <c r="MC87" s="83"/>
      <c r="MD87" s="83"/>
      <c r="ME87" s="83"/>
      <c r="MF87" s="83"/>
      <c r="MG87" s="83"/>
      <c r="MH87" s="83"/>
      <c r="MI87" s="83"/>
      <c r="MJ87" s="83"/>
      <c r="MK87" s="83"/>
      <c r="ML87" s="83"/>
      <c r="MM87" s="83"/>
      <c r="MN87" s="83"/>
      <c r="MO87" s="83"/>
      <c r="MP87" s="83"/>
      <c r="MQ87" s="83"/>
      <c r="MR87" s="83"/>
      <c r="MS87" s="83"/>
      <c r="MT87" s="83"/>
      <c r="MU87" s="83"/>
      <c r="MV87" s="83"/>
      <c r="MW87" s="83"/>
      <c r="MX87" s="83"/>
      <c r="MY87" s="83"/>
      <c r="MZ87" s="83"/>
      <c r="NA87" s="83"/>
      <c r="NB87" s="83"/>
      <c r="NC87" s="83"/>
      <c r="ND87" s="83"/>
      <c r="NE87" s="83"/>
      <c r="NF87" s="83"/>
      <c r="NG87" s="83"/>
      <c r="NH87" s="83"/>
      <c r="NI87" s="83"/>
      <c r="NJ87" s="83"/>
      <c r="NK87" s="83"/>
      <c r="NL87" s="83"/>
      <c r="NM87" s="83"/>
      <c r="NN87" s="83"/>
      <c r="NO87" s="83"/>
      <c r="NP87" s="83"/>
      <c r="NQ87" s="83"/>
      <c r="NR87" s="83"/>
      <c r="NS87" s="83"/>
      <c r="NT87" s="83"/>
      <c r="NU87" s="83"/>
      <c r="NV87" s="83"/>
      <c r="NW87" s="83"/>
      <c r="NX87" s="83"/>
    </row>
    <row r="88" spans="1:388" s="93" customFormat="1" ht="24.95" customHeight="1">
      <c r="A88" s="214"/>
      <c r="B88" s="214"/>
      <c r="C88" s="215"/>
      <c r="D88" s="215"/>
      <c r="E88" s="216"/>
      <c r="F88" s="144"/>
      <c r="G88" s="250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  <c r="DC88" s="83"/>
      <c r="DD88" s="83"/>
      <c r="DE88" s="83"/>
      <c r="DF88" s="83"/>
      <c r="DG88" s="83"/>
      <c r="DH88" s="83"/>
      <c r="DI88" s="83"/>
      <c r="DJ88" s="83"/>
      <c r="DK88" s="83"/>
      <c r="DL88" s="83"/>
      <c r="DM88" s="83"/>
      <c r="DN88" s="83"/>
      <c r="DO88" s="83"/>
      <c r="DP88" s="83"/>
      <c r="DQ88" s="83"/>
      <c r="DR88" s="83"/>
      <c r="DS88" s="83"/>
      <c r="DT88" s="83"/>
      <c r="DU88" s="83"/>
      <c r="DV88" s="83"/>
      <c r="DW88" s="83"/>
      <c r="DX88" s="83"/>
      <c r="DY88" s="83"/>
      <c r="DZ88" s="83"/>
      <c r="EA88" s="83"/>
      <c r="EB88" s="83"/>
      <c r="EC88" s="83"/>
      <c r="ED88" s="83"/>
      <c r="EE88" s="83"/>
      <c r="EF88" s="83"/>
      <c r="EG88" s="83"/>
      <c r="EH88" s="83"/>
      <c r="EI88" s="83"/>
      <c r="EJ88" s="83"/>
      <c r="EK88" s="83"/>
      <c r="EL88" s="83"/>
      <c r="EM88" s="83"/>
      <c r="EN88" s="83"/>
      <c r="EO88" s="83"/>
      <c r="EP88" s="83"/>
      <c r="EQ88" s="83"/>
      <c r="ER88" s="83"/>
      <c r="ES88" s="83"/>
      <c r="ET88" s="83"/>
      <c r="EU88" s="83"/>
      <c r="EV88" s="83"/>
      <c r="EW88" s="83"/>
      <c r="EX88" s="83"/>
      <c r="EY88" s="83"/>
      <c r="EZ88" s="83"/>
      <c r="FA88" s="83"/>
      <c r="FB88" s="83"/>
      <c r="FC88" s="83"/>
      <c r="FD88" s="83"/>
      <c r="FE88" s="83"/>
      <c r="FF88" s="83"/>
      <c r="FG88" s="83"/>
      <c r="FH88" s="83"/>
      <c r="FI88" s="83"/>
      <c r="FJ88" s="83"/>
      <c r="FK88" s="83"/>
      <c r="FL88" s="83"/>
      <c r="FM88" s="83"/>
      <c r="FN88" s="83"/>
      <c r="FO88" s="83"/>
      <c r="FP88" s="83"/>
      <c r="FQ88" s="83"/>
      <c r="FR88" s="83"/>
      <c r="FS88" s="83"/>
      <c r="FT88" s="83"/>
      <c r="FU88" s="83"/>
      <c r="FV88" s="83"/>
      <c r="FW88" s="83"/>
      <c r="FX88" s="83"/>
      <c r="FY88" s="83"/>
      <c r="FZ88" s="83"/>
      <c r="GA88" s="83"/>
      <c r="GB88" s="83"/>
      <c r="GC88" s="83"/>
      <c r="GD88" s="83"/>
      <c r="GE88" s="83"/>
      <c r="GF88" s="83"/>
      <c r="GG88" s="83"/>
      <c r="GH88" s="83"/>
      <c r="GI88" s="83"/>
      <c r="GJ88" s="83"/>
      <c r="GK88" s="83"/>
      <c r="GL88" s="83"/>
      <c r="GM88" s="83"/>
      <c r="GN88" s="83"/>
      <c r="GO88" s="83"/>
      <c r="GP88" s="83"/>
      <c r="GQ88" s="83"/>
      <c r="GR88" s="83"/>
      <c r="GS88" s="83"/>
      <c r="GT88" s="83"/>
      <c r="GU88" s="83"/>
      <c r="GV88" s="83"/>
      <c r="GW88" s="83"/>
      <c r="GX88" s="83"/>
      <c r="GY88" s="83"/>
      <c r="GZ88" s="83"/>
      <c r="HA88" s="83"/>
      <c r="HB88" s="83"/>
      <c r="HC88" s="83"/>
      <c r="HD88" s="83"/>
      <c r="HE88" s="83"/>
      <c r="HF88" s="83"/>
      <c r="HG88" s="83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  <c r="HZ88" s="83"/>
      <c r="IA88" s="83"/>
      <c r="IB88" s="83"/>
      <c r="IC88" s="83"/>
      <c r="ID88" s="83"/>
      <c r="IE88" s="83"/>
      <c r="IF88" s="83"/>
      <c r="IG88" s="83"/>
      <c r="IH88" s="83"/>
      <c r="II88" s="83"/>
      <c r="IJ88" s="83"/>
      <c r="IK88" s="83"/>
      <c r="IL88" s="83"/>
      <c r="IM88" s="83"/>
      <c r="IN88" s="83"/>
      <c r="IO88" s="83"/>
      <c r="IP88" s="83"/>
      <c r="IQ88" s="83"/>
      <c r="IR88" s="83"/>
      <c r="IS88" s="83"/>
      <c r="IT88" s="83"/>
      <c r="IU88" s="83"/>
      <c r="IV88" s="83"/>
      <c r="IW88" s="83"/>
      <c r="IX88" s="83"/>
      <c r="IY88" s="83"/>
      <c r="IZ88" s="83"/>
      <c r="JA88" s="83"/>
      <c r="JB88" s="83"/>
      <c r="JC88" s="83"/>
      <c r="JD88" s="83"/>
      <c r="JE88" s="83"/>
      <c r="JF88" s="83"/>
      <c r="JG88" s="83"/>
      <c r="JH88" s="83"/>
      <c r="JI88" s="83"/>
      <c r="JJ88" s="83"/>
      <c r="JK88" s="83"/>
      <c r="JL88" s="83"/>
      <c r="JM88" s="83"/>
      <c r="JN88" s="83"/>
      <c r="JO88" s="83"/>
      <c r="JP88" s="83"/>
      <c r="JQ88" s="83"/>
      <c r="JR88" s="83"/>
      <c r="JS88" s="83"/>
      <c r="JT88" s="83"/>
      <c r="JU88" s="83"/>
      <c r="JV88" s="83"/>
      <c r="JW88" s="83"/>
      <c r="JX88" s="83"/>
      <c r="JY88" s="83"/>
      <c r="JZ88" s="83"/>
      <c r="KA88" s="83"/>
      <c r="KB88" s="83"/>
      <c r="KC88" s="83"/>
      <c r="KD88" s="83"/>
      <c r="KE88" s="83"/>
      <c r="KF88" s="83"/>
      <c r="KG88" s="83"/>
      <c r="KH88" s="83"/>
      <c r="KI88" s="83"/>
      <c r="KJ88" s="83"/>
      <c r="KK88" s="83"/>
      <c r="KL88" s="83"/>
      <c r="KM88" s="83"/>
      <c r="KN88" s="83"/>
      <c r="KO88" s="83"/>
      <c r="KP88" s="83"/>
      <c r="KQ88" s="83"/>
      <c r="KR88" s="83"/>
      <c r="KS88" s="83"/>
      <c r="KT88" s="83"/>
      <c r="KU88" s="83"/>
      <c r="KV88" s="83"/>
      <c r="KW88" s="83"/>
      <c r="KX88" s="83"/>
      <c r="KY88" s="83"/>
      <c r="KZ88" s="83"/>
      <c r="LA88" s="83"/>
      <c r="LB88" s="83"/>
      <c r="LC88" s="83"/>
      <c r="LD88" s="83"/>
      <c r="LE88" s="83"/>
      <c r="LF88" s="83"/>
      <c r="LG88" s="83"/>
      <c r="LH88" s="83"/>
      <c r="LI88" s="83"/>
      <c r="LJ88" s="83"/>
      <c r="LK88" s="83"/>
      <c r="LL88" s="83"/>
      <c r="LM88" s="83"/>
      <c r="LN88" s="83"/>
      <c r="LO88" s="83"/>
      <c r="LP88" s="83"/>
      <c r="LQ88" s="83"/>
      <c r="LR88" s="83"/>
      <c r="LS88" s="83"/>
      <c r="LT88" s="83"/>
      <c r="LU88" s="83"/>
      <c r="LV88" s="83"/>
      <c r="LW88" s="83"/>
      <c r="LX88" s="83"/>
      <c r="LY88" s="83"/>
      <c r="LZ88" s="83"/>
      <c r="MA88" s="83"/>
      <c r="MB88" s="83"/>
      <c r="MC88" s="83"/>
      <c r="MD88" s="83"/>
      <c r="ME88" s="83"/>
      <c r="MF88" s="83"/>
      <c r="MG88" s="83"/>
      <c r="MH88" s="83"/>
      <c r="MI88" s="83"/>
      <c r="MJ88" s="83"/>
      <c r="MK88" s="83"/>
      <c r="ML88" s="83"/>
      <c r="MM88" s="83"/>
      <c r="MN88" s="83"/>
      <c r="MO88" s="83"/>
      <c r="MP88" s="83"/>
      <c r="MQ88" s="83"/>
      <c r="MR88" s="83"/>
      <c r="MS88" s="83"/>
      <c r="MT88" s="83"/>
      <c r="MU88" s="83"/>
      <c r="MV88" s="83"/>
      <c r="MW88" s="83"/>
      <c r="MX88" s="83"/>
      <c r="MY88" s="83"/>
      <c r="MZ88" s="83"/>
      <c r="NA88" s="83"/>
      <c r="NB88" s="83"/>
      <c r="NC88" s="83"/>
      <c r="ND88" s="83"/>
      <c r="NE88" s="83"/>
      <c r="NF88" s="83"/>
      <c r="NG88" s="83"/>
      <c r="NH88" s="83"/>
      <c r="NI88" s="83"/>
      <c r="NJ88" s="83"/>
      <c r="NK88" s="83"/>
      <c r="NL88" s="83"/>
      <c r="NM88" s="83"/>
      <c r="NN88" s="83"/>
      <c r="NO88" s="83"/>
      <c r="NP88" s="83"/>
      <c r="NQ88" s="83"/>
      <c r="NR88" s="83"/>
      <c r="NS88" s="83"/>
      <c r="NT88" s="83"/>
      <c r="NU88" s="83"/>
      <c r="NV88" s="83"/>
      <c r="NW88" s="83"/>
      <c r="NX88" s="83"/>
    </row>
    <row r="89" spans="1:388" s="93" customFormat="1" ht="24.95" customHeight="1">
      <c r="A89" s="174" t="s">
        <v>99</v>
      </c>
      <c r="B89" s="18"/>
      <c r="C89" s="36"/>
      <c r="D89" s="36"/>
      <c r="E89" s="19">
        <f>+E87</f>
        <v>7000000</v>
      </c>
      <c r="F89" s="146"/>
      <c r="G89" s="250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  <c r="DC89" s="83"/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3"/>
      <c r="EE89" s="83"/>
      <c r="EF89" s="83"/>
      <c r="EG89" s="83"/>
      <c r="EH89" s="83"/>
      <c r="EI89" s="83"/>
      <c r="EJ89" s="83"/>
      <c r="EK89" s="83"/>
      <c r="EL89" s="83"/>
      <c r="EM89" s="83"/>
      <c r="EN89" s="83"/>
      <c r="EO89" s="83"/>
      <c r="EP89" s="83"/>
      <c r="EQ89" s="83"/>
      <c r="ER89" s="83"/>
      <c r="ES89" s="83"/>
      <c r="ET89" s="83"/>
      <c r="EU89" s="83"/>
      <c r="EV89" s="83"/>
      <c r="EW89" s="83"/>
      <c r="EX89" s="83"/>
      <c r="EY89" s="83"/>
      <c r="EZ89" s="83"/>
      <c r="FA89" s="83"/>
      <c r="FB89" s="83"/>
      <c r="FC89" s="83"/>
      <c r="FD89" s="83"/>
      <c r="FE89" s="83"/>
      <c r="FF89" s="83"/>
      <c r="FG89" s="83"/>
      <c r="FH89" s="83"/>
      <c r="FI89" s="83"/>
      <c r="FJ89" s="83"/>
      <c r="FK89" s="83"/>
      <c r="FL89" s="83"/>
      <c r="FM89" s="83"/>
      <c r="FN89" s="83"/>
      <c r="FO89" s="83"/>
      <c r="FP89" s="83"/>
      <c r="FQ89" s="83"/>
      <c r="FR89" s="83"/>
      <c r="FS89" s="83"/>
      <c r="FT89" s="83"/>
      <c r="FU89" s="83"/>
      <c r="FV89" s="83"/>
      <c r="FW89" s="83"/>
      <c r="FX89" s="83"/>
      <c r="FY89" s="83"/>
      <c r="FZ89" s="83"/>
      <c r="GA89" s="83"/>
      <c r="GB89" s="83"/>
      <c r="GC89" s="83"/>
      <c r="GD89" s="83"/>
      <c r="GE89" s="83"/>
      <c r="GF89" s="83"/>
      <c r="GG89" s="83"/>
      <c r="GH89" s="83"/>
      <c r="GI89" s="83"/>
      <c r="GJ89" s="83"/>
      <c r="GK89" s="83"/>
      <c r="GL89" s="83"/>
      <c r="GM89" s="83"/>
      <c r="GN89" s="83"/>
      <c r="GO89" s="83"/>
      <c r="GP89" s="83"/>
      <c r="GQ89" s="83"/>
      <c r="GR89" s="83"/>
      <c r="GS89" s="83"/>
      <c r="GT89" s="83"/>
      <c r="GU89" s="83"/>
      <c r="GV89" s="83"/>
      <c r="GW89" s="83"/>
      <c r="GX89" s="83"/>
      <c r="GY89" s="83"/>
      <c r="GZ89" s="83"/>
      <c r="HA89" s="83"/>
      <c r="HB89" s="83"/>
      <c r="HC89" s="83"/>
      <c r="HD89" s="83"/>
      <c r="HE89" s="83"/>
      <c r="HF89" s="83"/>
      <c r="HG89" s="83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  <c r="HZ89" s="83"/>
      <c r="IA89" s="83"/>
      <c r="IB89" s="83"/>
      <c r="IC89" s="83"/>
      <c r="ID89" s="83"/>
      <c r="IE89" s="83"/>
      <c r="IF89" s="83"/>
      <c r="IG89" s="83"/>
      <c r="IH89" s="83"/>
      <c r="II89" s="83"/>
      <c r="IJ89" s="83"/>
      <c r="IK89" s="83"/>
      <c r="IL89" s="83"/>
      <c r="IM89" s="83"/>
      <c r="IN89" s="83"/>
      <c r="IO89" s="83"/>
      <c r="IP89" s="83"/>
      <c r="IQ89" s="83"/>
      <c r="IR89" s="83"/>
      <c r="IS89" s="83"/>
      <c r="IT89" s="83"/>
      <c r="IU89" s="83"/>
      <c r="IV89" s="83"/>
      <c r="IW89" s="83"/>
      <c r="IX89" s="83"/>
      <c r="IY89" s="83"/>
      <c r="IZ89" s="83"/>
      <c r="JA89" s="83"/>
      <c r="JB89" s="83"/>
      <c r="JC89" s="83"/>
      <c r="JD89" s="83"/>
      <c r="JE89" s="83"/>
      <c r="JF89" s="83"/>
      <c r="JG89" s="83"/>
      <c r="JH89" s="83"/>
      <c r="JI89" s="83"/>
      <c r="JJ89" s="83"/>
      <c r="JK89" s="83"/>
      <c r="JL89" s="83"/>
      <c r="JM89" s="83"/>
      <c r="JN89" s="83"/>
      <c r="JO89" s="83"/>
      <c r="JP89" s="83"/>
      <c r="JQ89" s="83"/>
      <c r="JR89" s="83"/>
      <c r="JS89" s="83"/>
      <c r="JT89" s="83"/>
      <c r="JU89" s="83"/>
      <c r="JV89" s="83"/>
      <c r="JW89" s="83"/>
      <c r="JX89" s="83"/>
      <c r="JY89" s="83"/>
      <c r="JZ89" s="83"/>
      <c r="KA89" s="83"/>
      <c r="KB89" s="83"/>
      <c r="KC89" s="83"/>
      <c r="KD89" s="83"/>
      <c r="KE89" s="83"/>
      <c r="KF89" s="83"/>
      <c r="KG89" s="83"/>
      <c r="KH89" s="83"/>
      <c r="KI89" s="83"/>
      <c r="KJ89" s="83"/>
      <c r="KK89" s="83"/>
      <c r="KL89" s="83"/>
      <c r="KM89" s="83"/>
      <c r="KN89" s="83"/>
      <c r="KO89" s="83"/>
      <c r="KP89" s="83"/>
      <c r="KQ89" s="83"/>
      <c r="KR89" s="83"/>
      <c r="KS89" s="83"/>
      <c r="KT89" s="83"/>
      <c r="KU89" s="83"/>
      <c r="KV89" s="83"/>
      <c r="KW89" s="83"/>
      <c r="KX89" s="83"/>
      <c r="KY89" s="83"/>
      <c r="KZ89" s="83"/>
      <c r="LA89" s="83"/>
      <c r="LB89" s="83"/>
      <c r="LC89" s="83"/>
      <c r="LD89" s="83"/>
      <c r="LE89" s="83"/>
      <c r="LF89" s="83"/>
      <c r="LG89" s="83"/>
      <c r="LH89" s="83"/>
      <c r="LI89" s="83"/>
      <c r="LJ89" s="83"/>
      <c r="LK89" s="83"/>
      <c r="LL89" s="83"/>
      <c r="LM89" s="83"/>
      <c r="LN89" s="83"/>
      <c r="LO89" s="83"/>
      <c r="LP89" s="83"/>
      <c r="LQ89" s="83"/>
      <c r="LR89" s="83"/>
      <c r="LS89" s="83"/>
      <c r="LT89" s="83"/>
      <c r="LU89" s="83"/>
      <c r="LV89" s="83"/>
      <c r="LW89" s="83"/>
      <c r="LX89" s="83"/>
      <c r="LY89" s="83"/>
      <c r="LZ89" s="83"/>
      <c r="MA89" s="83"/>
      <c r="MB89" s="83"/>
      <c r="MC89" s="83"/>
      <c r="MD89" s="83"/>
      <c r="ME89" s="83"/>
      <c r="MF89" s="83"/>
      <c r="MG89" s="83"/>
      <c r="MH89" s="83"/>
      <c r="MI89" s="83"/>
      <c r="MJ89" s="83"/>
      <c r="MK89" s="83"/>
      <c r="ML89" s="83"/>
      <c r="MM89" s="83"/>
      <c r="MN89" s="83"/>
      <c r="MO89" s="83"/>
      <c r="MP89" s="83"/>
      <c r="MQ89" s="83"/>
      <c r="MR89" s="83"/>
      <c r="MS89" s="83"/>
      <c r="MT89" s="83"/>
      <c r="MU89" s="83"/>
      <c r="MV89" s="83"/>
      <c r="MW89" s="83"/>
      <c r="MX89" s="83"/>
      <c r="MY89" s="83"/>
      <c r="MZ89" s="83"/>
      <c r="NA89" s="83"/>
      <c r="NB89" s="83"/>
      <c r="NC89" s="83"/>
      <c r="ND89" s="83"/>
      <c r="NE89" s="83"/>
      <c r="NF89" s="83"/>
      <c r="NG89" s="83"/>
      <c r="NH89" s="83"/>
      <c r="NI89" s="83"/>
      <c r="NJ89" s="83"/>
      <c r="NK89" s="83"/>
      <c r="NL89" s="83"/>
      <c r="NM89" s="83"/>
      <c r="NN89" s="83"/>
      <c r="NO89" s="83"/>
      <c r="NP89" s="83"/>
      <c r="NQ89" s="83"/>
      <c r="NR89" s="83"/>
      <c r="NS89" s="83"/>
      <c r="NT89" s="83"/>
      <c r="NU89" s="83"/>
      <c r="NV89" s="83"/>
      <c r="NW89" s="83"/>
      <c r="NX89" s="83"/>
    </row>
    <row r="90" spans="1:388" s="93" customFormat="1" ht="24.95" customHeight="1">
      <c r="A90" s="214"/>
      <c r="B90" s="214"/>
      <c r="C90" s="215"/>
      <c r="D90" s="215"/>
      <c r="E90" s="216"/>
      <c r="F90" s="221" t="e">
        <f>#REF!</f>
        <v>#REF!</v>
      </c>
      <c r="G90" s="250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  <c r="JI90" s="83"/>
      <c r="JJ90" s="83"/>
      <c r="JK90" s="83"/>
      <c r="JL90" s="83"/>
      <c r="JM90" s="83"/>
      <c r="JN90" s="83"/>
      <c r="JO90" s="83"/>
      <c r="JP90" s="83"/>
      <c r="JQ90" s="83"/>
      <c r="JR90" s="83"/>
      <c r="JS90" s="83"/>
      <c r="JT90" s="83"/>
      <c r="JU90" s="83"/>
      <c r="JV90" s="83"/>
      <c r="JW90" s="83"/>
      <c r="JX90" s="83"/>
      <c r="JY90" s="83"/>
      <c r="JZ90" s="83"/>
      <c r="KA90" s="83"/>
      <c r="KB90" s="83"/>
      <c r="KC90" s="83"/>
      <c r="KD90" s="83"/>
      <c r="KE90" s="83"/>
      <c r="KF90" s="83"/>
      <c r="KG90" s="83"/>
      <c r="KH90" s="83"/>
      <c r="KI90" s="83"/>
      <c r="KJ90" s="83"/>
      <c r="KK90" s="83"/>
      <c r="KL90" s="83"/>
      <c r="KM90" s="83"/>
      <c r="KN90" s="83"/>
      <c r="KO90" s="83"/>
      <c r="KP90" s="83"/>
      <c r="KQ90" s="83"/>
      <c r="KR90" s="83"/>
      <c r="KS90" s="83"/>
      <c r="KT90" s="83"/>
      <c r="KU90" s="83"/>
      <c r="KV90" s="83"/>
      <c r="KW90" s="83"/>
      <c r="KX90" s="83"/>
      <c r="KY90" s="83"/>
      <c r="KZ90" s="83"/>
      <c r="LA90" s="83"/>
      <c r="LB90" s="83"/>
      <c r="LC90" s="83"/>
      <c r="LD90" s="83"/>
      <c r="LE90" s="83"/>
      <c r="LF90" s="83"/>
      <c r="LG90" s="83"/>
      <c r="LH90" s="83"/>
      <c r="LI90" s="83"/>
      <c r="LJ90" s="83"/>
      <c r="LK90" s="83"/>
      <c r="LL90" s="83"/>
      <c r="LM90" s="83"/>
      <c r="LN90" s="83"/>
      <c r="LO90" s="83"/>
      <c r="LP90" s="83"/>
      <c r="LQ90" s="83"/>
      <c r="LR90" s="83"/>
      <c r="LS90" s="83"/>
      <c r="LT90" s="83"/>
      <c r="LU90" s="83"/>
      <c r="LV90" s="83"/>
      <c r="LW90" s="83"/>
      <c r="LX90" s="83"/>
      <c r="LY90" s="83"/>
      <c r="LZ90" s="83"/>
      <c r="MA90" s="83"/>
      <c r="MB90" s="83"/>
      <c r="MC90" s="83"/>
      <c r="MD90" s="83"/>
      <c r="ME90" s="83"/>
      <c r="MF90" s="83"/>
      <c r="MG90" s="83"/>
      <c r="MH90" s="83"/>
      <c r="MI90" s="83"/>
      <c r="MJ90" s="83"/>
      <c r="MK90" s="83"/>
      <c r="ML90" s="83"/>
      <c r="MM90" s="83"/>
      <c r="MN90" s="83"/>
      <c r="MO90" s="83"/>
      <c r="MP90" s="83"/>
      <c r="MQ90" s="83"/>
      <c r="MR90" s="83"/>
      <c r="MS90" s="83"/>
      <c r="MT90" s="83"/>
      <c r="MU90" s="83"/>
      <c r="MV90" s="83"/>
      <c r="MW90" s="83"/>
      <c r="MX90" s="83"/>
      <c r="MY90" s="83"/>
      <c r="MZ90" s="83"/>
      <c r="NA90" s="83"/>
      <c r="NB90" s="83"/>
      <c r="NC90" s="83"/>
      <c r="ND90" s="83"/>
      <c r="NE90" s="83"/>
      <c r="NF90" s="83"/>
      <c r="NG90" s="83"/>
      <c r="NH90" s="83"/>
      <c r="NI90" s="83"/>
      <c r="NJ90" s="83"/>
      <c r="NK90" s="83"/>
      <c r="NL90" s="83"/>
      <c r="NM90" s="83"/>
      <c r="NN90" s="83"/>
      <c r="NO90" s="83"/>
      <c r="NP90" s="83"/>
      <c r="NQ90" s="83"/>
      <c r="NR90" s="83"/>
      <c r="NS90" s="83"/>
      <c r="NT90" s="83"/>
      <c r="NU90" s="83"/>
      <c r="NV90" s="83"/>
      <c r="NW90" s="83"/>
      <c r="NX90" s="83"/>
    </row>
    <row r="91" spans="1:388" s="93" customFormat="1" ht="24.95" customHeight="1">
      <c r="A91" s="42" t="s">
        <v>280</v>
      </c>
      <c r="B91" s="11"/>
      <c r="C91" s="12"/>
      <c r="D91" s="69"/>
      <c r="E91" s="3">
        <f>+E89+E70+E82</f>
        <v>303584158.77000004</v>
      </c>
      <c r="F91" s="237" t="e">
        <f>#REF!</f>
        <v>#REF!</v>
      </c>
      <c r="G91" s="250"/>
      <c r="H91" s="250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  <c r="DC91" s="83"/>
      <c r="DD91" s="83"/>
      <c r="DE91" s="83"/>
      <c r="DF91" s="83"/>
      <c r="DG91" s="83"/>
      <c r="DH91" s="83"/>
      <c r="DI91" s="83"/>
      <c r="DJ91" s="83"/>
      <c r="DK91" s="83"/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83"/>
      <c r="EX91" s="83"/>
      <c r="EY91" s="83"/>
      <c r="EZ91" s="83"/>
      <c r="FA91" s="83"/>
      <c r="FB91" s="83"/>
      <c r="FC91" s="83"/>
      <c r="FD91" s="83"/>
      <c r="FE91" s="83"/>
      <c r="FF91" s="83"/>
      <c r="FG91" s="83"/>
      <c r="FH91" s="83"/>
      <c r="FI91" s="83"/>
      <c r="FJ91" s="83"/>
      <c r="FK91" s="83"/>
      <c r="FL91" s="83"/>
      <c r="FM91" s="83"/>
      <c r="FN91" s="83"/>
      <c r="FO91" s="83"/>
      <c r="FP91" s="83"/>
      <c r="FQ91" s="83"/>
      <c r="FR91" s="83"/>
      <c r="FS91" s="83"/>
      <c r="FT91" s="83"/>
      <c r="FU91" s="83"/>
      <c r="FV91" s="83"/>
      <c r="FW91" s="83"/>
      <c r="FX91" s="83"/>
      <c r="FY91" s="83"/>
      <c r="FZ91" s="83"/>
      <c r="GA91" s="83"/>
      <c r="GB91" s="83"/>
      <c r="GC91" s="83"/>
      <c r="GD91" s="83"/>
      <c r="GE91" s="83"/>
      <c r="GF91" s="83"/>
      <c r="GG91" s="83"/>
      <c r="GH91" s="83"/>
      <c r="GI91" s="83"/>
      <c r="GJ91" s="83"/>
      <c r="GK91" s="83"/>
      <c r="GL91" s="83"/>
      <c r="GM91" s="83"/>
      <c r="GN91" s="83"/>
      <c r="GO91" s="83"/>
      <c r="GP91" s="83"/>
      <c r="GQ91" s="83"/>
      <c r="GR91" s="83"/>
      <c r="GS91" s="83"/>
      <c r="GT91" s="83"/>
      <c r="GU91" s="83"/>
      <c r="GV91" s="83"/>
      <c r="GW91" s="83"/>
      <c r="GX91" s="83"/>
      <c r="GY91" s="83"/>
      <c r="GZ91" s="83"/>
      <c r="HA91" s="83"/>
      <c r="HB91" s="83"/>
      <c r="HC91" s="83"/>
      <c r="HD91" s="83"/>
      <c r="HE91" s="83"/>
      <c r="HF91" s="83"/>
      <c r="HG91" s="83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  <c r="HZ91" s="83"/>
      <c r="IA91" s="83"/>
      <c r="IB91" s="83"/>
      <c r="IC91" s="83"/>
      <c r="ID91" s="83"/>
      <c r="IE91" s="83"/>
      <c r="IF91" s="83"/>
      <c r="IG91" s="83"/>
      <c r="IH91" s="83"/>
      <c r="II91" s="83"/>
      <c r="IJ91" s="83"/>
      <c r="IK91" s="83"/>
      <c r="IL91" s="83"/>
      <c r="IM91" s="83"/>
      <c r="IN91" s="83"/>
      <c r="IO91" s="83"/>
      <c r="IP91" s="83"/>
      <c r="IQ91" s="83"/>
      <c r="IR91" s="83"/>
      <c r="IS91" s="83"/>
      <c r="IT91" s="83"/>
      <c r="IU91" s="83"/>
      <c r="IV91" s="83"/>
      <c r="IW91" s="83"/>
      <c r="IX91" s="83"/>
      <c r="IY91" s="83"/>
      <c r="IZ91" s="83"/>
      <c r="JA91" s="83"/>
      <c r="JB91" s="83"/>
      <c r="JC91" s="83"/>
      <c r="JD91" s="83"/>
      <c r="JE91" s="83"/>
      <c r="JF91" s="83"/>
      <c r="JG91" s="83"/>
      <c r="JH91" s="83"/>
      <c r="JI91" s="83"/>
      <c r="JJ91" s="83"/>
      <c r="JK91" s="83"/>
      <c r="JL91" s="83"/>
      <c r="JM91" s="83"/>
      <c r="JN91" s="83"/>
      <c r="JO91" s="83"/>
      <c r="JP91" s="83"/>
      <c r="JQ91" s="83"/>
      <c r="JR91" s="83"/>
      <c r="JS91" s="83"/>
      <c r="JT91" s="83"/>
      <c r="JU91" s="83"/>
      <c r="JV91" s="83"/>
      <c r="JW91" s="83"/>
      <c r="JX91" s="83"/>
      <c r="JY91" s="83"/>
      <c r="JZ91" s="83"/>
      <c r="KA91" s="83"/>
      <c r="KB91" s="83"/>
      <c r="KC91" s="83"/>
      <c r="KD91" s="83"/>
      <c r="KE91" s="83"/>
      <c r="KF91" s="83"/>
      <c r="KG91" s="83"/>
      <c r="KH91" s="83"/>
      <c r="KI91" s="83"/>
      <c r="KJ91" s="83"/>
      <c r="KK91" s="83"/>
      <c r="KL91" s="83"/>
      <c r="KM91" s="83"/>
      <c r="KN91" s="83"/>
      <c r="KO91" s="83"/>
      <c r="KP91" s="83"/>
      <c r="KQ91" s="83"/>
      <c r="KR91" s="83"/>
      <c r="KS91" s="83"/>
      <c r="KT91" s="83"/>
      <c r="KU91" s="83"/>
      <c r="KV91" s="83"/>
      <c r="KW91" s="83"/>
      <c r="KX91" s="83"/>
      <c r="KY91" s="83"/>
      <c r="KZ91" s="83"/>
      <c r="LA91" s="83"/>
      <c r="LB91" s="83"/>
      <c r="LC91" s="83"/>
      <c r="LD91" s="83"/>
      <c r="LE91" s="83"/>
      <c r="LF91" s="83"/>
      <c r="LG91" s="83"/>
      <c r="LH91" s="83"/>
      <c r="LI91" s="83"/>
      <c r="LJ91" s="83"/>
      <c r="LK91" s="83"/>
      <c r="LL91" s="83"/>
      <c r="LM91" s="83"/>
      <c r="LN91" s="83"/>
      <c r="LO91" s="83"/>
      <c r="LP91" s="83"/>
      <c r="LQ91" s="83"/>
      <c r="LR91" s="83"/>
      <c r="LS91" s="83"/>
      <c r="LT91" s="83"/>
      <c r="LU91" s="83"/>
      <c r="LV91" s="83"/>
      <c r="LW91" s="83"/>
      <c r="LX91" s="83"/>
      <c r="LY91" s="83"/>
      <c r="LZ91" s="83"/>
      <c r="MA91" s="83"/>
      <c r="MB91" s="83"/>
      <c r="MC91" s="83"/>
      <c r="MD91" s="83"/>
      <c r="ME91" s="83"/>
      <c r="MF91" s="83"/>
      <c r="MG91" s="83"/>
      <c r="MH91" s="83"/>
      <c r="MI91" s="83"/>
      <c r="MJ91" s="83"/>
      <c r="MK91" s="83"/>
      <c r="ML91" s="83"/>
      <c r="MM91" s="83"/>
      <c r="MN91" s="83"/>
      <c r="MO91" s="83"/>
      <c r="MP91" s="83"/>
      <c r="MQ91" s="83"/>
      <c r="MR91" s="83"/>
      <c r="MS91" s="83"/>
      <c r="MT91" s="83"/>
      <c r="MU91" s="83"/>
      <c r="MV91" s="83"/>
      <c r="MW91" s="83"/>
      <c r="MX91" s="83"/>
      <c r="MY91" s="83"/>
      <c r="MZ91" s="83"/>
      <c r="NA91" s="83"/>
      <c r="NB91" s="83"/>
      <c r="NC91" s="83"/>
      <c r="ND91" s="83"/>
      <c r="NE91" s="83"/>
      <c r="NF91" s="83"/>
      <c r="NG91" s="83"/>
      <c r="NH91" s="83"/>
      <c r="NI91" s="83"/>
      <c r="NJ91" s="83"/>
      <c r="NK91" s="83"/>
      <c r="NL91" s="83"/>
      <c r="NM91" s="83"/>
      <c r="NN91" s="83"/>
      <c r="NO91" s="83"/>
      <c r="NP91" s="83"/>
      <c r="NQ91" s="83"/>
      <c r="NR91" s="83"/>
      <c r="NS91" s="83"/>
      <c r="NT91" s="83"/>
      <c r="NU91" s="83"/>
      <c r="NV91" s="83"/>
      <c r="NW91" s="83"/>
      <c r="NX91" s="83"/>
    </row>
    <row r="92" spans="1:388" s="93" customFormat="1" ht="24.95" customHeight="1">
      <c r="A92" s="238"/>
      <c r="B92" s="238"/>
      <c r="C92" s="239"/>
      <c r="D92" s="238"/>
      <c r="E92" s="240"/>
      <c r="F92" s="151"/>
      <c r="G92" s="250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83"/>
      <c r="GD92" s="83"/>
      <c r="GE92" s="83"/>
      <c r="GF92" s="83"/>
      <c r="GG92" s="83"/>
      <c r="GH92" s="83"/>
      <c r="GI92" s="83"/>
      <c r="GJ92" s="83"/>
      <c r="GK92" s="83"/>
      <c r="GL92" s="83"/>
      <c r="GM92" s="83"/>
      <c r="GN92" s="83"/>
      <c r="GO92" s="83"/>
      <c r="GP92" s="83"/>
      <c r="GQ92" s="83"/>
      <c r="GR92" s="83"/>
      <c r="GS92" s="83"/>
      <c r="GT92" s="83"/>
      <c r="GU92" s="83"/>
      <c r="GV92" s="83"/>
      <c r="GW92" s="83"/>
      <c r="GX92" s="83"/>
      <c r="GY92" s="83"/>
      <c r="GZ92" s="83"/>
      <c r="HA92" s="83"/>
      <c r="HB92" s="83"/>
      <c r="HC92" s="83"/>
      <c r="HD92" s="83"/>
      <c r="HE92" s="83"/>
      <c r="HF92" s="83"/>
      <c r="HG92" s="83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  <c r="HZ92" s="83"/>
      <c r="IA92" s="83"/>
      <c r="IB92" s="83"/>
      <c r="IC92" s="83"/>
      <c r="ID92" s="83"/>
      <c r="IE92" s="83"/>
      <c r="IF92" s="83"/>
      <c r="IG92" s="83"/>
      <c r="IH92" s="83"/>
      <c r="II92" s="83"/>
      <c r="IJ92" s="83"/>
      <c r="IK92" s="83"/>
      <c r="IL92" s="83"/>
      <c r="IM92" s="83"/>
      <c r="IN92" s="83"/>
      <c r="IO92" s="83"/>
      <c r="IP92" s="83"/>
      <c r="IQ92" s="83"/>
      <c r="IR92" s="83"/>
      <c r="IS92" s="83"/>
      <c r="IT92" s="83"/>
      <c r="IU92" s="83"/>
      <c r="IV92" s="83"/>
      <c r="IW92" s="83"/>
      <c r="IX92" s="83"/>
      <c r="IY92" s="83"/>
      <c r="IZ92" s="83"/>
      <c r="JA92" s="83"/>
      <c r="JB92" s="83"/>
      <c r="JC92" s="83"/>
      <c r="JD92" s="83"/>
      <c r="JE92" s="83"/>
      <c r="JF92" s="83"/>
      <c r="JG92" s="83"/>
      <c r="JH92" s="83"/>
      <c r="JI92" s="83"/>
      <c r="JJ92" s="83"/>
      <c r="JK92" s="83"/>
      <c r="JL92" s="83"/>
      <c r="JM92" s="83"/>
      <c r="JN92" s="83"/>
      <c r="JO92" s="83"/>
      <c r="JP92" s="83"/>
      <c r="JQ92" s="83"/>
      <c r="JR92" s="83"/>
      <c r="JS92" s="83"/>
      <c r="JT92" s="83"/>
      <c r="JU92" s="83"/>
      <c r="JV92" s="83"/>
      <c r="JW92" s="83"/>
      <c r="JX92" s="83"/>
      <c r="JY92" s="83"/>
      <c r="JZ92" s="83"/>
      <c r="KA92" s="83"/>
      <c r="KB92" s="83"/>
      <c r="KC92" s="83"/>
      <c r="KD92" s="83"/>
      <c r="KE92" s="83"/>
      <c r="KF92" s="83"/>
      <c r="KG92" s="83"/>
      <c r="KH92" s="83"/>
      <c r="KI92" s="83"/>
      <c r="KJ92" s="83"/>
      <c r="KK92" s="83"/>
      <c r="KL92" s="83"/>
      <c r="KM92" s="83"/>
      <c r="KN92" s="83"/>
      <c r="KO92" s="83"/>
      <c r="KP92" s="83"/>
      <c r="KQ92" s="83"/>
      <c r="KR92" s="83"/>
      <c r="KS92" s="83"/>
      <c r="KT92" s="83"/>
      <c r="KU92" s="83"/>
      <c r="KV92" s="83"/>
      <c r="KW92" s="83"/>
      <c r="KX92" s="83"/>
      <c r="KY92" s="83"/>
      <c r="KZ92" s="83"/>
      <c r="LA92" s="83"/>
      <c r="LB92" s="83"/>
      <c r="LC92" s="83"/>
      <c r="LD92" s="83"/>
      <c r="LE92" s="83"/>
      <c r="LF92" s="83"/>
      <c r="LG92" s="83"/>
      <c r="LH92" s="83"/>
      <c r="LI92" s="83"/>
      <c r="LJ92" s="83"/>
      <c r="LK92" s="83"/>
      <c r="LL92" s="83"/>
      <c r="LM92" s="83"/>
      <c r="LN92" s="83"/>
      <c r="LO92" s="83"/>
      <c r="LP92" s="83"/>
      <c r="LQ92" s="83"/>
      <c r="LR92" s="83"/>
      <c r="LS92" s="83"/>
      <c r="LT92" s="83"/>
      <c r="LU92" s="83"/>
      <c r="LV92" s="83"/>
      <c r="LW92" s="83"/>
      <c r="LX92" s="83"/>
      <c r="LY92" s="83"/>
      <c r="LZ92" s="83"/>
      <c r="MA92" s="83"/>
      <c r="MB92" s="83"/>
      <c r="MC92" s="83"/>
      <c r="MD92" s="83"/>
      <c r="ME92" s="83"/>
      <c r="MF92" s="83"/>
      <c r="MG92" s="83"/>
      <c r="MH92" s="83"/>
      <c r="MI92" s="83"/>
      <c r="MJ92" s="83"/>
      <c r="MK92" s="83"/>
      <c r="ML92" s="83"/>
      <c r="MM92" s="83"/>
      <c r="MN92" s="83"/>
      <c r="MO92" s="83"/>
      <c r="MP92" s="83"/>
      <c r="MQ92" s="83"/>
      <c r="MR92" s="83"/>
      <c r="MS92" s="83"/>
      <c r="MT92" s="83"/>
      <c r="MU92" s="83"/>
      <c r="MV92" s="83"/>
      <c r="MW92" s="83"/>
      <c r="MX92" s="83"/>
      <c r="MY92" s="83"/>
      <c r="MZ92" s="83"/>
      <c r="NA92" s="83"/>
      <c r="NB92" s="83"/>
      <c r="NC92" s="83"/>
      <c r="ND92" s="83"/>
      <c r="NE92" s="83"/>
      <c r="NF92" s="83"/>
      <c r="NG92" s="83"/>
      <c r="NH92" s="83"/>
      <c r="NI92" s="83"/>
      <c r="NJ92" s="83"/>
      <c r="NK92" s="83"/>
      <c r="NL92" s="83"/>
      <c r="NM92" s="83"/>
      <c r="NN92" s="83"/>
      <c r="NO92" s="83"/>
      <c r="NP92" s="83"/>
      <c r="NQ92" s="83"/>
      <c r="NR92" s="83"/>
      <c r="NS92" s="83"/>
      <c r="NT92" s="83"/>
      <c r="NU92" s="83"/>
      <c r="NV92" s="83"/>
      <c r="NW92" s="83"/>
      <c r="NX92" s="83"/>
    </row>
    <row r="93" spans="1:388" s="93" customFormat="1" ht="24.95" customHeight="1">
      <c r="A93" s="138" t="s">
        <v>11</v>
      </c>
      <c r="B93" s="55"/>
      <c r="C93" s="58"/>
      <c r="D93" s="55"/>
      <c r="E93" s="41"/>
      <c r="F93" s="152"/>
      <c r="G93" s="250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/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/>
      <c r="FZ93" s="83"/>
      <c r="GA93" s="83"/>
      <c r="GB93" s="83"/>
      <c r="GC93" s="83"/>
      <c r="GD93" s="83"/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/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/>
      <c r="JQ93" s="83"/>
      <c r="JR93" s="83"/>
      <c r="JS93" s="83"/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/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/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83"/>
      <c r="NC93" s="83"/>
      <c r="ND93" s="83"/>
      <c r="NE93" s="83"/>
      <c r="NF93" s="83"/>
      <c r="NG93" s="83"/>
      <c r="NH93" s="83"/>
      <c r="NI93" s="83"/>
      <c r="NJ93" s="83"/>
      <c r="NK93" s="83"/>
      <c r="NL93" s="83"/>
      <c r="NM93" s="83"/>
      <c r="NN93" s="83"/>
      <c r="NO93" s="83"/>
      <c r="NP93" s="83"/>
      <c r="NQ93" s="83"/>
      <c r="NR93" s="83"/>
      <c r="NS93" s="83"/>
      <c r="NT93" s="83"/>
      <c r="NU93" s="83"/>
      <c r="NV93" s="83"/>
      <c r="NW93" s="83"/>
      <c r="NX93" s="83"/>
    </row>
    <row r="94" spans="1:388" s="93" customFormat="1" ht="24.95" customHeight="1">
      <c r="A94" s="4" t="s">
        <v>12</v>
      </c>
      <c r="B94" s="29"/>
      <c r="C94" s="59"/>
      <c r="D94" s="29"/>
      <c r="E94" s="60"/>
      <c r="F94" s="153"/>
      <c r="G94" s="250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</row>
    <row r="95" spans="1:388" s="93" customFormat="1" ht="24.95" customHeight="1">
      <c r="A95" s="4" t="s">
        <v>80</v>
      </c>
      <c r="B95" s="5"/>
      <c r="C95" s="29"/>
      <c r="D95" s="29"/>
      <c r="E95" s="30"/>
      <c r="F95" s="143"/>
      <c r="G95" s="250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83"/>
      <c r="DP95" s="83"/>
      <c r="DQ95" s="83"/>
      <c r="DR95" s="83"/>
      <c r="DS95" s="83"/>
      <c r="DT95" s="83"/>
      <c r="DU95" s="83"/>
      <c r="DV95" s="83"/>
      <c r="DW95" s="83"/>
      <c r="DX95" s="83"/>
      <c r="DY95" s="83"/>
      <c r="DZ95" s="83"/>
      <c r="EA95" s="83"/>
      <c r="EB95" s="83"/>
      <c r="EC95" s="83"/>
      <c r="ED95" s="83"/>
      <c r="EE95" s="83"/>
      <c r="EF95" s="83"/>
      <c r="EG95" s="83"/>
      <c r="EH95" s="83"/>
      <c r="EI95" s="83"/>
      <c r="EJ95" s="83"/>
      <c r="EK95" s="83"/>
      <c r="EL95" s="83"/>
      <c r="EM95" s="83"/>
      <c r="EN95" s="83"/>
      <c r="EO95" s="83"/>
      <c r="EP95" s="83"/>
      <c r="EQ95" s="83"/>
      <c r="ER95" s="83"/>
      <c r="ES95" s="83"/>
      <c r="ET95" s="83"/>
      <c r="EU95" s="83"/>
      <c r="EV95" s="83"/>
      <c r="EW95" s="83"/>
      <c r="EX95" s="83"/>
      <c r="EY95" s="83"/>
      <c r="EZ95" s="83"/>
      <c r="FA95" s="83"/>
      <c r="FB95" s="83"/>
      <c r="FC95" s="83"/>
      <c r="FD95" s="83"/>
      <c r="FE95" s="83"/>
      <c r="FF95" s="83"/>
      <c r="FG95" s="83"/>
      <c r="FH95" s="83"/>
      <c r="FI95" s="83"/>
      <c r="FJ95" s="83"/>
      <c r="FK95" s="83"/>
      <c r="FL95" s="83"/>
      <c r="FM95" s="83"/>
      <c r="FN95" s="83"/>
      <c r="FO95" s="83"/>
      <c r="FP95" s="83"/>
      <c r="FQ95" s="83"/>
      <c r="FR95" s="83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83"/>
      <c r="GD95" s="83"/>
      <c r="GE95" s="83"/>
      <c r="GF95" s="83"/>
      <c r="GG95" s="83"/>
      <c r="GH95" s="83"/>
      <c r="GI95" s="83"/>
      <c r="GJ95" s="83"/>
      <c r="GK95" s="83"/>
      <c r="GL95" s="83"/>
      <c r="GM95" s="83"/>
      <c r="GN95" s="83"/>
      <c r="GO95" s="83"/>
      <c r="GP95" s="83"/>
      <c r="GQ95" s="83"/>
      <c r="GR95" s="83"/>
      <c r="GS95" s="83"/>
      <c r="GT95" s="83"/>
      <c r="GU95" s="83"/>
      <c r="GV95" s="83"/>
      <c r="GW95" s="83"/>
      <c r="GX95" s="83"/>
      <c r="GY95" s="83"/>
      <c r="GZ95" s="83"/>
      <c r="HA95" s="83"/>
      <c r="HB95" s="83"/>
      <c r="HC95" s="83"/>
      <c r="HD95" s="83"/>
      <c r="HE95" s="83"/>
      <c r="HF95" s="83"/>
      <c r="HG95" s="83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  <c r="HZ95" s="83"/>
      <c r="IA95" s="83"/>
      <c r="IB95" s="83"/>
      <c r="IC95" s="83"/>
      <c r="ID95" s="83"/>
      <c r="IE95" s="83"/>
      <c r="IF95" s="83"/>
      <c r="IG95" s="83"/>
      <c r="IH95" s="83"/>
      <c r="II95" s="83"/>
      <c r="IJ95" s="83"/>
      <c r="IK95" s="83"/>
      <c r="IL95" s="83"/>
      <c r="IM95" s="83"/>
      <c r="IN95" s="83"/>
      <c r="IO95" s="83"/>
      <c r="IP95" s="83"/>
      <c r="IQ95" s="83"/>
      <c r="IR95" s="83"/>
      <c r="IS95" s="83"/>
      <c r="IT95" s="83"/>
      <c r="IU95" s="83"/>
      <c r="IV95" s="83"/>
      <c r="IW95" s="83"/>
      <c r="IX95" s="83"/>
      <c r="IY95" s="83"/>
      <c r="IZ95" s="83"/>
      <c r="JA95" s="83"/>
      <c r="JB95" s="83"/>
      <c r="JC95" s="83"/>
      <c r="JD95" s="83"/>
      <c r="JE95" s="83"/>
      <c r="JF95" s="83"/>
      <c r="JG95" s="83"/>
      <c r="JH95" s="83"/>
      <c r="JI95" s="83"/>
      <c r="JJ95" s="83"/>
      <c r="JK95" s="83"/>
      <c r="JL95" s="83"/>
      <c r="JM95" s="83"/>
      <c r="JN95" s="83"/>
      <c r="JO95" s="83"/>
      <c r="JP95" s="83"/>
      <c r="JQ95" s="83"/>
      <c r="JR95" s="83"/>
      <c r="JS95" s="83"/>
      <c r="JT95" s="83"/>
      <c r="JU95" s="83"/>
      <c r="JV95" s="83"/>
      <c r="JW95" s="83"/>
      <c r="JX95" s="83"/>
      <c r="JY95" s="83"/>
      <c r="JZ95" s="83"/>
      <c r="KA95" s="83"/>
      <c r="KB95" s="83"/>
      <c r="KC95" s="83"/>
      <c r="KD95" s="83"/>
      <c r="KE95" s="83"/>
      <c r="KF95" s="83"/>
      <c r="KG95" s="83"/>
      <c r="KH95" s="83"/>
      <c r="KI95" s="83"/>
      <c r="KJ95" s="83"/>
      <c r="KK95" s="83"/>
      <c r="KL95" s="83"/>
      <c r="KM95" s="83"/>
      <c r="KN95" s="83"/>
      <c r="KO95" s="83"/>
      <c r="KP95" s="83"/>
      <c r="KQ95" s="83"/>
      <c r="KR95" s="83"/>
      <c r="KS95" s="83"/>
      <c r="KT95" s="83"/>
      <c r="KU95" s="83"/>
      <c r="KV95" s="83"/>
      <c r="KW95" s="83"/>
      <c r="KX95" s="83"/>
      <c r="KY95" s="83"/>
      <c r="KZ95" s="83"/>
      <c r="LA95" s="83"/>
      <c r="LB95" s="83"/>
      <c r="LC95" s="83"/>
      <c r="LD95" s="83"/>
      <c r="LE95" s="83"/>
      <c r="LF95" s="83"/>
      <c r="LG95" s="83"/>
      <c r="LH95" s="83"/>
      <c r="LI95" s="83"/>
      <c r="LJ95" s="83"/>
      <c r="LK95" s="83"/>
      <c r="LL95" s="83"/>
      <c r="LM95" s="83"/>
      <c r="LN95" s="83"/>
      <c r="LO95" s="83"/>
      <c r="LP95" s="83"/>
      <c r="LQ95" s="83"/>
      <c r="LR95" s="83"/>
      <c r="LS95" s="83"/>
      <c r="LT95" s="83"/>
      <c r="LU95" s="83"/>
      <c r="LV95" s="83"/>
      <c r="LW95" s="83"/>
      <c r="LX95" s="83"/>
      <c r="LY95" s="83"/>
      <c r="LZ95" s="83"/>
      <c r="MA95" s="83"/>
      <c r="MB95" s="83"/>
      <c r="MC95" s="83"/>
      <c r="MD95" s="83"/>
      <c r="ME95" s="83"/>
      <c r="MF95" s="83"/>
      <c r="MG95" s="83"/>
      <c r="MH95" s="83"/>
      <c r="MI95" s="83"/>
      <c r="MJ95" s="83"/>
      <c r="MK95" s="83"/>
      <c r="ML95" s="83"/>
      <c r="MM95" s="83"/>
      <c r="MN95" s="83"/>
      <c r="MO95" s="83"/>
      <c r="MP95" s="83"/>
      <c r="MQ95" s="83"/>
      <c r="MR95" s="83"/>
      <c r="MS95" s="83"/>
      <c r="MT95" s="83"/>
      <c r="MU95" s="83"/>
      <c r="MV95" s="83"/>
      <c r="MW95" s="83"/>
      <c r="MX95" s="83"/>
      <c r="MY95" s="83"/>
      <c r="MZ95" s="83"/>
      <c r="NA95" s="83"/>
      <c r="NB95" s="83"/>
      <c r="NC95" s="83"/>
      <c r="ND95" s="83"/>
      <c r="NE95" s="83"/>
      <c r="NF95" s="83"/>
      <c r="NG95" s="83"/>
      <c r="NH95" s="83"/>
      <c r="NI95" s="83"/>
      <c r="NJ95" s="83"/>
      <c r="NK95" s="83"/>
      <c r="NL95" s="83"/>
      <c r="NM95" s="83"/>
      <c r="NN95" s="83"/>
      <c r="NO95" s="83"/>
      <c r="NP95" s="83"/>
      <c r="NQ95" s="83"/>
      <c r="NR95" s="83"/>
      <c r="NS95" s="83"/>
      <c r="NT95" s="83"/>
      <c r="NU95" s="83"/>
      <c r="NV95" s="83"/>
      <c r="NW95" s="83"/>
      <c r="NX95" s="83"/>
    </row>
    <row r="96" spans="1:388" s="93" customFormat="1" ht="24.95" customHeight="1">
      <c r="A96" s="139" t="s">
        <v>4</v>
      </c>
      <c r="B96" s="2" t="s">
        <v>65</v>
      </c>
      <c r="C96" s="2" t="s">
        <v>237</v>
      </c>
      <c r="D96" s="67" t="s">
        <v>125</v>
      </c>
      <c r="E96" s="50">
        <v>1496966</v>
      </c>
      <c r="F96" s="140"/>
      <c r="G96" s="250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83"/>
      <c r="DP96" s="83"/>
      <c r="DQ96" s="83"/>
      <c r="DR96" s="83"/>
      <c r="DS96" s="83"/>
      <c r="DT96" s="83"/>
      <c r="DU96" s="83"/>
      <c r="DV96" s="83"/>
      <c r="DW96" s="83"/>
      <c r="DX96" s="83"/>
      <c r="DY96" s="83"/>
      <c r="DZ96" s="83"/>
      <c r="EA96" s="83"/>
      <c r="EB96" s="83"/>
      <c r="EC96" s="83"/>
      <c r="ED96" s="83"/>
      <c r="EE96" s="83"/>
      <c r="EF96" s="83"/>
      <c r="EG96" s="83"/>
      <c r="EH96" s="83"/>
      <c r="EI96" s="83"/>
      <c r="EJ96" s="83"/>
      <c r="EK96" s="83"/>
      <c r="EL96" s="83"/>
      <c r="EM96" s="83"/>
      <c r="EN96" s="83"/>
      <c r="EO96" s="83"/>
      <c r="EP96" s="83"/>
      <c r="EQ96" s="83"/>
      <c r="ER96" s="83"/>
      <c r="ES96" s="83"/>
      <c r="ET96" s="83"/>
      <c r="EU96" s="83"/>
      <c r="EV96" s="83"/>
      <c r="EW96" s="83"/>
      <c r="EX96" s="83"/>
      <c r="EY96" s="83"/>
      <c r="EZ96" s="83"/>
      <c r="FA96" s="83"/>
      <c r="FB96" s="83"/>
      <c r="FC96" s="83"/>
      <c r="FD96" s="83"/>
      <c r="FE96" s="83"/>
      <c r="FF96" s="83"/>
      <c r="FG96" s="83"/>
      <c r="FH96" s="83"/>
      <c r="FI96" s="83"/>
      <c r="FJ96" s="83"/>
      <c r="FK96" s="83"/>
      <c r="FL96" s="83"/>
      <c r="FM96" s="83"/>
      <c r="FN96" s="83"/>
      <c r="FO96" s="83"/>
      <c r="FP96" s="83"/>
      <c r="FQ96" s="83"/>
      <c r="FR96" s="83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83"/>
      <c r="GD96" s="83"/>
      <c r="GE96" s="83"/>
      <c r="GF96" s="83"/>
      <c r="GG96" s="83"/>
      <c r="GH96" s="83"/>
      <c r="GI96" s="83"/>
      <c r="GJ96" s="83"/>
      <c r="GK96" s="83"/>
      <c r="GL96" s="83"/>
      <c r="GM96" s="83"/>
      <c r="GN96" s="83"/>
      <c r="GO96" s="83"/>
      <c r="GP96" s="83"/>
      <c r="GQ96" s="83"/>
      <c r="GR96" s="83"/>
      <c r="GS96" s="83"/>
      <c r="GT96" s="83"/>
      <c r="GU96" s="83"/>
      <c r="GV96" s="83"/>
      <c r="GW96" s="83"/>
      <c r="GX96" s="83"/>
      <c r="GY96" s="83"/>
      <c r="GZ96" s="83"/>
      <c r="HA96" s="83"/>
      <c r="HB96" s="83"/>
      <c r="HC96" s="83"/>
      <c r="HD96" s="83"/>
      <c r="HE96" s="83"/>
      <c r="HF96" s="83"/>
      <c r="HG96" s="83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  <c r="HZ96" s="83"/>
      <c r="IA96" s="83"/>
      <c r="IB96" s="83"/>
      <c r="IC96" s="83"/>
      <c r="ID96" s="83"/>
      <c r="IE96" s="83"/>
      <c r="IF96" s="83"/>
      <c r="IG96" s="83"/>
      <c r="IH96" s="83"/>
      <c r="II96" s="83"/>
      <c r="IJ96" s="83"/>
      <c r="IK96" s="83"/>
      <c r="IL96" s="83"/>
      <c r="IM96" s="83"/>
      <c r="IN96" s="83"/>
      <c r="IO96" s="83"/>
      <c r="IP96" s="83"/>
      <c r="IQ96" s="83"/>
      <c r="IR96" s="83"/>
      <c r="IS96" s="83"/>
      <c r="IT96" s="83"/>
      <c r="IU96" s="83"/>
      <c r="IV96" s="83"/>
      <c r="IW96" s="83"/>
      <c r="IX96" s="83"/>
      <c r="IY96" s="83"/>
      <c r="IZ96" s="83"/>
      <c r="JA96" s="83"/>
      <c r="JB96" s="83"/>
      <c r="JC96" s="83"/>
      <c r="JD96" s="83"/>
      <c r="JE96" s="83"/>
      <c r="JF96" s="83"/>
      <c r="JG96" s="83"/>
      <c r="JH96" s="83"/>
      <c r="JI96" s="83"/>
      <c r="JJ96" s="83"/>
      <c r="JK96" s="83"/>
      <c r="JL96" s="83"/>
      <c r="JM96" s="83"/>
      <c r="JN96" s="83"/>
      <c r="JO96" s="83"/>
      <c r="JP96" s="83"/>
      <c r="JQ96" s="83"/>
      <c r="JR96" s="83"/>
      <c r="JS96" s="83"/>
      <c r="JT96" s="83"/>
      <c r="JU96" s="83"/>
      <c r="JV96" s="83"/>
      <c r="JW96" s="83"/>
      <c r="JX96" s="83"/>
      <c r="JY96" s="83"/>
      <c r="JZ96" s="83"/>
      <c r="KA96" s="83"/>
      <c r="KB96" s="83"/>
      <c r="KC96" s="83"/>
      <c r="KD96" s="83"/>
      <c r="KE96" s="83"/>
      <c r="KF96" s="83"/>
      <c r="KG96" s="83"/>
      <c r="KH96" s="83"/>
      <c r="KI96" s="83"/>
      <c r="KJ96" s="83"/>
      <c r="KK96" s="83"/>
      <c r="KL96" s="83"/>
      <c r="KM96" s="83"/>
      <c r="KN96" s="83"/>
      <c r="KO96" s="83"/>
      <c r="KP96" s="83"/>
      <c r="KQ96" s="83"/>
      <c r="KR96" s="83"/>
      <c r="KS96" s="83"/>
      <c r="KT96" s="83"/>
      <c r="KU96" s="83"/>
      <c r="KV96" s="83"/>
      <c r="KW96" s="83"/>
      <c r="KX96" s="83"/>
      <c r="KY96" s="83"/>
      <c r="KZ96" s="83"/>
      <c r="LA96" s="83"/>
      <c r="LB96" s="83"/>
      <c r="LC96" s="83"/>
      <c r="LD96" s="83"/>
      <c r="LE96" s="83"/>
      <c r="LF96" s="83"/>
      <c r="LG96" s="83"/>
      <c r="LH96" s="83"/>
      <c r="LI96" s="83"/>
      <c r="LJ96" s="83"/>
      <c r="LK96" s="83"/>
      <c r="LL96" s="83"/>
      <c r="LM96" s="83"/>
      <c r="LN96" s="83"/>
      <c r="LO96" s="83"/>
      <c r="LP96" s="83"/>
      <c r="LQ96" s="83"/>
      <c r="LR96" s="83"/>
      <c r="LS96" s="83"/>
      <c r="LT96" s="83"/>
      <c r="LU96" s="83"/>
      <c r="LV96" s="83"/>
      <c r="LW96" s="83"/>
      <c r="LX96" s="83"/>
      <c r="LY96" s="83"/>
      <c r="LZ96" s="83"/>
      <c r="MA96" s="83"/>
      <c r="MB96" s="83"/>
      <c r="MC96" s="83"/>
      <c r="MD96" s="83"/>
      <c r="ME96" s="83"/>
      <c r="MF96" s="83"/>
      <c r="MG96" s="83"/>
      <c r="MH96" s="83"/>
      <c r="MI96" s="83"/>
      <c r="MJ96" s="83"/>
      <c r="MK96" s="83"/>
      <c r="ML96" s="83"/>
      <c r="MM96" s="83"/>
      <c r="MN96" s="83"/>
      <c r="MO96" s="83"/>
      <c r="MP96" s="83"/>
      <c r="MQ96" s="83"/>
      <c r="MR96" s="83"/>
      <c r="MS96" s="83"/>
      <c r="MT96" s="83"/>
      <c r="MU96" s="83"/>
      <c r="MV96" s="83"/>
      <c r="MW96" s="83"/>
      <c r="MX96" s="83"/>
      <c r="MY96" s="83"/>
      <c r="MZ96" s="83"/>
      <c r="NA96" s="83"/>
      <c r="NB96" s="83"/>
      <c r="NC96" s="83"/>
      <c r="ND96" s="83"/>
      <c r="NE96" s="83"/>
      <c r="NF96" s="83"/>
      <c r="NG96" s="83"/>
      <c r="NH96" s="83"/>
      <c r="NI96" s="83"/>
      <c r="NJ96" s="83"/>
      <c r="NK96" s="83"/>
      <c r="NL96" s="83"/>
      <c r="NM96" s="83"/>
      <c r="NN96" s="83"/>
      <c r="NO96" s="83"/>
      <c r="NP96" s="83"/>
      <c r="NQ96" s="83"/>
      <c r="NR96" s="83"/>
      <c r="NS96" s="83"/>
      <c r="NT96" s="83"/>
      <c r="NU96" s="83"/>
      <c r="NV96" s="83"/>
      <c r="NW96" s="83"/>
      <c r="NX96" s="83"/>
    </row>
    <row r="97" spans="1:388" s="93" customFormat="1" ht="24.95" customHeight="1">
      <c r="A97" s="139" t="s">
        <v>4</v>
      </c>
      <c r="B97" s="2" t="s">
        <v>65</v>
      </c>
      <c r="C97" s="2" t="s">
        <v>238</v>
      </c>
      <c r="D97" s="67" t="s">
        <v>246</v>
      </c>
      <c r="E97" s="50">
        <v>1300000</v>
      </c>
      <c r="F97" s="191" t="e">
        <f>#REF!</f>
        <v>#REF!</v>
      </c>
      <c r="G97" s="250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83"/>
      <c r="DF97" s="83"/>
      <c r="DG97" s="83"/>
      <c r="DH97" s="83"/>
      <c r="DI97" s="83"/>
      <c r="DJ97" s="83"/>
      <c r="DK97" s="83"/>
      <c r="DL97" s="83"/>
      <c r="DM97" s="83"/>
      <c r="DN97" s="83"/>
      <c r="DO97" s="83"/>
      <c r="DP97" s="83"/>
      <c r="DQ97" s="83"/>
      <c r="DR97" s="83"/>
      <c r="DS97" s="83"/>
      <c r="DT97" s="83"/>
      <c r="DU97" s="83"/>
      <c r="DV97" s="83"/>
      <c r="DW97" s="83"/>
      <c r="DX97" s="83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83"/>
      <c r="GD97" s="83"/>
      <c r="GE97" s="83"/>
      <c r="GF97" s="83"/>
      <c r="GG97" s="83"/>
      <c r="GH97" s="83"/>
      <c r="GI97" s="83"/>
      <c r="GJ97" s="83"/>
      <c r="GK97" s="83"/>
      <c r="GL97" s="83"/>
      <c r="GM97" s="83"/>
      <c r="GN97" s="83"/>
      <c r="GO97" s="83"/>
      <c r="GP97" s="83"/>
      <c r="GQ97" s="83"/>
      <c r="GR97" s="83"/>
      <c r="GS97" s="83"/>
      <c r="GT97" s="83"/>
      <c r="GU97" s="83"/>
      <c r="GV97" s="83"/>
      <c r="GW97" s="83"/>
      <c r="GX97" s="83"/>
      <c r="GY97" s="83"/>
      <c r="GZ97" s="83"/>
      <c r="HA97" s="83"/>
      <c r="HB97" s="83"/>
      <c r="HC97" s="83"/>
      <c r="HD97" s="83"/>
      <c r="HE97" s="83"/>
      <c r="HF97" s="83"/>
      <c r="HG97" s="83"/>
      <c r="HH97" s="83"/>
      <c r="HI97" s="83"/>
      <c r="HJ97" s="83"/>
      <c r="HK97" s="83"/>
      <c r="HL97" s="83"/>
      <c r="HM97" s="83"/>
      <c r="HN97" s="83"/>
      <c r="HO97" s="83"/>
      <c r="HP97" s="83"/>
      <c r="HQ97" s="83"/>
      <c r="HR97" s="83"/>
      <c r="HS97" s="83"/>
      <c r="HT97" s="83"/>
      <c r="HU97" s="83"/>
      <c r="HV97" s="83"/>
      <c r="HW97" s="83"/>
      <c r="HX97" s="83"/>
      <c r="HY97" s="83"/>
      <c r="HZ97" s="83"/>
      <c r="IA97" s="83"/>
      <c r="IB97" s="83"/>
      <c r="IC97" s="83"/>
      <c r="ID97" s="83"/>
      <c r="IE97" s="83"/>
      <c r="IF97" s="83"/>
      <c r="IG97" s="83"/>
      <c r="IH97" s="83"/>
      <c r="II97" s="83"/>
      <c r="IJ97" s="83"/>
      <c r="IK97" s="83"/>
      <c r="IL97" s="83"/>
      <c r="IM97" s="83"/>
      <c r="IN97" s="83"/>
      <c r="IO97" s="83"/>
      <c r="IP97" s="83"/>
      <c r="IQ97" s="83"/>
      <c r="IR97" s="83"/>
      <c r="IS97" s="83"/>
      <c r="IT97" s="83"/>
      <c r="IU97" s="83"/>
      <c r="IV97" s="83"/>
      <c r="IW97" s="83"/>
      <c r="IX97" s="83"/>
      <c r="IY97" s="83"/>
      <c r="IZ97" s="83"/>
      <c r="JA97" s="83"/>
      <c r="JB97" s="83"/>
      <c r="JC97" s="83"/>
      <c r="JD97" s="83"/>
      <c r="JE97" s="83"/>
      <c r="JF97" s="83"/>
      <c r="JG97" s="83"/>
      <c r="JH97" s="83"/>
      <c r="JI97" s="83"/>
      <c r="JJ97" s="83"/>
      <c r="JK97" s="83"/>
      <c r="JL97" s="83"/>
      <c r="JM97" s="83"/>
      <c r="JN97" s="83"/>
      <c r="JO97" s="83"/>
      <c r="JP97" s="83"/>
      <c r="JQ97" s="83"/>
      <c r="JR97" s="83"/>
      <c r="JS97" s="83"/>
      <c r="JT97" s="83"/>
      <c r="JU97" s="83"/>
      <c r="JV97" s="83"/>
      <c r="JW97" s="83"/>
      <c r="JX97" s="83"/>
      <c r="JY97" s="83"/>
      <c r="JZ97" s="83"/>
      <c r="KA97" s="83"/>
      <c r="KB97" s="83"/>
      <c r="KC97" s="83"/>
      <c r="KD97" s="83"/>
      <c r="KE97" s="83"/>
      <c r="KF97" s="83"/>
      <c r="KG97" s="83"/>
      <c r="KH97" s="83"/>
      <c r="KI97" s="83"/>
      <c r="KJ97" s="83"/>
      <c r="KK97" s="83"/>
      <c r="KL97" s="83"/>
      <c r="KM97" s="83"/>
      <c r="KN97" s="83"/>
      <c r="KO97" s="83"/>
      <c r="KP97" s="83"/>
      <c r="KQ97" s="83"/>
      <c r="KR97" s="83"/>
      <c r="KS97" s="83"/>
      <c r="KT97" s="83"/>
      <c r="KU97" s="83"/>
      <c r="KV97" s="83"/>
      <c r="KW97" s="83"/>
      <c r="KX97" s="83"/>
      <c r="KY97" s="83"/>
      <c r="KZ97" s="83"/>
      <c r="LA97" s="83"/>
      <c r="LB97" s="83"/>
      <c r="LC97" s="83"/>
      <c r="LD97" s="83"/>
      <c r="LE97" s="83"/>
      <c r="LF97" s="83"/>
      <c r="LG97" s="83"/>
      <c r="LH97" s="83"/>
      <c r="LI97" s="83"/>
      <c r="LJ97" s="83"/>
      <c r="LK97" s="83"/>
      <c r="LL97" s="83"/>
      <c r="LM97" s="83"/>
      <c r="LN97" s="83"/>
      <c r="LO97" s="83"/>
      <c r="LP97" s="83"/>
      <c r="LQ97" s="83"/>
      <c r="LR97" s="83"/>
      <c r="LS97" s="83"/>
      <c r="LT97" s="83"/>
      <c r="LU97" s="83"/>
      <c r="LV97" s="83"/>
      <c r="LW97" s="83"/>
      <c r="LX97" s="83"/>
      <c r="LY97" s="83"/>
      <c r="LZ97" s="83"/>
      <c r="MA97" s="83"/>
      <c r="MB97" s="83"/>
      <c r="MC97" s="83"/>
      <c r="MD97" s="83"/>
      <c r="ME97" s="83"/>
      <c r="MF97" s="83"/>
      <c r="MG97" s="83"/>
      <c r="MH97" s="83"/>
      <c r="MI97" s="83"/>
      <c r="MJ97" s="83"/>
      <c r="MK97" s="83"/>
      <c r="ML97" s="83"/>
      <c r="MM97" s="83"/>
      <c r="MN97" s="83"/>
      <c r="MO97" s="83"/>
      <c r="MP97" s="83"/>
      <c r="MQ97" s="83"/>
      <c r="MR97" s="83"/>
      <c r="MS97" s="83"/>
      <c r="MT97" s="83"/>
      <c r="MU97" s="83"/>
      <c r="MV97" s="83"/>
      <c r="MW97" s="83"/>
      <c r="MX97" s="83"/>
      <c r="MY97" s="83"/>
      <c r="MZ97" s="83"/>
      <c r="NA97" s="83"/>
      <c r="NB97" s="83"/>
      <c r="NC97" s="83"/>
      <c r="ND97" s="83"/>
      <c r="NE97" s="83"/>
      <c r="NF97" s="83"/>
      <c r="NG97" s="83"/>
      <c r="NH97" s="83"/>
      <c r="NI97" s="83"/>
      <c r="NJ97" s="83"/>
      <c r="NK97" s="83"/>
      <c r="NL97" s="83"/>
      <c r="NM97" s="83"/>
      <c r="NN97" s="83"/>
      <c r="NO97" s="83"/>
      <c r="NP97" s="83"/>
      <c r="NQ97" s="83"/>
      <c r="NR97" s="83"/>
      <c r="NS97" s="83"/>
      <c r="NT97" s="83"/>
      <c r="NU97" s="83"/>
      <c r="NV97" s="83"/>
      <c r="NW97" s="83"/>
      <c r="NX97" s="83"/>
    </row>
    <row r="98" spans="1:388" s="93" customFormat="1" ht="24.95" customHeight="1">
      <c r="A98" s="139" t="s">
        <v>4</v>
      </c>
      <c r="B98" s="2" t="s">
        <v>65</v>
      </c>
      <c r="C98" s="2" t="s">
        <v>239</v>
      </c>
      <c r="D98" s="67" t="s">
        <v>247</v>
      </c>
      <c r="E98" s="50">
        <v>567900</v>
      </c>
      <c r="F98" s="191" t="e">
        <f>#REF!</f>
        <v>#REF!</v>
      </c>
      <c r="G98" s="250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83"/>
      <c r="HJ98" s="83"/>
      <c r="HK98" s="83"/>
      <c r="HL98" s="83"/>
      <c r="HM98" s="83"/>
      <c r="HN98" s="83"/>
      <c r="HO98" s="83"/>
      <c r="HP98" s="83"/>
      <c r="HQ98" s="83"/>
      <c r="HR98" s="83"/>
      <c r="HS98" s="83"/>
      <c r="HT98" s="83"/>
      <c r="HU98" s="83"/>
      <c r="HV98" s="83"/>
      <c r="HW98" s="83"/>
      <c r="HX98" s="83"/>
      <c r="HY98" s="83"/>
      <c r="HZ98" s="83"/>
      <c r="IA98" s="83"/>
      <c r="IB98" s="83"/>
      <c r="IC98" s="83"/>
      <c r="ID98" s="83"/>
      <c r="IE98" s="83"/>
      <c r="IF98" s="83"/>
      <c r="IG98" s="83"/>
      <c r="IH98" s="83"/>
      <c r="II98" s="83"/>
      <c r="IJ98" s="83"/>
      <c r="IK98" s="83"/>
      <c r="IL98" s="83"/>
      <c r="IM98" s="83"/>
      <c r="IN98" s="83"/>
      <c r="IO98" s="83"/>
      <c r="IP98" s="83"/>
      <c r="IQ98" s="83"/>
      <c r="IR98" s="83"/>
      <c r="IS98" s="83"/>
      <c r="IT98" s="83"/>
      <c r="IU98" s="83"/>
      <c r="IV98" s="83"/>
      <c r="IW98" s="83"/>
      <c r="IX98" s="83"/>
      <c r="IY98" s="83"/>
      <c r="IZ98" s="83"/>
      <c r="JA98" s="83"/>
      <c r="JB98" s="83"/>
      <c r="JC98" s="83"/>
      <c r="JD98" s="83"/>
      <c r="JE98" s="83"/>
      <c r="JF98" s="83"/>
      <c r="JG98" s="83"/>
      <c r="JH98" s="83"/>
      <c r="JI98" s="83"/>
      <c r="JJ98" s="83"/>
      <c r="JK98" s="83"/>
      <c r="JL98" s="83"/>
      <c r="JM98" s="83"/>
      <c r="JN98" s="83"/>
      <c r="JO98" s="83"/>
      <c r="JP98" s="83"/>
      <c r="JQ98" s="83"/>
      <c r="JR98" s="83"/>
      <c r="JS98" s="83"/>
      <c r="JT98" s="83"/>
      <c r="JU98" s="83"/>
      <c r="JV98" s="83"/>
      <c r="JW98" s="83"/>
      <c r="JX98" s="83"/>
      <c r="JY98" s="83"/>
      <c r="JZ98" s="83"/>
      <c r="KA98" s="83"/>
      <c r="KB98" s="83"/>
      <c r="KC98" s="83"/>
      <c r="KD98" s="83"/>
      <c r="KE98" s="83"/>
      <c r="KF98" s="83"/>
      <c r="KG98" s="83"/>
      <c r="KH98" s="83"/>
      <c r="KI98" s="83"/>
      <c r="KJ98" s="83"/>
      <c r="KK98" s="83"/>
      <c r="KL98" s="83"/>
      <c r="KM98" s="83"/>
      <c r="KN98" s="83"/>
      <c r="KO98" s="83"/>
      <c r="KP98" s="83"/>
      <c r="KQ98" s="83"/>
      <c r="KR98" s="83"/>
      <c r="KS98" s="83"/>
      <c r="KT98" s="83"/>
      <c r="KU98" s="83"/>
      <c r="KV98" s="83"/>
      <c r="KW98" s="83"/>
      <c r="KX98" s="83"/>
      <c r="KY98" s="83"/>
      <c r="KZ98" s="83"/>
      <c r="LA98" s="83"/>
      <c r="LB98" s="83"/>
      <c r="LC98" s="83"/>
      <c r="LD98" s="83"/>
      <c r="LE98" s="83"/>
      <c r="LF98" s="83"/>
      <c r="LG98" s="83"/>
      <c r="LH98" s="83"/>
      <c r="LI98" s="83"/>
      <c r="LJ98" s="83"/>
      <c r="LK98" s="83"/>
      <c r="LL98" s="83"/>
      <c r="LM98" s="83"/>
      <c r="LN98" s="83"/>
      <c r="LO98" s="83"/>
      <c r="LP98" s="83"/>
      <c r="LQ98" s="83"/>
      <c r="LR98" s="83"/>
      <c r="LS98" s="83"/>
      <c r="LT98" s="83"/>
      <c r="LU98" s="83"/>
      <c r="LV98" s="83"/>
      <c r="LW98" s="83"/>
      <c r="LX98" s="83"/>
      <c r="LY98" s="83"/>
      <c r="LZ98" s="83"/>
      <c r="MA98" s="83"/>
      <c r="MB98" s="83"/>
      <c r="MC98" s="83"/>
      <c r="MD98" s="83"/>
      <c r="ME98" s="83"/>
      <c r="MF98" s="83"/>
      <c r="MG98" s="83"/>
      <c r="MH98" s="83"/>
      <c r="MI98" s="83"/>
      <c r="MJ98" s="83"/>
      <c r="MK98" s="83"/>
      <c r="ML98" s="83"/>
      <c r="MM98" s="83"/>
      <c r="MN98" s="83"/>
      <c r="MO98" s="83"/>
      <c r="MP98" s="83"/>
      <c r="MQ98" s="83"/>
      <c r="MR98" s="83"/>
      <c r="MS98" s="83"/>
      <c r="MT98" s="83"/>
      <c r="MU98" s="83"/>
      <c r="MV98" s="83"/>
      <c r="MW98" s="83"/>
      <c r="MX98" s="83"/>
      <c r="MY98" s="83"/>
      <c r="MZ98" s="83"/>
      <c r="NA98" s="83"/>
      <c r="NB98" s="83"/>
      <c r="NC98" s="83"/>
      <c r="ND98" s="83"/>
      <c r="NE98" s="83"/>
      <c r="NF98" s="83"/>
      <c r="NG98" s="83"/>
      <c r="NH98" s="83"/>
      <c r="NI98" s="83"/>
      <c r="NJ98" s="83"/>
      <c r="NK98" s="83"/>
      <c r="NL98" s="83"/>
      <c r="NM98" s="83"/>
      <c r="NN98" s="83"/>
      <c r="NO98" s="83"/>
      <c r="NP98" s="83"/>
      <c r="NQ98" s="83"/>
      <c r="NR98" s="83"/>
      <c r="NS98" s="83"/>
      <c r="NT98" s="83"/>
      <c r="NU98" s="83"/>
      <c r="NV98" s="83"/>
      <c r="NW98" s="83"/>
      <c r="NX98" s="83"/>
    </row>
    <row r="99" spans="1:388" s="93" customFormat="1" ht="24.95" customHeight="1">
      <c r="A99" s="139" t="s">
        <v>4</v>
      </c>
      <c r="B99" s="2" t="s">
        <v>65</v>
      </c>
      <c r="C99" s="2" t="s">
        <v>240</v>
      </c>
      <c r="D99" s="67" t="s">
        <v>248</v>
      </c>
      <c r="E99" s="50">
        <v>562750</v>
      </c>
      <c r="F99" s="191" t="e">
        <f>#REF!</f>
        <v>#REF!</v>
      </c>
      <c r="G99" s="250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</row>
    <row r="100" spans="1:388" s="93" customFormat="1" ht="24.95" customHeight="1">
      <c r="A100" s="139" t="s">
        <v>4</v>
      </c>
      <c r="B100" s="2" t="s">
        <v>65</v>
      </c>
      <c r="C100" s="2" t="s">
        <v>241</v>
      </c>
      <c r="D100" s="67" t="s">
        <v>127</v>
      </c>
      <c r="E100" s="50">
        <v>1905000</v>
      </c>
      <c r="F100" s="191" t="e">
        <f>#REF!</f>
        <v>#REF!</v>
      </c>
      <c r="G100" s="250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  <c r="GT100" s="83"/>
      <c r="GU100" s="83"/>
      <c r="GV100" s="83"/>
      <c r="GW100" s="83"/>
      <c r="GX100" s="83"/>
      <c r="GY100" s="83"/>
      <c r="GZ100" s="83"/>
      <c r="HA100" s="83"/>
      <c r="HB100" s="83"/>
      <c r="HC100" s="83"/>
      <c r="HD100" s="83"/>
      <c r="HE100" s="83"/>
      <c r="HF100" s="83"/>
      <c r="HG100" s="83"/>
      <c r="HH100" s="83"/>
      <c r="HI100" s="83"/>
      <c r="HJ100" s="83"/>
      <c r="HK100" s="83"/>
      <c r="HL100" s="83"/>
      <c r="HM100" s="83"/>
      <c r="HN100" s="83"/>
      <c r="HO100" s="83"/>
      <c r="HP100" s="83"/>
      <c r="HQ100" s="83"/>
      <c r="HR100" s="83"/>
      <c r="HS100" s="83"/>
      <c r="HT100" s="83"/>
      <c r="HU100" s="83"/>
      <c r="HV100" s="83"/>
      <c r="HW100" s="83"/>
      <c r="HX100" s="83"/>
      <c r="HY100" s="83"/>
      <c r="HZ100" s="83"/>
      <c r="IA100" s="83"/>
      <c r="IB100" s="83"/>
      <c r="IC100" s="83"/>
      <c r="ID100" s="83"/>
      <c r="IE100" s="83"/>
      <c r="IF100" s="83"/>
      <c r="IG100" s="83"/>
      <c r="IH100" s="83"/>
      <c r="II100" s="83"/>
      <c r="IJ100" s="83"/>
      <c r="IK100" s="83"/>
      <c r="IL100" s="83"/>
      <c r="IM100" s="83"/>
      <c r="IN100" s="83"/>
      <c r="IO100" s="83"/>
      <c r="IP100" s="83"/>
      <c r="IQ100" s="83"/>
      <c r="IR100" s="83"/>
      <c r="IS100" s="83"/>
      <c r="IT100" s="83"/>
      <c r="IU100" s="83"/>
      <c r="IV100" s="83"/>
      <c r="IW100" s="83"/>
      <c r="IX100" s="83"/>
      <c r="IY100" s="83"/>
      <c r="IZ100" s="83"/>
      <c r="JA100" s="83"/>
      <c r="JB100" s="83"/>
      <c r="JC100" s="83"/>
      <c r="JD100" s="83"/>
      <c r="JE100" s="83"/>
      <c r="JF100" s="83"/>
      <c r="JG100" s="83"/>
      <c r="JH100" s="83"/>
      <c r="JI100" s="83"/>
      <c r="JJ100" s="83"/>
      <c r="JK100" s="83"/>
      <c r="JL100" s="83"/>
      <c r="JM100" s="83"/>
      <c r="JN100" s="83"/>
      <c r="JO100" s="83"/>
      <c r="JP100" s="83"/>
      <c r="JQ100" s="83"/>
      <c r="JR100" s="83"/>
      <c r="JS100" s="83"/>
      <c r="JT100" s="83"/>
      <c r="JU100" s="83"/>
      <c r="JV100" s="83"/>
      <c r="JW100" s="83"/>
      <c r="JX100" s="83"/>
      <c r="JY100" s="83"/>
      <c r="JZ100" s="83"/>
      <c r="KA100" s="83"/>
      <c r="KB100" s="83"/>
      <c r="KC100" s="83"/>
      <c r="KD100" s="83"/>
      <c r="KE100" s="83"/>
      <c r="KF100" s="83"/>
      <c r="KG100" s="83"/>
      <c r="KH100" s="83"/>
      <c r="KI100" s="83"/>
      <c r="KJ100" s="83"/>
      <c r="KK100" s="83"/>
      <c r="KL100" s="83"/>
      <c r="KM100" s="83"/>
      <c r="KN100" s="83"/>
      <c r="KO100" s="83"/>
      <c r="KP100" s="83"/>
      <c r="KQ100" s="83"/>
      <c r="KR100" s="83"/>
      <c r="KS100" s="83"/>
      <c r="KT100" s="83"/>
      <c r="KU100" s="83"/>
      <c r="KV100" s="83"/>
      <c r="KW100" s="83"/>
      <c r="KX100" s="83"/>
      <c r="KY100" s="83"/>
      <c r="KZ100" s="83"/>
      <c r="LA100" s="83"/>
      <c r="LB100" s="83"/>
      <c r="LC100" s="83"/>
      <c r="LD100" s="83"/>
      <c r="LE100" s="83"/>
      <c r="LF100" s="83"/>
      <c r="LG100" s="83"/>
      <c r="LH100" s="83"/>
      <c r="LI100" s="83"/>
      <c r="LJ100" s="83"/>
      <c r="LK100" s="83"/>
      <c r="LL100" s="83"/>
      <c r="LM100" s="83"/>
      <c r="LN100" s="83"/>
      <c r="LO100" s="83"/>
      <c r="LP100" s="83"/>
      <c r="LQ100" s="83"/>
      <c r="LR100" s="83"/>
      <c r="LS100" s="83"/>
      <c r="LT100" s="83"/>
      <c r="LU100" s="83"/>
      <c r="LV100" s="83"/>
      <c r="LW100" s="83"/>
      <c r="LX100" s="83"/>
      <c r="LY100" s="83"/>
      <c r="LZ100" s="83"/>
      <c r="MA100" s="83"/>
      <c r="MB100" s="83"/>
      <c r="MC100" s="83"/>
      <c r="MD100" s="83"/>
      <c r="ME100" s="83"/>
      <c r="MF100" s="83"/>
      <c r="MG100" s="83"/>
      <c r="MH100" s="83"/>
      <c r="MI100" s="83"/>
      <c r="MJ100" s="83"/>
      <c r="MK100" s="83"/>
      <c r="ML100" s="83"/>
      <c r="MM100" s="83"/>
      <c r="MN100" s="83"/>
      <c r="MO100" s="83"/>
      <c r="MP100" s="83"/>
      <c r="MQ100" s="83"/>
      <c r="MR100" s="83"/>
      <c r="MS100" s="83"/>
      <c r="MT100" s="83"/>
      <c r="MU100" s="83"/>
      <c r="MV100" s="83"/>
      <c r="MW100" s="83"/>
      <c r="MX100" s="83"/>
      <c r="MY100" s="83"/>
      <c r="MZ100" s="83"/>
      <c r="NA100" s="83"/>
      <c r="NB100" s="83"/>
      <c r="NC100" s="83"/>
      <c r="ND100" s="83"/>
      <c r="NE100" s="83"/>
      <c r="NF100" s="83"/>
      <c r="NG100" s="83"/>
      <c r="NH100" s="83"/>
      <c r="NI100" s="83"/>
      <c r="NJ100" s="83"/>
      <c r="NK100" s="83"/>
      <c r="NL100" s="83"/>
      <c r="NM100" s="83"/>
      <c r="NN100" s="83"/>
      <c r="NO100" s="83"/>
      <c r="NP100" s="83"/>
      <c r="NQ100" s="83"/>
      <c r="NR100" s="83"/>
      <c r="NS100" s="83"/>
      <c r="NT100" s="83"/>
      <c r="NU100" s="83"/>
      <c r="NV100" s="83"/>
      <c r="NW100" s="83"/>
      <c r="NX100" s="83"/>
    </row>
    <row r="101" spans="1:388" s="93" customFormat="1" ht="24.95" customHeight="1">
      <c r="A101" s="139" t="s">
        <v>4</v>
      </c>
      <c r="B101" s="2" t="s">
        <v>65</v>
      </c>
      <c r="C101" s="2" t="s">
        <v>242</v>
      </c>
      <c r="D101" s="67" t="s">
        <v>249</v>
      </c>
      <c r="E101" s="50">
        <v>538800</v>
      </c>
      <c r="F101" s="191" t="e">
        <f>#REF!</f>
        <v>#REF!</v>
      </c>
      <c r="G101" s="250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  <c r="HZ101" s="83"/>
      <c r="IA101" s="83"/>
      <c r="IB101" s="83"/>
      <c r="IC101" s="83"/>
      <c r="ID101" s="83"/>
      <c r="IE101" s="83"/>
      <c r="IF101" s="83"/>
      <c r="IG101" s="83"/>
      <c r="IH101" s="83"/>
      <c r="II101" s="83"/>
      <c r="IJ101" s="83"/>
      <c r="IK101" s="83"/>
      <c r="IL101" s="83"/>
      <c r="IM101" s="83"/>
      <c r="IN101" s="83"/>
      <c r="IO101" s="83"/>
      <c r="IP101" s="83"/>
      <c r="IQ101" s="83"/>
      <c r="IR101" s="83"/>
      <c r="IS101" s="83"/>
      <c r="IT101" s="83"/>
      <c r="IU101" s="83"/>
      <c r="IV101" s="83"/>
      <c r="IW101" s="83"/>
      <c r="IX101" s="83"/>
      <c r="IY101" s="83"/>
      <c r="IZ101" s="83"/>
      <c r="JA101" s="83"/>
      <c r="JB101" s="83"/>
      <c r="JC101" s="83"/>
      <c r="JD101" s="83"/>
      <c r="JE101" s="83"/>
      <c r="JF101" s="83"/>
      <c r="JG101" s="83"/>
      <c r="JH101" s="83"/>
      <c r="JI101" s="83"/>
      <c r="JJ101" s="83"/>
      <c r="JK101" s="83"/>
      <c r="JL101" s="83"/>
      <c r="JM101" s="83"/>
      <c r="JN101" s="83"/>
      <c r="JO101" s="83"/>
      <c r="JP101" s="83"/>
      <c r="JQ101" s="83"/>
      <c r="JR101" s="83"/>
      <c r="JS101" s="83"/>
      <c r="JT101" s="83"/>
      <c r="JU101" s="83"/>
      <c r="JV101" s="83"/>
      <c r="JW101" s="83"/>
      <c r="JX101" s="83"/>
      <c r="JY101" s="83"/>
      <c r="JZ101" s="83"/>
      <c r="KA101" s="83"/>
      <c r="KB101" s="83"/>
      <c r="KC101" s="83"/>
      <c r="KD101" s="83"/>
      <c r="KE101" s="83"/>
      <c r="KF101" s="83"/>
      <c r="KG101" s="83"/>
      <c r="KH101" s="83"/>
      <c r="KI101" s="83"/>
      <c r="KJ101" s="83"/>
      <c r="KK101" s="83"/>
      <c r="KL101" s="83"/>
      <c r="KM101" s="83"/>
      <c r="KN101" s="83"/>
      <c r="KO101" s="83"/>
      <c r="KP101" s="83"/>
      <c r="KQ101" s="83"/>
      <c r="KR101" s="83"/>
      <c r="KS101" s="83"/>
      <c r="KT101" s="83"/>
      <c r="KU101" s="83"/>
      <c r="KV101" s="83"/>
      <c r="KW101" s="83"/>
      <c r="KX101" s="83"/>
      <c r="KY101" s="83"/>
      <c r="KZ101" s="83"/>
      <c r="LA101" s="83"/>
      <c r="LB101" s="83"/>
      <c r="LC101" s="83"/>
      <c r="LD101" s="83"/>
      <c r="LE101" s="83"/>
      <c r="LF101" s="83"/>
      <c r="LG101" s="83"/>
      <c r="LH101" s="83"/>
      <c r="LI101" s="83"/>
      <c r="LJ101" s="83"/>
      <c r="LK101" s="83"/>
      <c r="LL101" s="83"/>
      <c r="LM101" s="83"/>
      <c r="LN101" s="83"/>
      <c r="LO101" s="83"/>
      <c r="LP101" s="83"/>
      <c r="LQ101" s="83"/>
      <c r="LR101" s="83"/>
      <c r="LS101" s="83"/>
      <c r="LT101" s="83"/>
      <c r="LU101" s="83"/>
      <c r="LV101" s="83"/>
      <c r="LW101" s="83"/>
      <c r="LX101" s="83"/>
      <c r="LY101" s="83"/>
      <c r="LZ101" s="83"/>
      <c r="MA101" s="83"/>
      <c r="MB101" s="83"/>
      <c r="MC101" s="83"/>
      <c r="MD101" s="83"/>
      <c r="ME101" s="83"/>
      <c r="MF101" s="83"/>
      <c r="MG101" s="83"/>
      <c r="MH101" s="83"/>
      <c r="MI101" s="83"/>
      <c r="MJ101" s="83"/>
      <c r="MK101" s="83"/>
      <c r="ML101" s="83"/>
      <c r="MM101" s="83"/>
      <c r="MN101" s="83"/>
      <c r="MO101" s="83"/>
      <c r="MP101" s="83"/>
      <c r="MQ101" s="83"/>
      <c r="MR101" s="83"/>
      <c r="MS101" s="83"/>
      <c r="MT101" s="83"/>
      <c r="MU101" s="83"/>
      <c r="MV101" s="83"/>
      <c r="MW101" s="83"/>
      <c r="MX101" s="83"/>
      <c r="MY101" s="83"/>
      <c r="MZ101" s="83"/>
      <c r="NA101" s="83"/>
      <c r="NB101" s="83"/>
      <c r="NC101" s="83"/>
      <c r="ND101" s="83"/>
      <c r="NE101" s="83"/>
      <c r="NF101" s="83"/>
      <c r="NG101" s="83"/>
      <c r="NH101" s="83"/>
      <c r="NI101" s="83"/>
      <c r="NJ101" s="83"/>
      <c r="NK101" s="83"/>
      <c r="NL101" s="83"/>
      <c r="NM101" s="83"/>
      <c r="NN101" s="83"/>
      <c r="NO101" s="83"/>
      <c r="NP101" s="83"/>
      <c r="NQ101" s="83"/>
      <c r="NR101" s="83"/>
      <c r="NS101" s="83"/>
      <c r="NT101" s="83"/>
      <c r="NU101" s="83"/>
      <c r="NV101" s="83"/>
      <c r="NW101" s="83"/>
      <c r="NX101" s="83"/>
    </row>
    <row r="102" spans="1:388" s="93" customFormat="1" ht="24.95" customHeight="1">
      <c r="A102" s="139" t="s">
        <v>4</v>
      </c>
      <c r="B102" s="2" t="s">
        <v>65</v>
      </c>
      <c r="C102" s="2" t="s">
        <v>243</v>
      </c>
      <c r="D102" s="67" t="s">
        <v>127</v>
      </c>
      <c r="E102" s="50">
        <v>1999422</v>
      </c>
      <c r="F102" s="191" t="e">
        <f>#REF!</f>
        <v>#REF!</v>
      </c>
      <c r="G102" s="250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3"/>
      <c r="GV102" s="83"/>
      <c r="GW102" s="83"/>
      <c r="GX102" s="83"/>
      <c r="GY102" s="83"/>
      <c r="GZ102" s="83"/>
      <c r="HA102" s="83"/>
      <c r="HB102" s="83"/>
      <c r="HC102" s="83"/>
      <c r="HD102" s="83"/>
      <c r="HE102" s="83"/>
      <c r="HF102" s="83"/>
      <c r="HG102" s="83"/>
      <c r="HH102" s="83"/>
      <c r="HI102" s="83"/>
      <c r="HJ102" s="83"/>
      <c r="HK102" s="83"/>
      <c r="HL102" s="83"/>
      <c r="HM102" s="83"/>
      <c r="HN102" s="83"/>
      <c r="HO102" s="83"/>
      <c r="HP102" s="83"/>
      <c r="HQ102" s="83"/>
      <c r="HR102" s="83"/>
      <c r="HS102" s="83"/>
      <c r="HT102" s="83"/>
      <c r="HU102" s="83"/>
      <c r="HV102" s="83"/>
      <c r="HW102" s="83"/>
      <c r="HX102" s="83"/>
      <c r="HY102" s="83"/>
      <c r="HZ102" s="83"/>
      <c r="IA102" s="83"/>
      <c r="IB102" s="83"/>
      <c r="IC102" s="83"/>
      <c r="ID102" s="83"/>
      <c r="IE102" s="83"/>
      <c r="IF102" s="83"/>
      <c r="IG102" s="83"/>
      <c r="IH102" s="83"/>
      <c r="II102" s="83"/>
      <c r="IJ102" s="83"/>
      <c r="IK102" s="83"/>
      <c r="IL102" s="83"/>
      <c r="IM102" s="83"/>
      <c r="IN102" s="83"/>
      <c r="IO102" s="83"/>
      <c r="IP102" s="83"/>
      <c r="IQ102" s="83"/>
      <c r="IR102" s="83"/>
      <c r="IS102" s="83"/>
      <c r="IT102" s="83"/>
      <c r="IU102" s="83"/>
      <c r="IV102" s="83"/>
      <c r="IW102" s="83"/>
      <c r="IX102" s="83"/>
      <c r="IY102" s="83"/>
      <c r="IZ102" s="83"/>
      <c r="JA102" s="83"/>
      <c r="JB102" s="83"/>
      <c r="JC102" s="83"/>
      <c r="JD102" s="83"/>
      <c r="JE102" s="83"/>
      <c r="JF102" s="83"/>
      <c r="JG102" s="83"/>
      <c r="JH102" s="83"/>
      <c r="JI102" s="83"/>
      <c r="JJ102" s="83"/>
      <c r="JK102" s="83"/>
      <c r="JL102" s="83"/>
      <c r="JM102" s="83"/>
      <c r="JN102" s="83"/>
      <c r="JO102" s="83"/>
      <c r="JP102" s="83"/>
      <c r="JQ102" s="83"/>
      <c r="JR102" s="83"/>
      <c r="JS102" s="83"/>
      <c r="JT102" s="83"/>
      <c r="JU102" s="83"/>
      <c r="JV102" s="83"/>
      <c r="JW102" s="83"/>
      <c r="JX102" s="83"/>
      <c r="JY102" s="83"/>
      <c r="JZ102" s="83"/>
      <c r="KA102" s="83"/>
      <c r="KB102" s="83"/>
      <c r="KC102" s="83"/>
      <c r="KD102" s="83"/>
      <c r="KE102" s="83"/>
      <c r="KF102" s="83"/>
      <c r="KG102" s="83"/>
      <c r="KH102" s="83"/>
      <c r="KI102" s="83"/>
      <c r="KJ102" s="83"/>
      <c r="KK102" s="83"/>
      <c r="KL102" s="83"/>
      <c r="KM102" s="83"/>
      <c r="KN102" s="83"/>
      <c r="KO102" s="83"/>
      <c r="KP102" s="83"/>
      <c r="KQ102" s="83"/>
      <c r="KR102" s="83"/>
      <c r="KS102" s="83"/>
      <c r="KT102" s="83"/>
      <c r="KU102" s="83"/>
      <c r="KV102" s="83"/>
      <c r="KW102" s="83"/>
      <c r="KX102" s="83"/>
      <c r="KY102" s="83"/>
      <c r="KZ102" s="83"/>
      <c r="LA102" s="83"/>
      <c r="LB102" s="83"/>
      <c r="LC102" s="83"/>
      <c r="LD102" s="83"/>
      <c r="LE102" s="83"/>
      <c r="LF102" s="83"/>
      <c r="LG102" s="83"/>
      <c r="LH102" s="83"/>
      <c r="LI102" s="83"/>
      <c r="LJ102" s="83"/>
      <c r="LK102" s="83"/>
      <c r="LL102" s="83"/>
      <c r="LM102" s="83"/>
      <c r="LN102" s="83"/>
      <c r="LO102" s="83"/>
      <c r="LP102" s="83"/>
      <c r="LQ102" s="83"/>
      <c r="LR102" s="83"/>
      <c r="LS102" s="83"/>
      <c r="LT102" s="83"/>
      <c r="LU102" s="83"/>
      <c r="LV102" s="83"/>
      <c r="LW102" s="83"/>
      <c r="LX102" s="83"/>
      <c r="LY102" s="83"/>
      <c r="LZ102" s="83"/>
      <c r="MA102" s="83"/>
      <c r="MB102" s="83"/>
      <c r="MC102" s="83"/>
      <c r="MD102" s="83"/>
      <c r="ME102" s="83"/>
      <c r="MF102" s="83"/>
      <c r="MG102" s="83"/>
      <c r="MH102" s="83"/>
      <c r="MI102" s="83"/>
      <c r="MJ102" s="83"/>
      <c r="MK102" s="83"/>
      <c r="ML102" s="83"/>
      <c r="MM102" s="83"/>
      <c r="MN102" s="83"/>
      <c r="MO102" s="83"/>
      <c r="MP102" s="83"/>
      <c r="MQ102" s="83"/>
      <c r="MR102" s="83"/>
      <c r="MS102" s="83"/>
      <c r="MT102" s="83"/>
      <c r="MU102" s="83"/>
      <c r="MV102" s="83"/>
      <c r="MW102" s="83"/>
      <c r="MX102" s="83"/>
      <c r="MY102" s="83"/>
      <c r="MZ102" s="83"/>
      <c r="NA102" s="83"/>
      <c r="NB102" s="83"/>
      <c r="NC102" s="83"/>
      <c r="ND102" s="83"/>
      <c r="NE102" s="83"/>
      <c r="NF102" s="83"/>
      <c r="NG102" s="83"/>
      <c r="NH102" s="83"/>
      <c r="NI102" s="83"/>
      <c r="NJ102" s="83"/>
      <c r="NK102" s="83"/>
      <c r="NL102" s="83"/>
      <c r="NM102" s="83"/>
      <c r="NN102" s="83"/>
      <c r="NO102" s="83"/>
      <c r="NP102" s="83"/>
      <c r="NQ102" s="83"/>
      <c r="NR102" s="83"/>
      <c r="NS102" s="83"/>
      <c r="NT102" s="83"/>
      <c r="NU102" s="83"/>
      <c r="NV102" s="83"/>
      <c r="NW102" s="83"/>
      <c r="NX102" s="83"/>
    </row>
    <row r="103" spans="1:388" s="93" customFormat="1" ht="24.95" customHeight="1">
      <c r="A103" s="139" t="s">
        <v>4</v>
      </c>
      <c r="B103" s="2" t="s">
        <v>65</v>
      </c>
      <c r="C103" s="2" t="s">
        <v>244</v>
      </c>
      <c r="D103" s="67" t="s">
        <v>155</v>
      </c>
      <c r="E103" s="50">
        <v>533600</v>
      </c>
      <c r="F103" s="191" t="e">
        <f>#REF!</f>
        <v>#REF!</v>
      </c>
      <c r="G103" s="250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  <c r="HZ103" s="83"/>
      <c r="IA103" s="83"/>
      <c r="IB103" s="83"/>
      <c r="IC103" s="83"/>
      <c r="ID103" s="83"/>
      <c r="IE103" s="83"/>
      <c r="IF103" s="83"/>
      <c r="IG103" s="83"/>
      <c r="IH103" s="83"/>
      <c r="II103" s="83"/>
      <c r="IJ103" s="83"/>
      <c r="IK103" s="83"/>
      <c r="IL103" s="83"/>
      <c r="IM103" s="83"/>
      <c r="IN103" s="83"/>
      <c r="IO103" s="83"/>
      <c r="IP103" s="83"/>
      <c r="IQ103" s="83"/>
      <c r="IR103" s="83"/>
      <c r="IS103" s="83"/>
      <c r="IT103" s="83"/>
      <c r="IU103" s="83"/>
      <c r="IV103" s="83"/>
      <c r="IW103" s="83"/>
      <c r="IX103" s="83"/>
      <c r="IY103" s="83"/>
      <c r="IZ103" s="83"/>
      <c r="JA103" s="83"/>
      <c r="JB103" s="83"/>
      <c r="JC103" s="83"/>
      <c r="JD103" s="83"/>
      <c r="JE103" s="83"/>
      <c r="JF103" s="83"/>
      <c r="JG103" s="83"/>
      <c r="JH103" s="83"/>
      <c r="JI103" s="83"/>
      <c r="JJ103" s="83"/>
      <c r="JK103" s="83"/>
      <c r="JL103" s="83"/>
      <c r="JM103" s="83"/>
      <c r="JN103" s="83"/>
      <c r="JO103" s="83"/>
      <c r="JP103" s="83"/>
      <c r="JQ103" s="83"/>
      <c r="JR103" s="83"/>
      <c r="JS103" s="83"/>
      <c r="JT103" s="83"/>
      <c r="JU103" s="83"/>
      <c r="JV103" s="83"/>
      <c r="JW103" s="83"/>
      <c r="JX103" s="83"/>
      <c r="JY103" s="83"/>
      <c r="JZ103" s="83"/>
      <c r="KA103" s="83"/>
      <c r="KB103" s="83"/>
      <c r="KC103" s="83"/>
      <c r="KD103" s="83"/>
      <c r="KE103" s="83"/>
      <c r="KF103" s="83"/>
      <c r="KG103" s="83"/>
      <c r="KH103" s="83"/>
      <c r="KI103" s="83"/>
      <c r="KJ103" s="83"/>
      <c r="KK103" s="83"/>
      <c r="KL103" s="83"/>
      <c r="KM103" s="83"/>
      <c r="KN103" s="83"/>
      <c r="KO103" s="83"/>
      <c r="KP103" s="83"/>
      <c r="KQ103" s="83"/>
      <c r="KR103" s="83"/>
      <c r="KS103" s="83"/>
      <c r="KT103" s="83"/>
      <c r="KU103" s="83"/>
      <c r="KV103" s="83"/>
      <c r="KW103" s="83"/>
      <c r="KX103" s="83"/>
      <c r="KY103" s="83"/>
      <c r="KZ103" s="83"/>
      <c r="LA103" s="83"/>
      <c r="LB103" s="83"/>
      <c r="LC103" s="83"/>
      <c r="LD103" s="83"/>
      <c r="LE103" s="83"/>
      <c r="LF103" s="83"/>
      <c r="LG103" s="83"/>
      <c r="LH103" s="83"/>
      <c r="LI103" s="83"/>
      <c r="LJ103" s="83"/>
      <c r="LK103" s="83"/>
      <c r="LL103" s="83"/>
      <c r="LM103" s="83"/>
      <c r="LN103" s="83"/>
      <c r="LO103" s="83"/>
      <c r="LP103" s="83"/>
      <c r="LQ103" s="83"/>
      <c r="LR103" s="83"/>
      <c r="LS103" s="83"/>
      <c r="LT103" s="83"/>
      <c r="LU103" s="83"/>
      <c r="LV103" s="83"/>
      <c r="LW103" s="83"/>
      <c r="LX103" s="83"/>
      <c r="LY103" s="83"/>
      <c r="LZ103" s="83"/>
      <c r="MA103" s="83"/>
      <c r="MB103" s="83"/>
      <c r="MC103" s="83"/>
      <c r="MD103" s="83"/>
      <c r="ME103" s="83"/>
      <c r="MF103" s="83"/>
      <c r="MG103" s="83"/>
      <c r="MH103" s="83"/>
      <c r="MI103" s="83"/>
      <c r="MJ103" s="83"/>
      <c r="MK103" s="83"/>
      <c r="ML103" s="83"/>
      <c r="MM103" s="83"/>
      <c r="MN103" s="83"/>
      <c r="MO103" s="83"/>
      <c r="MP103" s="83"/>
      <c r="MQ103" s="83"/>
      <c r="MR103" s="83"/>
      <c r="MS103" s="83"/>
      <c r="MT103" s="83"/>
      <c r="MU103" s="83"/>
      <c r="MV103" s="83"/>
      <c r="MW103" s="83"/>
      <c r="MX103" s="83"/>
      <c r="MY103" s="83"/>
      <c r="MZ103" s="83"/>
      <c r="NA103" s="83"/>
      <c r="NB103" s="83"/>
      <c r="NC103" s="83"/>
      <c r="ND103" s="83"/>
      <c r="NE103" s="83"/>
      <c r="NF103" s="83"/>
      <c r="NG103" s="83"/>
      <c r="NH103" s="83"/>
      <c r="NI103" s="83"/>
      <c r="NJ103" s="83"/>
      <c r="NK103" s="83"/>
      <c r="NL103" s="83"/>
      <c r="NM103" s="83"/>
      <c r="NN103" s="83"/>
      <c r="NO103" s="83"/>
      <c r="NP103" s="83"/>
      <c r="NQ103" s="83"/>
      <c r="NR103" s="83"/>
      <c r="NS103" s="83"/>
      <c r="NT103" s="83"/>
      <c r="NU103" s="83"/>
      <c r="NV103" s="83"/>
      <c r="NW103" s="83"/>
      <c r="NX103" s="83"/>
    </row>
    <row r="104" spans="1:388" s="93" customFormat="1" ht="24.95" customHeight="1">
      <c r="A104" s="139" t="s">
        <v>4</v>
      </c>
      <c r="B104" s="2" t="s">
        <v>65</v>
      </c>
      <c r="C104" s="2" t="s">
        <v>245</v>
      </c>
      <c r="D104" s="67" t="s">
        <v>250</v>
      </c>
      <c r="E104" s="50">
        <v>1307000</v>
      </c>
      <c r="F104" s="191" t="e">
        <f>#REF!</f>
        <v>#REF!</v>
      </c>
      <c r="G104" s="250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  <c r="HZ104" s="83"/>
      <c r="IA104" s="83"/>
      <c r="IB104" s="83"/>
      <c r="IC104" s="83"/>
      <c r="ID104" s="83"/>
      <c r="IE104" s="83"/>
      <c r="IF104" s="83"/>
      <c r="IG104" s="83"/>
      <c r="IH104" s="83"/>
      <c r="II104" s="83"/>
      <c r="IJ104" s="83"/>
      <c r="IK104" s="83"/>
      <c r="IL104" s="83"/>
      <c r="IM104" s="83"/>
      <c r="IN104" s="83"/>
      <c r="IO104" s="83"/>
      <c r="IP104" s="83"/>
      <c r="IQ104" s="83"/>
      <c r="IR104" s="83"/>
      <c r="IS104" s="83"/>
      <c r="IT104" s="83"/>
      <c r="IU104" s="83"/>
      <c r="IV104" s="83"/>
      <c r="IW104" s="83"/>
      <c r="IX104" s="83"/>
      <c r="IY104" s="83"/>
      <c r="IZ104" s="83"/>
      <c r="JA104" s="83"/>
      <c r="JB104" s="83"/>
      <c r="JC104" s="83"/>
      <c r="JD104" s="83"/>
      <c r="JE104" s="83"/>
      <c r="JF104" s="83"/>
      <c r="JG104" s="83"/>
      <c r="JH104" s="83"/>
      <c r="JI104" s="83"/>
      <c r="JJ104" s="83"/>
      <c r="JK104" s="83"/>
      <c r="JL104" s="83"/>
      <c r="JM104" s="83"/>
      <c r="JN104" s="83"/>
      <c r="JO104" s="83"/>
      <c r="JP104" s="83"/>
      <c r="JQ104" s="83"/>
      <c r="JR104" s="83"/>
      <c r="JS104" s="83"/>
      <c r="JT104" s="83"/>
      <c r="JU104" s="83"/>
      <c r="JV104" s="83"/>
      <c r="JW104" s="83"/>
      <c r="JX104" s="83"/>
      <c r="JY104" s="83"/>
      <c r="JZ104" s="83"/>
      <c r="KA104" s="83"/>
      <c r="KB104" s="83"/>
      <c r="KC104" s="83"/>
      <c r="KD104" s="83"/>
      <c r="KE104" s="83"/>
      <c r="KF104" s="83"/>
      <c r="KG104" s="83"/>
      <c r="KH104" s="83"/>
      <c r="KI104" s="83"/>
      <c r="KJ104" s="83"/>
      <c r="KK104" s="83"/>
      <c r="KL104" s="83"/>
      <c r="KM104" s="83"/>
      <c r="KN104" s="83"/>
      <c r="KO104" s="83"/>
      <c r="KP104" s="83"/>
      <c r="KQ104" s="83"/>
      <c r="KR104" s="83"/>
      <c r="KS104" s="83"/>
      <c r="KT104" s="83"/>
      <c r="KU104" s="83"/>
      <c r="KV104" s="83"/>
      <c r="KW104" s="83"/>
      <c r="KX104" s="83"/>
      <c r="KY104" s="83"/>
      <c r="KZ104" s="83"/>
      <c r="LA104" s="83"/>
      <c r="LB104" s="83"/>
      <c r="LC104" s="83"/>
      <c r="LD104" s="83"/>
      <c r="LE104" s="83"/>
      <c r="LF104" s="83"/>
      <c r="LG104" s="83"/>
      <c r="LH104" s="83"/>
      <c r="LI104" s="83"/>
      <c r="LJ104" s="83"/>
      <c r="LK104" s="83"/>
      <c r="LL104" s="83"/>
      <c r="LM104" s="83"/>
      <c r="LN104" s="83"/>
      <c r="LO104" s="83"/>
      <c r="LP104" s="83"/>
      <c r="LQ104" s="83"/>
      <c r="LR104" s="83"/>
      <c r="LS104" s="83"/>
      <c r="LT104" s="83"/>
      <c r="LU104" s="83"/>
      <c r="LV104" s="83"/>
      <c r="LW104" s="83"/>
      <c r="LX104" s="83"/>
      <c r="LY104" s="83"/>
      <c r="LZ104" s="83"/>
      <c r="MA104" s="83"/>
      <c r="MB104" s="83"/>
      <c r="MC104" s="83"/>
      <c r="MD104" s="83"/>
      <c r="ME104" s="83"/>
      <c r="MF104" s="83"/>
      <c r="MG104" s="83"/>
      <c r="MH104" s="83"/>
      <c r="MI104" s="83"/>
      <c r="MJ104" s="83"/>
      <c r="MK104" s="83"/>
      <c r="ML104" s="83"/>
      <c r="MM104" s="83"/>
      <c r="MN104" s="83"/>
      <c r="MO104" s="83"/>
      <c r="MP104" s="83"/>
      <c r="MQ104" s="83"/>
      <c r="MR104" s="83"/>
      <c r="MS104" s="83"/>
      <c r="MT104" s="83"/>
      <c r="MU104" s="83"/>
      <c r="MV104" s="83"/>
      <c r="MW104" s="83"/>
      <c r="MX104" s="83"/>
      <c r="MY104" s="83"/>
      <c r="MZ104" s="83"/>
      <c r="NA104" s="83"/>
      <c r="NB104" s="83"/>
      <c r="NC104" s="83"/>
      <c r="ND104" s="83"/>
      <c r="NE104" s="83"/>
      <c r="NF104" s="83"/>
      <c r="NG104" s="83"/>
      <c r="NH104" s="83"/>
      <c r="NI104" s="83"/>
      <c r="NJ104" s="83"/>
      <c r="NK104" s="83"/>
      <c r="NL104" s="83"/>
      <c r="NM104" s="83"/>
      <c r="NN104" s="83"/>
      <c r="NO104" s="83"/>
      <c r="NP104" s="83"/>
      <c r="NQ104" s="83"/>
      <c r="NR104" s="83"/>
      <c r="NS104" s="83"/>
      <c r="NT104" s="83"/>
      <c r="NU104" s="83"/>
      <c r="NV104" s="83"/>
      <c r="NW104" s="83"/>
      <c r="NX104" s="83"/>
    </row>
    <row r="105" spans="1:388" s="93" customFormat="1" ht="24.95" customHeight="1">
      <c r="A105" s="139" t="s">
        <v>4</v>
      </c>
      <c r="B105" s="2" t="s">
        <v>65</v>
      </c>
      <c r="C105" s="2" t="s">
        <v>66</v>
      </c>
      <c r="D105" s="67" t="s">
        <v>155</v>
      </c>
      <c r="E105" s="50">
        <v>1074200</v>
      </c>
      <c r="F105" s="191" t="e">
        <f>#REF!</f>
        <v>#REF!</v>
      </c>
      <c r="G105" s="250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  <c r="HZ105" s="83"/>
      <c r="IA105" s="83"/>
      <c r="IB105" s="83"/>
      <c r="IC105" s="83"/>
      <c r="ID105" s="83"/>
      <c r="IE105" s="83"/>
      <c r="IF105" s="83"/>
      <c r="IG105" s="83"/>
      <c r="IH105" s="83"/>
      <c r="II105" s="83"/>
      <c r="IJ105" s="83"/>
      <c r="IK105" s="83"/>
      <c r="IL105" s="83"/>
      <c r="IM105" s="83"/>
      <c r="IN105" s="83"/>
      <c r="IO105" s="83"/>
      <c r="IP105" s="83"/>
      <c r="IQ105" s="83"/>
      <c r="IR105" s="83"/>
      <c r="IS105" s="83"/>
      <c r="IT105" s="83"/>
      <c r="IU105" s="83"/>
      <c r="IV105" s="83"/>
      <c r="IW105" s="83"/>
      <c r="IX105" s="83"/>
      <c r="IY105" s="83"/>
      <c r="IZ105" s="83"/>
      <c r="JA105" s="83"/>
      <c r="JB105" s="83"/>
      <c r="JC105" s="83"/>
      <c r="JD105" s="83"/>
      <c r="JE105" s="83"/>
      <c r="JF105" s="83"/>
      <c r="JG105" s="83"/>
      <c r="JH105" s="83"/>
      <c r="JI105" s="83"/>
      <c r="JJ105" s="83"/>
      <c r="JK105" s="83"/>
      <c r="JL105" s="83"/>
      <c r="JM105" s="83"/>
      <c r="JN105" s="83"/>
      <c r="JO105" s="83"/>
      <c r="JP105" s="83"/>
      <c r="JQ105" s="83"/>
      <c r="JR105" s="83"/>
      <c r="JS105" s="83"/>
      <c r="JT105" s="83"/>
      <c r="JU105" s="83"/>
      <c r="JV105" s="83"/>
      <c r="JW105" s="83"/>
      <c r="JX105" s="83"/>
      <c r="JY105" s="83"/>
      <c r="JZ105" s="83"/>
      <c r="KA105" s="83"/>
      <c r="KB105" s="83"/>
      <c r="KC105" s="83"/>
      <c r="KD105" s="83"/>
      <c r="KE105" s="83"/>
      <c r="KF105" s="83"/>
      <c r="KG105" s="83"/>
      <c r="KH105" s="83"/>
      <c r="KI105" s="83"/>
      <c r="KJ105" s="83"/>
      <c r="KK105" s="83"/>
      <c r="KL105" s="83"/>
      <c r="KM105" s="83"/>
      <c r="KN105" s="83"/>
      <c r="KO105" s="83"/>
      <c r="KP105" s="83"/>
      <c r="KQ105" s="83"/>
      <c r="KR105" s="83"/>
      <c r="KS105" s="83"/>
      <c r="KT105" s="83"/>
      <c r="KU105" s="83"/>
      <c r="KV105" s="83"/>
      <c r="KW105" s="83"/>
      <c r="KX105" s="83"/>
      <c r="KY105" s="83"/>
      <c r="KZ105" s="83"/>
      <c r="LA105" s="83"/>
      <c r="LB105" s="83"/>
      <c r="LC105" s="83"/>
      <c r="LD105" s="83"/>
      <c r="LE105" s="83"/>
      <c r="LF105" s="83"/>
      <c r="LG105" s="83"/>
      <c r="LH105" s="83"/>
      <c r="LI105" s="83"/>
      <c r="LJ105" s="83"/>
      <c r="LK105" s="83"/>
      <c r="LL105" s="83"/>
      <c r="LM105" s="83"/>
      <c r="LN105" s="83"/>
      <c r="LO105" s="83"/>
      <c r="LP105" s="83"/>
      <c r="LQ105" s="83"/>
      <c r="LR105" s="83"/>
      <c r="LS105" s="83"/>
      <c r="LT105" s="83"/>
      <c r="LU105" s="83"/>
      <c r="LV105" s="83"/>
      <c r="LW105" s="83"/>
      <c r="LX105" s="83"/>
      <c r="LY105" s="83"/>
      <c r="LZ105" s="83"/>
      <c r="MA105" s="83"/>
      <c r="MB105" s="83"/>
      <c r="MC105" s="83"/>
      <c r="MD105" s="83"/>
      <c r="ME105" s="83"/>
      <c r="MF105" s="83"/>
      <c r="MG105" s="83"/>
      <c r="MH105" s="83"/>
      <c r="MI105" s="83"/>
      <c r="MJ105" s="83"/>
      <c r="MK105" s="83"/>
      <c r="ML105" s="83"/>
      <c r="MM105" s="83"/>
      <c r="MN105" s="83"/>
      <c r="MO105" s="83"/>
      <c r="MP105" s="83"/>
      <c r="MQ105" s="83"/>
      <c r="MR105" s="83"/>
      <c r="MS105" s="83"/>
      <c r="MT105" s="83"/>
      <c r="MU105" s="83"/>
      <c r="MV105" s="83"/>
      <c r="MW105" s="83"/>
      <c r="MX105" s="83"/>
      <c r="MY105" s="83"/>
      <c r="MZ105" s="83"/>
      <c r="NA105" s="83"/>
      <c r="NB105" s="83"/>
      <c r="NC105" s="83"/>
      <c r="ND105" s="83"/>
      <c r="NE105" s="83"/>
      <c r="NF105" s="83"/>
      <c r="NG105" s="83"/>
      <c r="NH105" s="83"/>
      <c r="NI105" s="83"/>
      <c r="NJ105" s="83"/>
      <c r="NK105" s="83"/>
      <c r="NL105" s="83"/>
      <c r="NM105" s="83"/>
      <c r="NN105" s="83"/>
      <c r="NO105" s="83"/>
      <c r="NP105" s="83"/>
      <c r="NQ105" s="83"/>
      <c r="NR105" s="83"/>
      <c r="NS105" s="83"/>
      <c r="NT105" s="83"/>
      <c r="NU105" s="83"/>
      <c r="NV105" s="83"/>
      <c r="NW105" s="83"/>
      <c r="NX105" s="83"/>
    </row>
    <row r="106" spans="1:388" s="93" customFormat="1" ht="24.95" customHeight="1">
      <c r="A106" s="6" t="s">
        <v>42</v>
      </c>
      <c r="B106" s="16"/>
      <c r="C106" s="27"/>
      <c r="D106" s="28"/>
      <c r="E106" s="3">
        <f>SUM(E96:E105)</f>
        <v>11285638</v>
      </c>
      <c r="F106" s="156"/>
      <c r="G106" s="250"/>
      <c r="H106" s="86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  <c r="DC106" s="83"/>
      <c r="DD106" s="83"/>
      <c r="DE106" s="83"/>
      <c r="DF106" s="83"/>
      <c r="DG106" s="83"/>
      <c r="DH106" s="83"/>
      <c r="DI106" s="83"/>
      <c r="DJ106" s="83"/>
      <c r="DK106" s="83"/>
      <c r="DL106" s="83"/>
      <c r="DM106" s="83"/>
      <c r="DN106" s="83"/>
      <c r="DO106" s="83"/>
      <c r="DP106" s="83"/>
      <c r="DQ106" s="83"/>
      <c r="DR106" s="83"/>
      <c r="DS106" s="83"/>
      <c r="DT106" s="83"/>
      <c r="DU106" s="83"/>
      <c r="DV106" s="83"/>
      <c r="DW106" s="83"/>
      <c r="DX106" s="83"/>
      <c r="DY106" s="83"/>
      <c r="DZ106" s="83"/>
      <c r="EA106" s="83"/>
      <c r="EB106" s="83"/>
      <c r="EC106" s="83"/>
      <c r="ED106" s="83"/>
      <c r="EE106" s="83"/>
      <c r="EF106" s="83"/>
      <c r="EG106" s="83"/>
      <c r="EH106" s="83"/>
      <c r="EI106" s="83"/>
      <c r="EJ106" s="83"/>
      <c r="EK106" s="83"/>
      <c r="EL106" s="83"/>
      <c r="EM106" s="83"/>
      <c r="EN106" s="83"/>
      <c r="EO106" s="83"/>
      <c r="EP106" s="83"/>
      <c r="EQ106" s="83"/>
      <c r="ER106" s="83"/>
      <c r="ES106" s="83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  <c r="IW106" s="83"/>
      <c r="IX106" s="83"/>
      <c r="IY106" s="83"/>
      <c r="IZ106" s="83"/>
      <c r="JA106" s="83"/>
      <c r="JB106" s="83"/>
      <c r="JC106" s="83"/>
      <c r="JD106" s="83"/>
      <c r="JE106" s="83"/>
      <c r="JF106" s="83"/>
      <c r="JG106" s="83"/>
      <c r="JH106" s="83"/>
      <c r="JI106" s="83"/>
      <c r="JJ106" s="83"/>
      <c r="JK106" s="83"/>
      <c r="JL106" s="83"/>
      <c r="JM106" s="83"/>
      <c r="JN106" s="83"/>
      <c r="JO106" s="83"/>
      <c r="JP106" s="83"/>
      <c r="JQ106" s="83"/>
      <c r="JR106" s="83"/>
      <c r="JS106" s="83"/>
      <c r="JT106" s="83"/>
      <c r="JU106" s="83"/>
      <c r="JV106" s="83"/>
      <c r="JW106" s="83"/>
      <c r="JX106" s="83"/>
      <c r="JY106" s="83"/>
      <c r="JZ106" s="83"/>
      <c r="KA106" s="83"/>
      <c r="KB106" s="83"/>
      <c r="KC106" s="83"/>
      <c r="KD106" s="83"/>
      <c r="KE106" s="83"/>
      <c r="KF106" s="83"/>
      <c r="KG106" s="83"/>
      <c r="KH106" s="83"/>
      <c r="KI106" s="83"/>
      <c r="KJ106" s="83"/>
      <c r="KK106" s="83"/>
      <c r="KL106" s="83"/>
      <c r="KM106" s="83"/>
      <c r="KN106" s="83"/>
      <c r="KO106" s="83"/>
      <c r="KP106" s="83"/>
      <c r="KQ106" s="83"/>
      <c r="KR106" s="83"/>
      <c r="KS106" s="83"/>
      <c r="KT106" s="83"/>
      <c r="KU106" s="83"/>
      <c r="KV106" s="83"/>
      <c r="KW106" s="83"/>
      <c r="KX106" s="83"/>
      <c r="KY106" s="83"/>
      <c r="KZ106" s="83"/>
      <c r="LA106" s="83"/>
      <c r="LB106" s="83"/>
      <c r="LC106" s="83"/>
      <c r="LD106" s="83"/>
      <c r="LE106" s="83"/>
      <c r="LF106" s="83"/>
      <c r="LG106" s="83"/>
      <c r="LH106" s="83"/>
      <c r="LI106" s="83"/>
      <c r="LJ106" s="83"/>
      <c r="LK106" s="83"/>
      <c r="LL106" s="83"/>
      <c r="LM106" s="83"/>
      <c r="LN106" s="83"/>
      <c r="LO106" s="83"/>
      <c r="LP106" s="83"/>
      <c r="LQ106" s="83"/>
      <c r="LR106" s="83"/>
      <c r="LS106" s="83"/>
      <c r="LT106" s="83"/>
      <c r="LU106" s="83"/>
      <c r="LV106" s="83"/>
      <c r="LW106" s="83"/>
      <c r="LX106" s="83"/>
      <c r="LY106" s="83"/>
      <c r="LZ106" s="83"/>
      <c r="MA106" s="83"/>
      <c r="MB106" s="83"/>
      <c r="MC106" s="83"/>
      <c r="MD106" s="83"/>
      <c r="ME106" s="83"/>
      <c r="MF106" s="83"/>
      <c r="MG106" s="83"/>
      <c r="MH106" s="83"/>
      <c r="MI106" s="83"/>
      <c r="MJ106" s="83"/>
      <c r="MK106" s="83"/>
      <c r="ML106" s="83"/>
      <c r="MM106" s="83"/>
      <c r="MN106" s="83"/>
      <c r="MO106" s="83"/>
      <c r="MP106" s="83"/>
      <c r="MQ106" s="83"/>
      <c r="MR106" s="83"/>
      <c r="MS106" s="83"/>
      <c r="MT106" s="83"/>
      <c r="MU106" s="83"/>
      <c r="MV106" s="83"/>
      <c r="MW106" s="83"/>
      <c r="MX106" s="83"/>
      <c r="MY106" s="83"/>
      <c r="MZ106" s="83"/>
      <c r="NA106" s="83"/>
      <c r="NB106" s="83"/>
      <c r="NC106" s="83"/>
      <c r="ND106" s="83"/>
      <c r="NE106" s="83"/>
      <c r="NF106" s="83"/>
      <c r="NG106" s="83"/>
      <c r="NH106" s="83"/>
      <c r="NI106" s="83"/>
      <c r="NJ106" s="83"/>
      <c r="NK106" s="83"/>
      <c r="NL106" s="83"/>
      <c r="NM106" s="83"/>
      <c r="NN106" s="83"/>
      <c r="NO106" s="83"/>
      <c r="NP106" s="83"/>
      <c r="NQ106" s="83"/>
      <c r="NR106" s="83"/>
      <c r="NS106" s="83"/>
      <c r="NT106" s="83"/>
      <c r="NU106" s="83"/>
      <c r="NV106" s="83"/>
      <c r="NW106" s="83"/>
      <c r="NX106" s="83"/>
    </row>
    <row r="107" spans="1:388" s="93" customFormat="1" ht="24.95" customHeight="1">
      <c r="A107" s="43"/>
      <c r="B107" s="43"/>
      <c r="C107" s="61"/>
      <c r="D107" s="62"/>
      <c r="E107" s="14"/>
      <c r="F107" s="62"/>
      <c r="G107" s="250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  <c r="DC107" s="83"/>
      <c r="DD107" s="83"/>
      <c r="DE107" s="83"/>
      <c r="DF107" s="83"/>
      <c r="DG107" s="83"/>
      <c r="DH107" s="83"/>
      <c r="DI107" s="83"/>
      <c r="DJ107" s="83"/>
      <c r="DK107" s="83"/>
      <c r="DL107" s="83"/>
      <c r="DM107" s="83"/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3"/>
      <c r="DZ107" s="83"/>
      <c r="EA107" s="83"/>
      <c r="EB107" s="83"/>
      <c r="EC107" s="83"/>
      <c r="ED107" s="83"/>
      <c r="EE107" s="83"/>
      <c r="EF107" s="83"/>
      <c r="EG107" s="83"/>
      <c r="EH107" s="83"/>
      <c r="EI107" s="83"/>
      <c r="EJ107" s="83"/>
      <c r="EK107" s="83"/>
      <c r="EL107" s="83"/>
      <c r="EM107" s="83"/>
      <c r="EN107" s="83"/>
      <c r="EO107" s="83"/>
      <c r="EP107" s="83"/>
      <c r="EQ107" s="83"/>
      <c r="ER107" s="83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83"/>
      <c r="HU107" s="83"/>
      <c r="HV107" s="83"/>
      <c r="HW107" s="83"/>
      <c r="HX107" s="83"/>
      <c r="HY107" s="83"/>
      <c r="HZ107" s="83"/>
      <c r="IA107" s="83"/>
      <c r="IB107" s="83"/>
      <c r="IC107" s="83"/>
      <c r="ID107" s="83"/>
      <c r="IE107" s="83"/>
      <c r="IF107" s="83"/>
      <c r="IG107" s="83"/>
      <c r="IH107" s="83"/>
      <c r="II107" s="83"/>
      <c r="IJ107" s="83"/>
      <c r="IK107" s="83"/>
      <c r="IL107" s="83"/>
      <c r="IM107" s="83"/>
      <c r="IN107" s="83"/>
      <c r="IO107" s="83"/>
      <c r="IP107" s="83"/>
      <c r="IQ107" s="83"/>
      <c r="IR107" s="83"/>
      <c r="IS107" s="83"/>
      <c r="IT107" s="83"/>
      <c r="IU107" s="83"/>
      <c r="IV107" s="83"/>
      <c r="IW107" s="83"/>
      <c r="IX107" s="83"/>
      <c r="IY107" s="83"/>
      <c r="IZ107" s="83"/>
      <c r="JA107" s="83"/>
      <c r="JB107" s="83"/>
      <c r="JC107" s="83"/>
      <c r="JD107" s="83"/>
      <c r="JE107" s="83"/>
      <c r="JF107" s="83"/>
      <c r="JG107" s="83"/>
      <c r="JH107" s="83"/>
      <c r="JI107" s="83"/>
      <c r="JJ107" s="83"/>
      <c r="JK107" s="83"/>
      <c r="JL107" s="83"/>
      <c r="JM107" s="83"/>
      <c r="JN107" s="83"/>
      <c r="JO107" s="83"/>
      <c r="JP107" s="83"/>
      <c r="JQ107" s="83"/>
      <c r="JR107" s="83"/>
      <c r="JS107" s="83"/>
      <c r="JT107" s="83"/>
      <c r="JU107" s="83"/>
      <c r="JV107" s="83"/>
      <c r="JW107" s="83"/>
      <c r="JX107" s="83"/>
      <c r="JY107" s="83"/>
      <c r="JZ107" s="83"/>
      <c r="KA107" s="83"/>
      <c r="KB107" s="83"/>
      <c r="KC107" s="83"/>
      <c r="KD107" s="83"/>
      <c r="KE107" s="83"/>
      <c r="KF107" s="83"/>
      <c r="KG107" s="83"/>
      <c r="KH107" s="83"/>
      <c r="KI107" s="83"/>
      <c r="KJ107" s="83"/>
      <c r="KK107" s="83"/>
      <c r="KL107" s="83"/>
      <c r="KM107" s="83"/>
      <c r="KN107" s="83"/>
      <c r="KO107" s="83"/>
      <c r="KP107" s="83"/>
      <c r="KQ107" s="83"/>
      <c r="KR107" s="83"/>
      <c r="KS107" s="83"/>
      <c r="KT107" s="83"/>
      <c r="KU107" s="83"/>
      <c r="KV107" s="83"/>
      <c r="KW107" s="83"/>
      <c r="KX107" s="83"/>
      <c r="KY107" s="83"/>
      <c r="KZ107" s="83"/>
      <c r="LA107" s="83"/>
      <c r="LB107" s="83"/>
      <c r="LC107" s="83"/>
      <c r="LD107" s="83"/>
      <c r="LE107" s="83"/>
      <c r="LF107" s="83"/>
      <c r="LG107" s="83"/>
      <c r="LH107" s="83"/>
      <c r="LI107" s="83"/>
      <c r="LJ107" s="83"/>
      <c r="LK107" s="83"/>
      <c r="LL107" s="83"/>
      <c r="LM107" s="83"/>
      <c r="LN107" s="83"/>
      <c r="LO107" s="83"/>
      <c r="LP107" s="83"/>
      <c r="LQ107" s="83"/>
      <c r="LR107" s="83"/>
      <c r="LS107" s="83"/>
      <c r="LT107" s="83"/>
      <c r="LU107" s="83"/>
      <c r="LV107" s="83"/>
      <c r="LW107" s="83"/>
      <c r="LX107" s="83"/>
      <c r="LY107" s="83"/>
      <c r="LZ107" s="83"/>
      <c r="MA107" s="83"/>
      <c r="MB107" s="83"/>
      <c r="MC107" s="83"/>
      <c r="MD107" s="83"/>
      <c r="ME107" s="83"/>
      <c r="MF107" s="83"/>
      <c r="MG107" s="83"/>
      <c r="MH107" s="83"/>
      <c r="MI107" s="83"/>
      <c r="MJ107" s="83"/>
      <c r="MK107" s="83"/>
      <c r="ML107" s="83"/>
      <c r="MM107" s="83"/>
      <c r="MN107" s="83"/>
      <c r="MO107" s="83"/>
      <c r="MP107" s="83"/>
      <c r="MQ107" s="83"/>
      <c r="MR107" s="83"/>
      <c r="MS107" s="83"/>
      <c r="MT107" s="83"/>
      <c r="MU107" s="83"/>
      <c r="MV107" s="83"/>
      <c r="MW107" s="83"/>
      <c r="MX107" s="83"/>
      <c r="MY107" s="83"/>
      <c r="MZ107" s="83"/>
      <c r="NA107" s="83"/>
      <c r="NB107" s="83"/>
      <c r="NC107" s="83"/>
      <c r="ND107" s="83"/>
      <c r="NE107" s="83"/>
      <c r="NF107" s="83"/>
      <c r="NG107" s="83"/>
      <c r="NH107" s="83"/>
      <c r="NI107" s="83"/>
      <c r="NJ107" s="83"/>
      <c r="NK107" s="83"/>
      <c r="NL107" s="83"/>
      <c r="NM107" s="83"/>
      <c r="NN107" s="83"/>
      <c r="NO107" s="83"/>
      <c r="NP107" s="83"/>
      <c r="NQ107" s="83"/>
      <c r="NR107" s="83"/>
      <c r="NS107" s="83"/>
      <c r="NT107" s="83"/>
      <c r="NU107" s="83"/>
      <c r="NV107" s="83"/>
      <c r="NW107" s="83"/>
      <c r="NX107" s="83"/>
    </row>
    <row r="108" spans="1:388" s="94" customFormat="1" ht="24.95" customHeight="1">
      <c r="A108" s="4" t="s">
        <v>79</v>
      </c>
      <c r="B108" s="5"/>
      <c r="C108" s="5"/>
      <c r="D108" s="29"/>
      <c r="E108" s="30"/>
      <c r="F108" s="143"/>
      <c r="G108" s="252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  <c r="HA108" s="90"/>
      <c r="HB108" s="90"/>
      <c r="HC108" s="90"/>
      <c r="HD108" s="90"/>
      <c r="HE108" s="90"/>
      <c r="HF108" s="90"/>
      <c r="HG108" s="90"/>
      <c r="HH108" s="90"/>
      <c r="HI108" s="90"/>
      <c r="HJ108" s="90"/>
      <c r="HK108" s="90"/>
      <c r="HL108" s="90"/>
      <c r="HM108" s="90"/>
      <c r="HN108" s="90"/>
      <c r="HO108" s="90"/>
      <c r="HP108" s="90"/>
      <c r="HQ108" s="90"/>
      <c r="HR108" s="90"/>
      <c r="HS108" s="90"/>
      <c r="HT108" s="90"/>
      <c r="HU108" s="90"/>
      <c r="HV108" s="90"/>
      <c r="HW108" s="90"/>
      <c r="HX108" s="90"/>
      <c r="HY108" s="90"/>
      <c r="HZ108" s="90"/>
      <c r="IA108" s="90"/>
      <c r="IB108" s="90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  <c r="IS108" s="90"/>
      <c r="IT108" s="90"/>
      <c r="IU108" s="90"/>
      <c r="IV108" s="90"/>
      <c r="IW108" s="90"/>
      <c r="IX108" s="90"/>
      <c r="IY108" s="90"/>
      <c r="IZ108" s="90"/>
      <c r="JA108" s="90"/>
      <c r="JB108" s="90"/>
      <c r="JC108" s="90"/>
      <c r="JD108" s="90"/>
      <c r="JE108" s="90"/>
      <c r="JF108" s="90"/>
      <c r="JG108" s="90"/>
      <c r="JH108" s="90"/>
      <c r="JI108" s="90"/>
      <c r="JJ108" s="90"/>
      <c r="JK108" s="90"/>
      <c r="JL108" s="90"/>
      <c r="JM108" s="90"/>
      <c r="JN108" s="90"/>
      <c r="JO108" s="90"/>
      <c r="JP108" s="90"/>
      <c r="JQ108" s="90"/>
      <c r="JR108" s="90"/>
      <c r="JS108" s="90"/>
      <c r="JT108" s="90"/>
      <c r="JU108" s="90"/>
      <c r="JV108" s="90"/>
      <c r="JW108" s="90"/>
      <c r="JX108" s="90"/>
      <c r="JY108" s="90"/>
      <c r="JZ108" s="90"/>
      <c r="KA108" s="90"/>
      <c r="KB108" s="90"/>
      <c r="KC108" s="90"/>
      <c r="KD108" s="90"/>
      <c r="KE108" s="90"/>
      <c r="KF108" s="90"/>
      <c r="KG108" s="90"/>
      <c r="KH108" s="90"/>
      <c r="KI108" s="90"/>
      <c r="KJ108" s="90"/>
      <c r="KK108" s="90"/>
      <c r="KL108" s="90"/>
      <c r="KM108" s="90"/>
      <c r="KN108" s="90"/>
      <c r="KO108" s="90"/>
      <c r="KP108" s="90"/>
      <c r="KQ108" s="90"/>
      <c r="KR108" s="90"/>
      <c r="KS108" s="90"/>
      <c r="KT108" s="90"/>
      <c r="KU108" s="90"/>
      <c r="KV108" s="90"/>
      <c r="KW108" s="90"/>
      <c r="KX108" s="90"/>
      <c r="KY108" s="90"/>
      <c r="KZ108" s="90"/>
      <c r="LA108" s="90"/>
      <c r="LB108" s="90"/>
      <c r="LC108" s="90"/>
      <c r="LD108" s="90"/>
      <c r="LE108" s="90"/>
      <c r="LF108" s="90"/>
      <c r="LG108" s="90"/>
      <c r="LH108" s="90"/>
      <c r="LI108" s="90"/>
      <c r="LJ108" s="90"/>
      <c r="LK108" s="90"/>
      <c r="LL108" s="90"/>
      <c r="LM108" s="90"/>
      <c r="LN108" s="90"/>
      <c r="LO108" s="90"/>
      <c r="LP108" s="90"/>
      <c r="LQ108" s="90"/>
      <c r="LR108" s="90"/>
      <c r="LS108" s="90"/>
      <c r="LT108" s="90"/>
      <c r="LU108" s="90"/>
      <c r="LV108" s="90"/>
      <c r="LW108" s="90"/>
      <c r="LX108" s="90"/>
      <c r="LY108" s="90"/>
      <c r="LZ108" s="90"/>
      <c r="MA108" s="90"/>
      <c r="MB108" s="90"/>
      <c r="MC108" s="90"/>
      <c r="MD108" s="90"/>
      <c r="ME108" s="90"/>
      <c r="MF108" s="90"/>
      <c r="MG108" s="90"/>
      <c r="MH108" s="90"/>
      <c r="MI108" s="90"/>
      <c r="MJ108" s="90"/>
      <c r="MK108" s="90"/>
      <c r="ML108" s="90"/>
      <c r="MM108" s="90"/>
      <c r="MN108" s="90"/>
      <c r="MO108" s="90"/>
      <c r="MP108" s="90"/>
      <c r="MQ108" s="90"/>
      <c r="MR108" s="90"/>
      <c r="MS108" s="90"/>
      <c r="MT108" s="90"/>
      <c r="MU108" s="90"/>
      <c r="MV108" s="90"/>
      <c r="MW108" s="90"/>
      <c r="MX108" s="90"/>
      <c r="MY108" s="90"/>
      <c r="MZ108" s="90"/>
      <c r="NA108" s="90"/>
      <c r="NB108" s="90"/>
      <c r="NC108" s="90"/>
      <c r="ND108" s="90"/>
      <c r="NE108" s="90"/>
      <c r="NF108" s="90"/>
      <c r="NG108" s="90"/>
      <c r="NH108" s="90"/>
      <c r="NI108" s="90"/>
      <c r="NJ108" s="90"/>
      <c r="NK108" s="90"/>
      <c r="NL108" s="90"/>
      <c r="NM108" s="90"/>
      <c r="NN108" s="90"/>
      <c r="NO108" s="90"/>
      <c r="NP108" s="90"/>
      <c r="NQ108" s="90"/>
      <c r="NR108" s="90"/>
      <c r="NS108" s="90"/>
      <c r="NT108" s="90"/>
      <c r="NU108" s="90"/>
      <c r="NV108" s="90"/>
      <c r="NW108" s="90"/>
      <c r="NX108" s="90"/>
    </row>
    <row r="109" spans="1:388" s="92" customFormat="1" ht="24.95" customHeight="1">
      <c r="A109" s="139" t="s">
        <v>4</v>
      </c>
      <c r="B109" s="2" t="s">
        <v>67</v>
      </c>
      <c r="C109" s="2" t="s">
        <v>225</v>
      </c>
      <c r="D109" s="67" t="s">
        <v>232</v>
      </c>
      <c r="E109" s="50">
        <v>1498000</v>
      </c>
      <c r="F109" s="160"/>
      <c r="G109" s="252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  <c r="HG109" s="90"/>
      <c r="HH109" s="90"/>
      <c r="HI109" s="90"/>
      <c r="HJ109" s="90"/>
      <c r="HK109" s="90"/>
      <c r="HL109" s="90"/>
      <c r="HM109" s="90"/>
      <c r="HN109" s="90"/>
      <c r="HO109" s="90"/>
      <c r="HP109" s="90"/>
      <c r="HQ109" s="90"/>
      <c r="HR109" s="90"/>
      <c r="HS109" s="90"/>
      <c r="HT109" s="90"/>
      <c r="HU109" s="90"/>
      <c r="HV109" s="90"/>
      <c r="HW109" s="90"/>
      <c r="HX109" s="90"/>
      <c r="HY109" s="90"/>
      <c r="HZ109" s="90"/>
      <c r="IA109" s="90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  <c r="IW109" s="90"/>
      <c r="IX109" s="90"/>
      <c r="IY109" s="90"/>
      <c r="IZ109" s="90"/>
      <c r="JA109" s="90"/>
      <c r="JB109" s="90"/>
      <c r="JC109" s="90"/>
      <c r="JD109" s="90"/>
      <c r="JE109" s="90"/>
      <c r="JF109" s="90"/>
      <c r="JG109" s="90"/>
      <c r="JH109" s="90"/>
      <c r="JI109" s="90"/>
      <c r="JJ109" s="90"/>
      <c r="JK109" s="90"/>
      <c r="JL109" s="90"/>
      <c r="JM109" s="90"/>
      <c r="JN109" s="90"/>
      <c r="JO109" s="90"/>
      <c r="JP109" s="90"/>
      <c r="JQ109" s="90"/>
      <c r="JR109" s="90"/>
      <c r="JS109" s="90"/>
      <c r="JT109" s="90"/>
      <c r="JU109" s="90"/>
      <c r="JV109" s="90"/>
      <c r="JW109" s="90"/>
      <c r="JX109" s="90"/>
      <c r="JY109" s="90"/>
      <c r="JZ109" s="90"/>
      <c r="KA109" s="90"/>
      <c r="KB109" s="90"/>
      <c r="KC109" s="90"/>
      <c r="KD109" s="90"/>
      <c r="KE109" s="90"/>
      <c r="KF109" s="90"/>
      <c r="KG109" s="90"/>
      <c r="KH109" s="90"/>
      <c r="KI109" s="90"/>
      <c r="KJ109" s="90"/>
      <c r="KK109" s="90"/>
      <c r="KL109" s="90"/>
      <c r="KM109" s="90"/>
      <c r="KN109" s="90"/>
      <c r="KO109" s="90"/>
      <c r="KP109" s="90"/>
      <c r="KQ109" s="90"/>
      <c r="KR109" s="90"/>
      <c r="KS109" s="90"/>
      <c r="KT109" s="90"/>
      <c r="KU109" s="90"/>
      <c r="KV109" s="90"/>
      <c r="KW109" s="90"/>
      <c r="KX109" s="90"/>
      <c r="KY109" s="90"/>
      <c r="KZ109" s="90"/>
      <c r="LA109" s="90"/>
      <c r="LB109" s="90"/>
      <c r="LC109" s="90"/>
      <c r="LD109" s="90"/>
      <c r="LE109" s="90"/>
      <c r="LF109" s="90"/>
      <c r="LG109" s="90"/>
      <c r="LH109" s="90"/>
      <c r="LI109" s="90"/>
      <c r="LJ109" s="90"/>
      <c r="LK109" s="90"/>
      <c r="LL109" s="90"/>
      <c r="LM109" s="90"/>
      <c r="LN109" s="90"/>
      <c r="LO109" s="90"/>
      <c r="LP109" s="90"/>
      <c r="LQ109" s="90"/>
      <c r="LR109" s="90"/>
      <c r="LS109" s="90"/>
      <c r="LT109" s="90"/>
      <c r="LU109" s="90"/>
      <c r="LV109" s="90"/>
      <c r="LW109" s="90"/>
      <c r="LX109" s="90"/>
      <c r="LY109" s="90"/>
      <c r="LZ109" s="90"/>
      <c r="MA109" s="90"/>
      <c r="MB109" s="90"/>
      <c r="MC109" s="90"/>
      <c r="MD109" s="90"/>
      <c r="ME109" s="90"/>
      <c r="MF109" s="90"/>
      <c r="MG109" s="90"/>
      <c r="MH109" s="90"/>
      <c r="MI109" s="90"/>
      <c r="MJ109" s="90"/>
      <c r="MK109" s="90"/>
      <c r="ML109" s="90"/>
      <c r="MM109" s="90"/>
      <c r="MN109" s="90"/>
      <c r="MO109" s="90"/>
      <c r="MP109" s="90"/>
      <c r="MQ109" s="90"/>
      <c r="MR109" s="90"/>
      <c r="MS109" s="90"/>
      <c r="MT109" s="90"/>
      <c r="MU109" s="90"/>
      <c r="MV109" s="90"/>
      <c r="MW109" s="90"/>
      <c r="MX109" s="90"/>
      <c r="MY109" s="90"/>
      <c r="MZ109" s="90"/>
      <c r="NA109" s="90"/>
      <c r="NB109" s="90"/>
      <c r="NC109" s="90"/>
      <c r="ND109" s="90"/>
      <c r="NE109" s="90"/>
      <c r="NF109" s="90"/>
      <c r="NG109" s="90"/>
      <c r="NH109" s="90"/>
      <c r="NI109" s="90"/>
      <c r="NJ109" s="90"/>
      <c r="NK109" s="90"/>
      <c r="NL109" s="90"/>
      <c r="NM109" s="90"/>
      <c r="NN109" s="90"/>
      <c r="NO109" s="90"/>
      <c r="NP109" s="90"/>
      <c r="NQ109" s="90"/>
      <c r="NR109" s="90"/>
      <c r="NS109" s="90"/>
      <c r="NT109" s="90"/>
      <c r="NU109" s="90"/>
      <c r="NV109" s="90"/>
      <c r="NW109" s="90"/>
      <c r="NX109" s="90"/>
    </row>
    <row r="110" spans="1:388" s="92" customFormat="1" ht="24.95" customHeight="1">
      <c r="A110" s="139" t="s">
        <v>4</v>
      </c>
      <c r="B110" s="2" t="s">
        <v>67</v>
      </c>
      <c r="C110" s="2" t="s">
        <v>226</v>
      </c>
      <c r="D110" s="67" t="s">
        <v>233</v>
      </c>
      <c r="E110" s="50">
        <v>500000</v>
      </c>
      <c r="F110" s="191" t="e">
        <f>#REF!</f>
        <v>#REF!</v>
      </c>
      <c r="G110" s="252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  <c r="IW110" s="90"/>
      <c r="IX110" s="90"/>
      <c r="IY110" s="90"/>
      <c r="IZ110" s="90"/>
      <c r="JA110" s="90"/>
      <c r="JB110" s="90"/>
      <c r="JC110" s="90"/>
      <c r="JD110" s="90"/>
      <c r="JE110" s="90"/>
      <c r="JF110" s="90"/>
      <c r="JG110" s="90"/>
      <c r="JH110" s="90"/>
      <c r="JI110" s="90"/>
      <c r="JJ110" s="90"/>
      <c r="JK110" s="90"/>
      <c r="JL110" s="90"/>
      <c r="JM110" s="90"/>
      <c r="JN110" s="90"/>
      <c r="JO110" s="90"/>
      <c r="JP110" s="90"/>
      <c r="JQ110" s="90"/>
      <c r="JR110" s="90"/>
      <c r="JS110" s="90"/>
      <c r="JT110" s="90"/>
      <c r="JU110" s="90"/>
      <c r="JV110" s="90"/>
      <c r="JW110" s="90"/>
      <c r="JX110" s="90"/>
      <c r="JY110" s="90"/>
      <c r="JZ110" s="90"/>
      <c r="KA110" s="90"/>
      <c r="KB110" s="90"/>
      <c r="KC110" s="90"/>
      <c r="KD110" s="90"/>
      <c r="KE110" s="90"/>
      <c r="KF110" s="90"/>
      <c r="KG110" s="90"/>
      <c r="KH110" s="90"/>
      <c r="KI110" s="90"/>
      <c r="KJ110" s="90"/>
      <c r="KK110" s="90"/>
      <c r="KL110" s="90"/>
      <c r="KM110" s="90"/>
      <c r="KN110" s="90"/>
      <c r="KO110" s="90"/>
      <c r="KP110" s="90"/>
      <c r="KQ110" s="90"/>
      <c r="KR110" s="90"/>
      <c r="KS110" s="90"/>
      <c r="KT110" s="90"/>
      <c r="KU110" s="90"/>
      <c r="KV110" s="90"/>
      <c r="KW110" s="90"/>
      <c r="KX110" s="90"/>
      <c r="KY110" s="90"/>
      <c r="KZ110" s="90"/>
      <c r="LA110" s="90"/>
      <c r="LB110" s="90"/>
      <c r="LC110" s="90"/>
      <c r="LD110" s="90"/>
      <c r="LE110" s="90"/>
      <c r="LF110" s="90"/>
      <c r="LG110" s="90"/>
      <c r="LH110" s="90"/>
      <c r="LI110" s="90"/>
      <c r="LJ110" s="90"/>
      <c r="LK110" s="90"/>
      <c r="LL110" s="90"/>
      <c r="LM110" s="90"/>
      <c r="LN110" s="90"/>
      <c r="LO110" s="90"/>
      <c r="LP110" s="90"/>
      <c r="LQ110" s="90"/>
      <c r="LR110" s="90"/>
      <c r="LS110" s="90"/>
      <c r="LT110" s="90"/>
      <c r="LU110" s="90"/>
      <c r="LV110" s="90"/>
      <c r="LW110" s="90"/>
      <c r="LX110" s="90"/>
      <c r="LY110" s="90"/>
      <c r="LZ110" s="90"/>
      <c r="MA110" s="90"/>
      <c r="MB110" s="90"/>
      <c r="MC110" s="90"/>
      <c r="MD110" s="90"/>
      <c r="ME110" s="90"/>
      <c r="MF110" s="90"/>
      <c r="MG110" s="90"/>
      <c r="MH110" s="90"/>
      <c r="MI110" s="90"/>
      <c r="MJ110" s="90"/>
      <c r="MK110" s="90"/>
      <c r="ML110" s="90"/>
      <c r="MM110" s="90"/>
      <c r="MN110" s="90"/>
      <c r="MO110" s="90"/>
      <c r="MP110" s="90"/>
      <c r="MQ110" s="90"/>
      <c r="MR110" s="90"/>
      <c r="MS110" s="90"/>
      <c r="MT110" s="90"/>
      <c r="MU110" s="90"/>
      <c r="MV110" s="90"/>
      <c r="MW110" s="90"/>
      <c r="MX110" s="90"/>
      <c r="MY110" s="90"/>
      <c r="MZ110" s="90"/>
      <c r="NA110" s="90"/>
      <c r="NB110" s="90"/>
      <c r="NC110" s="90"/>
      <c r="ND110" s="90"/>
      <c r="NE110" s="90"/>
      <c r="NF110" s="90"/>
      <c r="NG110" s="90"/>
      <c r="NH110" s="90"/>
      <c r="NI110" s="90"/>
      <c r="NJ110" s="90"/>
      <c r="NK110" s="90"/>
      <c r="NL110" s="90"/>
      <c r="NM110" s="90"/>
      <c r="NN110" s="90"/>
      <c r="NO110" s="90"/>
      <c r="NP110" s="90"/>
      <c r="NQ110" s="90"/>
      <c r="NR110" s="90"/>
      <c r="NS110" s="90"/>
      <c r="NT110" s="90"/>
      <c r="NU110" s="90"/>
      <c r="NV110" s="90"/>
      <c r="NW110" s="90"/>
      <c r="NX110" s="90"/>
    </row>
    <row r="111" spans="1:388" s="92" customFormat="1" ht="24.95" customHeight="1">
      <c r="A111" s="139" t="s">
        <v>4</v>
      </c>
      <c r="B111" s="2" t="s">
        <v>67</v>
      </c>
      <c r="C111" s="2" t="s">
        <v>227</v>
      </c>
      <c r="D111" s="67" t="s">
        <v>64</v>
      </c>
      <c r="E111" s="50">
        <v>750000</v>
      </c>
      <c r="F111" s="191" t="e">
        <f>#REF!</f>
        <v>#REF!</v>
      </c>
      <c r="G111" s="252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</row>
    <row r="112" spans="1:388" s="92" customFormat="1" ht="24.95" customHeight="1">
      <c r="A112" s="139" t="s">
        <v>4</v>
      </c>
      <c r="B112" s="2" t="s">
        <v>67</v>
      </c>
      <c r="C112" s="2" t="s">
        <v>228</v>
      </c>
      <c r="D112" s="67" t="s">
        <v>234</v>
      </c>
      <c r="E112" s="50">
        <v>733150</v>
      </c>
      <c r="F112" s="191" t="e">
        <f>#REF!</f>
        <v>#REF!</v>
      </c>
      <c r="G112" s="252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</row>
    <row r="113" spans="1:388" s="92" customFormat="1" ht="24.95" customHeight="1">
      <c r="A113" s="139" t="s">
        <v>4</v>
      </c>
      <c r="B113" s="2" t="s">
        <v>67</v>
      </c>
      <c r="C113" s="2" t="s">
        <v>229</v>
      </c>
      <c r="D113" s="67" t="s">
        <v>235</v>
      </c>
      <c r="E113" s="50">
        <v>586000</v>
      </c>
      <c r="F113" s="191" t="e">
        <f>#REF!</f>
        <v>#REF!</v>
      </c>
      <c r="G113" s="252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  <c r="IW113" s="90"/>
      <c r="IX113" s="90"/>
      <c r="IY113" s="90"/>
      <c r="IZ113" s="90"/>
      <c r="JA113" s="90"/>
      <c r="JB113" s="90"/>
      <c r="JC113" s="90"/>
      <c r="JD113" s="90"/>
      <c r="JE113" s="90"/>
      <c r="JF113" s="90"/>
      <c r="JG113" s="90"/>
      <c r="JH113" s="90"/>
      <c r="JI113" s="90"/>
      <c r="JJ113" s="90"/>
      <c r="JK113" s="90"/>
      <c r="JL113" s="90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</row>
    <row r="114" spans="1:388" s="92" customFormat="1" ht="24.95" customHeight="1">
      <c r="A114" s="139" t="s">
        <v>4</v>
      </c>
      <c r="B114" s="2" t="s">
        <v>67</v>
      </c>
      <c r="C114" s="2" t="s">
        <v>230</v>
      </c>
      <c r="D114" s="67" t="s">
        <v>59</v>
      </c>
      <c r="E114" s="50">
        <v>446060</v>
      </c>
      <c r="F114" s="191" t="e">
        <f>#REF!</f>
        <v>#REF!</v>
      </c>
      <c r="G114" s="252"/>
      <c r="H114" s="90"/>
      <c r="I114" s="232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90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  <c r="IW114" s="90"/>
      <c r="IX114" s="90"/>
      <c r="IY114" s="90"/>
      <c r="IZ114" s="90"/>
      <c r="JA114" s="90"/>
      <c r="JB114" s="90"/>
      <c r="JC114" s="90"/>
      <c r="JD114" s="90"/>
      <c r="JE114" s="90"/>
      <c r="JF114" s="90"/>
      <c r="JG114" s="90"/>
      <c r="JH114" s="90"/>
      <c r="JI114" s="90"/>
      <c r="JJ114" s="90"/>
      <c r="JK114" s="90"/>
      <c r="JL114" s="90"/>
      <c r="JM114" s="90"/>
      <c r="JN114" s="90"/>
      <c r="JO114" s="90"/>
      <c r="JP114" s="90"/>
      <c r="JQ114" s="90"/>
      <c r="JR114" s="90"/>
      <c r="JS114" s="90"/>
      <c r="JT114" s="90"/>
      <c r="JU114" s="90"/>
      <c r="JV114" s="90"/>
      <c r="JW114" s="90"/>
      <c r="JX114" s="90"/>
      <c r="JY114" s="90"/>
      <c r="JZ114" s="90"/>
      <c r="KA114" s="90"/>
      <c r="KB114" s="90"/>
      <c r="KC114" s="90"/>
      <c r="KD114" s="90"/>
      <c r="KE114" s="90"/>
      <c r="KF114" s="90"/>
      <c r="KG114" s="90"/>
      <c r="KH114" s="90"/>
      <c r="KI114" s="90"/>
      <c r="KJ114" s="90"/>
      <c r="KK114" s="90"/>
      <c r="KL114" s="90"/>
      <c r="KM114" s="90"/>
      <c r="KN114" s="90"/>
      <c r="KO114" s="90"/>
      <c r="KP114" s="90"/>
      <c r="KQ114" s="90"/>
      <c r="KR114" s="90"/>
      <c r="KS114" s="90"/>
      <c r="KT114" s="90"/>
      <c r="KU114" s="90"/>
      <c r="KV114" s="90"/>
      <c r="KW114" s="90"/>
      <c r="KX114" s="90"/>
      <c r="KY114" s="90"/>
      <c r="KZ114" s="90"/>
      <c r="LA114" s="90"/>
      <c r="LB114" s="90"/>
      <c r="LC114" s="90"/>
      <c r="LD114" s="90"/>
      <c r="LE114" s="90"/>
      <c r="LF114" s="90"/>
      <c r="LG114" s="90"/>
      <c r="LH114" s="90"/>
      <c r="LI114" s="90"/>
      <c r="LJ114" s="90"/>
      <c r="LK114" s="90"/>
      <c r="LL114" s="90"/>
      <c r="LM114" s="90"/>
      <c r="LN114" s="90"/>
      <c r="LO114" s="90"/>
      <c r="LP114" s="90"/>
      <c r="LQ114" s="90"/>
      <c r="LR114" s="90"/>
      <c r="LS114" s="90"/>
      <c r="LT114" s="90"/>
      <c r="LU114" s="90"/>
      <c r="LV114" s="90"/>
      <c r="LW114" s="90"/>
      <c r="LX114" s="90"/>
      <c r="LY114" s="90"/>
      <c r="LZ114" s="90"/>
      <c r="MA114" s="90"/>
      <c r="MB114" s="90"/>
      <c r="MC114" s="90"/>
      <c r="MD114" s="90"/>
      <c r="ME114" s="90"/>
      <c r="MF114" s="90"/>
      <c r="MG114" s="90"/>
      <c r="MH114" s="90"/>
      <c r="MI114" s="90"/>
      <c r="MJ114" s="90"/>
      <c r="MK114" s="90"/>
      <c r="ML114" s="90"/>
      <c r="MM114" s="90"/>
      <c r="MN114" s="90"/>
      <c r="MO114" s="90"/>
      <c r="MP114" s="90"/>
      <c r="MQ114" s="90"/>
      <c r="MR114" s="90"/>
      <c r="MS114" s="90"/>
      <c r="MT114" s="90"/>
      <c r="MU114" s="90"/>
      <c r="MV114" s="90"/>
      <c r="MW114" s="90"/>
      <c r="MX114" s="90"/>
      <c r="MY114" s="90"/>
      <c r="MZ114" s="90"/>
      <c r="NA114" s="90"/>
      <c r="NB114" s="90"/>
      <c r="NC114" s="90"/>
      <c r="ND114" s="90"/>
      <c r="NE114" s="90"/>
      <c r="NF114" s="90"/>
      <c r="NG114" s="90"/>
      <c r="NH114" s="90"/>
      <c r="NI114" s="90"/>
      <c r="NJ114" s="90"/>
      <c r="NK114" s="90"/>
      <c r="NL114" s="90"/>
      <c r="NM114" s="90"/>
      <c r="NN114" s="90"/>
      <c r="NO114" s="90"/>
      <c r="NP114" s="90"/>
      <c r="NQ114" s="90"/>
      <c r="NR114" s="90"/>
      <c r="NS114" s="90"/>
      <c r="NT114" s="90"/>
      <c r="NU114" s="90"/>
      <c r="NV114" s="90"/>
      <c r="NW114" s="90"/>
      <c r="NX114" s="90"/>
    </row>
    <row r="115" spans="1:388" s="92" customFormat="1" ht="24.95" customHeight="1">
      <c r="A115" s="139" t="s">
        <v>4</v>
      </c>
      <c r="B115" s="2" t="s">
        <v>67</v>
      </c>
      <c r="C115" s="2" t="s">
        <v>231</v>
      </c>
      <c r="D115" s="67" t="s">
        <v>236</v>
      </c>
      <c r="E115" s="50">
        <v>490600</v>
      </c>
      <c r="F115" s="191" t="e">
        <f>#REF!</f>
        <v>#REF!</v>
      </c>
      <c r="G115" s="252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0"/>
      <c r="JA115" s="90"/>
      <c r="JB115" s="90"/>
      <c r="JC115" s="90"/>
      <c r="JD115" s="90"/>
      <c r="JE115" s="90"/>
      <c r="JF115" s="90"/>
      <c r="JG115" s="90"/>
      <c r="JH115" s="90"/>
      <c r="JI115" s="90"/>
      <c r="JJ115" s="90"/>
      <c r="JK115" s="90"/>
      <c r="JL115" s="90"/>
      <c r="JM115" s="90"/>
      <c r="JN115" s="90"/>
      <c r="JO115" s="90"/>
      <c r="JP115" s="90"/>
      <c r="JQ115" s="90"/>
      <c r="JR115" s="90"/>
      <c r="JS115" s="90"/>
      <c r="JT115" s="90"/>
      <c r="JU115" s="90"/>
      <c r="JV115" s="90"/>
      <c r="JW115" s="90"/>
      <c r="JX115" s="90"/>
      <c r="JY115" s="90"/>
      <c r="JZ115" s="90"/>
      <c r="KA115" s="90"/>
      <c r="KB115" s="90"/>
      <c r="KC115" s="90"/>
      <c r="KD115" s="90"/>
      <c r="KE115" s="90"/>
      <c r="KF115" s="90"/>
      <c r="KG115" s="90"/>
      <c r="KH115" s="90"/>
      <c r="KI115" s="90"/>
      <c r="KJ115" s="90"/>
      <c r="KK115" s="90"/>
      <c r="KL115" s="90"/>
      <c r="KM115" s="90"/>
      <c r="KN115" s="90"/>
      <c r="KO115" s="90"/>
      <c r="KP115" s="90"/>
      <c r="KQ115" s="90"/>
      <c r="KR115" s="90"/>
      <c r="KS115" s="90"/>
      <c r="KT115" s="90"/>
      <c r="KU115" s="90"/>
      <c r="KV115" s="90"/>
      <c r="KW115" s="90"/>
      <c r="KX115" s="90"/>
      <c r="KY115" s="90"/>
      <c r="KZ115" s="90"/>
      <c r="LA115" s="90"/>
      <c r="LB115" s="90"/>
      <c r="LC115" s="90"/>
      <c r="LD115" s="90"/>
      <c r="LE115" s="90"/>
      <c r="LF115" s="90"/>
      <c r="LG115" s="90"/>
      <c r="LH115" s="90"/>
      <c r="LI115" s="90"/>
      <c r="LJ115" s="90"/>
      <c r="LK115" s="90"/>
      <c r="LL115" s="90"/>
      <c r="LM115" s="90"/>
      <c r="LN115" s="90"/>
      <c r="LO115" s="90"/>
      <c r="LP115" s="90"/>
      <c r="LQ115" s="90"/>
      <c r="LR115" s="90"/>
      <c r="LS115" s="90"/>
      <c r="LT115" s="90"/>
      <c r="LU115" s="90"/>
      <c r="LV115" s="90"/>
      <c r="LW115" s="90"/>
      <c r="LX115" s="90"/>
      <c r="LY115" s="90"/>
      <c r="LZ115" s="90"/>
      <c r="MA115" s="90"/>
      <c r="MB115" s="90"/>
      <c r="MC115" s="90"/>
      <c r="MD115" s="90"/>
      <c r="ME115" s="90"/>
      <c r="MF115" s="90"/>
      <c r="MG115" s="90"/>
      <c r="MH115" s="90"/>
      <c r="MI115" s="90"/>
      <c r="MJ115" s="90"/>
      <c r="MK115" s="90"/>
      <c r="ML115" s="90"/>
      <c r="MM115" s="90"/>
      <c r="MN115" s="90"/>
      <c r="MO115" s="90"/>
      <c r="MP115" s="90"/>
      <c r="MQ115" s="90"/>
      <c r="MR115" s="90"/>
      <c r="MS115" s="90"/>
      <c r="MT115" s="90"/>
      <c r="MU115" s="90"/>
      <c r="MV115" s="90"/>
      <c r="MW115" s="90"/>
      <c r="MX115" s="90"/>
      <c r="MY115" s="90"/>
      <c r="MZ115" s="90"/>
      <c r="NA115" s="90"/>
      <c r="NB115" s="90"/>
      <c r="NC115" s="90"/>
      <c r="ND115" s="90"/>
      <c r="NE115" s="90"/>
      <c r="NF115" s="90"/>
      <c r="NG115" s="90"/>
      <c r="NH115" s="90"/>
      <c r="NI115" s="90"/>
      <c r="NJ115" s="90"/>
      <c r="NK115" s="90"/>
      <c r="NL115" s="90"/>
      <c r="NM115" s="90"/>
      <c r="NN115" s="90"/>
      <c r="NO115" s="90"/>
      <c r="NP115" s="90"/>
      <c r="NQ115" s="90"/>
      <c r="NR115" s="90"/>
      <c r="NS115" s="90"/>
      <c r="NT115" s="90"/>
      <c r="NU115" s="90"/>
      <c r="NV115" s="90"/>
      <c r="NW115" s="90"/>
      <c r="NX115" s="90"/>
    </row>
    <row r="116" spans="1:388" s="93" customFormat="1" ht="24.95" customHeight="1">
      <c r="A116" s="6" t="s">
        <v>78</v>
      </c>
      <c r="B116" s="18"/>
      <c r="C116" s="71"/>
      <c r="D116" s="71"/>
      <c r="E116" s="19">
        <f>SUM(E109:E115)</f>
        <v>5003810</v>
      </c>
      <c r="F116" s="161"/>
      <c r="G116" s="250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83"/>
      <c r="IM116" s="83"/>
      <c r="IN116" s="83"/>
      <c r="IO116" s="83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83"/>
      <c r="JO116" s="83"/>
      <c r="JP116" s="83"/>
      <c r="JQ116" s="83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/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83"/>
      <c r="NI116" s="83"/>
      <c r="NJ116" s="83"/>
      <c r="NK116" s="83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83"/>
      <c r="NW116" s="83"/>
      <c r="NX116" s="83"/>
    </row>
    <row r="117" spans="1:388" s="93" customFormat="1" ht="24.95" customHeight="1">
      <c r="A117" s="43"/>
      <c r="B117" s="43"/>
      <c r="C117" s="72"/>
      <c r="D117" s="72"/>
      <c r="E117" s="14"/>
      <c r="F117" s="159"/>
      <c r="G117" s="250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/>
      <c r="IM117" s="83"/>
      <c r="IN117" s="83"/>
      <c r="IO117" s="83"/>
      <c r="IP117" s="83"/>
      <c r="IQ117" s="83"/>
      <c r="IR117" s="83"/>
      <c r="IS117" s="83"/>
      <c r="IT117" s="83"/>
      <c r="IU117" s="83"/>
      <c r="IV117" s="83"/>
      <c r="IW117" s="83"/>
      <c r="IX117" s="83"/>
      <c r="IY117" s="83"/>
      <c r="IZ117" s="83"/>
      <c r="JA117" s="83"/>
      <c r="JB117" s="83"/>
      <c r="JC117" s="83"/>
      <c r="JD117" s="83"/>
      <c r="JE117" s="83"/>
      <c r="JF117" s="83"/>
      <c r="JG117" s="83"/>
      <c r="JH117" s="83"/>
      <c r="JI117" s="83"/>
      <c r="JJ117" s="83"/>
      <c r="JK117" s="83"/>
      <c r="JL117" s="83"/>
      <c r="JM117" s="83"/>
      <c r="JN117" s="83"/>
      <c r="JO117" s="83"/>
      <c r="JP117" s="83"/>
      <c r="JQ117" s="83"/>
      <c r="JR117" s="83"/>
      <c r="JS117" s="83"/>
      <c r="JT117" s="83"/>
      <c r="JU117" s="83"/>
      <c r="JV117" s="83"/>
      <c r="JW117" s="83"/>
      <c r="JX117" s="83"/>
      <c r="JY117" s="83"/>
      <c r="JZ117" s="83"/>
      <c r="KA117" s="83"/>
      <c r="KB117" s="83"/>
      <c r="KC117" s="83"/>
      <c r="KD117" s="83"/>
      <c r="KE117" s="83"/>
      <c r="KF117" s="83"/>
      <c r="KG117" s="83"/>
      <c r="KH117" s="83"/>
      <c r="KI117" s="83"/>
      <c r="KJ117" s="83"/>
      <c r="KK117" s="83"/>
      <c r="KL117" s="83"/>
      <c r="KM117" s="83"/>
      <c r="KN117" s="83"/>
      <c r="KO117" s="83"/>
      <c r="KP117" s="83"/>
      <c r="KQ117" s="83"/>
      <c r="KR117" s="83"/>
      <c r="KS117" s="83"/>
      <c r="KT117" s="83"/>
      <c r="KU117" s="83"/>
      <c r="KV117" s="83"/>
      <c r="KW117" s="83"/>
      <c r="KX117" s="83"/>
      <c r="KY117" s="83"/>
      <c r="KZ117" s="83"/>
      <c r="LA117" s="83"/>
      <c r="LB117" s="83"/>
      <c r="LC117" s="83"/>
      <c r="LD117" s="83"/>
      <c r="LE117" s="83"/>
      <c r="LF117" s="83"/>
      <c r="LG117" s="83"/>
      <c r="LH117" s="83"/>
      <c r="LI117" s="83"/>
      <c r="LJ117" s="83"/>
      <c r="LK117" s="83"/>
      <c r="LL117" s="83"/>
      <c r="LM117" s="83"/>
      <c r="LN117" s="83"/>
      <c r="LO117" s="83"/>
      <c r="LP117" s="83"/>
      <c r="LQ117" s="83"/>
      <c r="LR117" s="83"/>
      <c r="LS117" s="83"/>
      <c r="LT117" s="83"/>
      <c r="LU117" s="83"/>
      <c r="LV117" s="83"/>
      <c r="LW117" s="83"/>
      <c r="LX117" s="83"/>
      <c r="LY117" s="83"/>
      <c r="LZ117" s="83"/>
      <c r="MA117" s="83"/>
      <c r="MB117" s="83"/>
      <c r="MC117" s="83"/>
      <c r="MD117" s="83"/>
      <c r="ME117" s="83"/>
      <c r="MF117" s="83"/>
      <c r="MG117" s="83"/>
      <c r="MH117" s="83"/>
      <c r="MI117" s="83"/>
      <c r="MJ117" s="83"/>
      <c r="MK117" s="83"/>
      <c r="ML117" s="83"/>
      <c r="MM117" s="83"/>
      <c r="MN117" s="83"/>
      <c r="MO117" s="83"/>
      <c r="MP117" s="83"/>
      <c r="MQ117" s="83"/>
      <c r="MR117" s="83"/>
      <c r="MS117" s="83"/>
      <c r="MT117" s="83"/>
      <c r="MU117" s="83"/>
      <c r="MV117" s="83"/>
      <c r="MW117" s="83"/>
      <c r="MX117" s="83"/>
      <c r="MY117" s="83"/>
      <c r="MZ117" s="83"/>
      <c r="NA117" s="83"/>
      <c r="NB117" s="83"/>
      <c r="NC117" s="83"/>
      <c r="ND117" s="83"/>
      <c r="NE117" s="83"/>
      <c r="NF117" s="83"/>
      <c r="NG117" s="83"/>
      <c r="NH117" s="83"/>
      <c r="NI117" s="83"/>
      <c r="NJ117" s="83"/>
      <c r="NK117" s="83"/>
      <c r="NL117" s="83"/>
      <c r="NM117" s="83"/>
      <c r="NN117" s="83"/>
      <c r="NO117" s="83"/>
      <c r="NP117" s="83"/>
      <c r="NQ117" s="83"/>
      <c r="NR117" s="83"/>
      <c r="NS117" s="83"/>
      <c r="NT117" s="83"/>
      <c r="NU117" s="83"/>
      <c r="NV117" s="83"/>
      <c r="NW117" s="83"/>
      <c r="NX117" s="83"/>
    </row>
    <row r="118" spans="1:388" s="96" customFormat="1" ht="24.95" customHeight="1">
      <c r="A118" s="4" t="s">
        <v>1</v>
      </c>
      <c r="B118" s="29"/>
      <c r="C118" s="29"/>
      <c r="D118" s="29"/>
      <c r="E118" s="30"/>
      <c r="F118" s="143"/>
      <c r="G118" s="252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  <c r="CQ118" s="90"/>
      <c r="CR118" s="90"/>
      <c r="CS118" s="90"/>
      <c r="CT118" s="90"/>
      <c r="CU118" s="90"/>
      <c r="CV118" s="90"/>
      <c r="CW118" s="90"/>
      <c r="CX118" s="90"/>
      <c r="CY118" s="90"/>
      <c r="CZ118" s="90"/>
      <c r="DA118" s="90"/>
      <c r="DB118" s="90"/>
      <c r="DC118" s="90"/>
      <c r="DD118" s="90"/>
      <c r="DE118" s="90"/>
      <c r="DF118" s="90"/>
      <c r="DG118" s="90"/>
      <c r="DH118" s="90"/>
      <c r="DI118" s="90"/>
      <c r="DJ118" s="90"/>
      <c r="DK118" s="90"/>
      <c r="DL118" s="90"/>
      <c r="DM118" s="90"/>
      <c r="DN118" s="90"/>
      <c r="DO118" s="90"/>
      <c r="DP118" s="90"/>
      <c r="DQ118" s="90"/>
      <c r="DR118" s="90"/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90"/>
      <c r="ED118" s="90"/>
      <c r="EE118" s="90"/>
      <c r="EF118" s="90"/>
      <c r="EG118" s="90"/>
      <c r="EH118" s="90"/>
      <c r="EI118" s="90"/>
      <c r="EJ118" s="90"/>
      <c r="EK118" s="90"/>
      <c r="EL118" s="90"/>
      <c r="EM118" s="90"/>
      <c r="EN118" s="90"/>
      <c r="EO118" s="90"/>
      <c r="EP118" s="90"/>
      <c r="EQ118" s="90"/>
      <c r="ER118" s="90"/>
      <c r="ES118" s="90"/>
      <c r="ET118" s="90"/>
      <c r="EU118" s="90"/>
      <c r="EV118" s="90"/>
      <c r="EW118" s="90"/>
      <c r="EX118" s="90"/>
      <c r="EY118" s="90"/>
      <c r="EZ118" s="90"/>
      <c r="FA118" s="90"/>
      <c r="FB118" s="90"/>
      <c r="FC118" s="90"/>
      <c r="FD118" s="90"/>
      <c r="FE118" s="90"/>
      <c r="FF118" s="90"/>
      <c r="FG118" s="90"/>
      <c r="FH118" s="90"/>
      <c r="FI118" s="90"/>
      <c r="FJ118" s="90"/>
      <c r="FK118" s="90"/>
      <c r="FL118" s="90"/>
      <c r="FM118" s="90"/>
      <c r="FN118" s="90"/>
      <c r="FO118" s="90"/>
      <c r="FP118" s="90"/>
      <c r="FQ118" s="90"/>
      <c r="FR118" s="90"/>
      <c r="FS118" s="90"/>
      <c r="FT118" s="90"/>
      <c r="FU118" s="90"/>
      <c r="FV118" s="90"/>
      <c r="FW118" s="90"/>
      <c r="FX118" s="90"/>
      <c r="FY118" s="90"/>
      <c r="FZ118" s="90"/>
      <c r="GA118" s="90"/>
      <c r="GB118" s="90"/>
      <c r="GC118" s="90"/>
      <c r="GD118" s="90"/>
      <c r="GE118" s="90"/>
      <c r="GF118" s="90"/>
      <c r="GG118" s="90"/>
      <c r="GH118" s="90"/>
      <c r="GI118" s="90"/>
      <c r="GJ118" s="90"/>
      <c r="GK118" s="90"/>
      <c r="GL118" s="90"/>
      <c r="GM118" s="90"/>
      <c r="GN118" s="90"/>
      <c r="GO118" s="90"/>
      <c r="GP118" s="90"/>
      <c r="GQ118" s="90"/>
      <c r="GR118" s="90"/>
      <c r="GS118" s="90"/>
      <c r="GT118" s="90"/>
      <c r="GU118" s="90"/>
      <c r="GV118" s="90"/>
      <c r="GW118" s="90"/>
      <c r="GX118" s="90"/>
      <c r="GY118" s="90"/>
      <c r="GZ118" s="90"/>
      <c r="HA118" s="90"/>
      <c r="HB118" s="90"/>
      <c r="HC118" s="90"/>
      <c r="HD118" s="90"/>
      <c r="HE118" s="90"/>
      <c r="HF118" s="90"/>
      <c r="HG118" s="90"/>
      <c r="HH118" s="90"/>
      <c r="HI118" s="90"/>
      <c r="HJ118" s="90"/>
      <c r="HK118" s="90"/>
      <c r="HL118" s="90"/>
      <c r="HM118" s="90"/>
      <c r="HN118" s="90"/>
      <c r="HO118" s="90"/>
      <c r="HP118" s="90"/>
      <c r="HQ118" s="90"/>
      <c r="HR118" s="90"/>
      <c r="HS118" s="90"/>
      <c r="HT118" s="90"/>
      <c r="HU118" s="90"/>
      <c r="HV118" s="90"/>
      <c r="HW118" s="90"/>
      <c r="HX118" s="90"/>
      <c r="HY118" s="90"/>
      <c r="HZ118" s="90"/>
      <c r="IA118" s="90"/>
      <c r="IB118" s="90"/>
      <c r="IC118" s="90"/>
      <c r="ID118" s="90"/>
      <c r="IE118" s="90"/>
      <c r="IF118" s="90"/>
      <c r="IG118" s="90"/>
      <c r="IH118" s="90"/>
      <c r="II118" s="90"/>
      <c r="IJ118" s="90"/>
      <c r="IK118" s="90"/>
      <c r="IL118" s="90"/>
      <c r="IM118" s="90"/>
      <c r="IN118" s="90"/>
      <c r="IO118" s="90"/>
      <c r="IP118" s="90"/>
      <c r="IQ118" s="90"/>
      <c r="IR118" s="90"/>
      <c r="IS118" s="90"/>
      <c r="IT118" s="90"/>
      <c r="IU118" s="90"/>
      <c r="IV118" s="90"/>
      <c r="IW118" s="90"/>
      <c r="IX118" s="90"/>
      <c r="IY118" s="90"/>
      <c r="IZ118" s="90"/>
      <c r="JA118" s="90"/>
      <c r="JB118" s="90"/>
      <c r="JC118" s="90"/>
      <c r="JD118" s="90"/>
      <c r="JE118" s="90"/>
      <c r="JF118" s="90"/>
      <c r="JG118" s="90"/>
      <c r="JH118" s="90"/>
      <c r="JI118" s="90"/>
      <c r="JJ118" s="90"/>
      <c r="JK118" s="90"/>
      <c r="JL118" s="90"/>
      <c r="JM118" s="90"/>
      <c r="JN118" s="90"/>
      <c r="JO118" s="90"/>
      <c r="JP118" s="90"/>
      <c r="JQ118" s="90"/>
      <c r="JR118" s="90"/>
      <c r="JS118" s="90"/>
      <c r="JT118" s="90"/>
      <c r="JU118" s="90"/>
      <c r="JV118" s="90"/>
      <c r="JW118" s="90"/>
      <c r="JX118" s="90"/>
      <c r="JY118" s="90"/>
      <c r="JZ118" s="90"/>
      <c r="KA118" s="90"/>
      <c r="KB118" s="90"/>
      <c r="KC118" s="90"/>
      <c r="KD118" s="90"/>
      <c r="KE118" s="90"/>
      <c r="KF118" s="90"/>
      <c r="KG118" s="90"/>
      <c r="KH118" s="90"/>
      <c r="KI118" s="90"/>
      <c r="KJ118" s="90"/>
      <c r="KK118" s="90"/>
      <c r="KL118" s="90"/>
      <c r="KM118" s="90"/>
      <c r="KN118" s="90"/>
      <c r="KO118" s="90"/>
      <c r="KP118" s="90"/>
      <c r="KQ118" s="90"/>
      <c r="KR118" s="90"/>
      <c r="KS118" s="90"/>
      <c r="KT118" s="90"/>
      <c r="KU118" s="90"/>
      <c r="KV118" s="90"/>
      <c r="KW118" s="90"/>
      <c r="KX118" s="90"/>
      <c r="KY118" s="90"/>
      <c r="KZ118" s="90"/>
      <c r="LA118" s="90"/>
      <c r="LB118" s="90"/>
      <c r="LC118" s="90"/>
      <c r="LD118" s="90"/>
      <c r="LE118" s="90"/>
      <c r="LF118" s="90"/>
      <c r="LG118" s="90"/>
      <c r="LH118" s="90"/>
      <c r="LI118" s="90"/>
      <c r="LJ118" s="90"/>
      <c r="LK118" s="90"/>
      <c r="LL118" s="90"/>
      <c r="LM118" s="90"/>
      <c r="LN118" s="90"/>
      <c r="LO118" s="90"/>
      <c r="LP118" s="90"/>
      <c r="LQ118" s="90"/>
      <c r="LR118" s="90"/>
      <c r="LS118" s="90"/>
      <c r="LT118" s="90"/>
      <c r="LU118" s="90"/>
      <c r="LV118" s="90"/>
      <c r="LW118" s="90"/>
      <c r="LX118" s="90"/>
      <c r="LY118" s="90"/>
      <c r="LZ118" s="90"/>
      <c r="MA118" s="90"/>
      <c r="MB118" s="90"/>
      <c r="MC118" s="90"/>
      <c r="MD118" s="90"/>
      <c r="ME118" s="90"/>
      <c r="MF118" s="90"/>
      <c r="MG118" s="90"/>
      <c r="MH118" s="90"/>
      <c r="MI118" s="90"/>
      <c r="MJ118" s="90"/>
      <c r="MK118" s="90"/>
      <c r="ML118" s="90"/>
      <c r="MM118" s="90"/>
      <c r="MN118" s="90"/>
      <c r="MO118" s="90"/>
      <c r="MP118" s="90"/>
      <c r="MQ118" s="90"/>
      <c r="MR118" s="90"/>
      <c r="MS118" s="90"/>
      <c r="MT118" s="90"/>
      <c r="MU118" s="90"/>
      <c r="MV118" s="90"/>
      <c r="MW118" s="90"/>
      <c r="MX118" s="90"/>
      <c r="MY118" s="90"/>
      <c r="MZ118" s="90"/>
      <c r="NA118" s="90"/>
      <c r="NB118" s="90"/>
      <c r="NC118" s="90"/>
      <c r="ND118" s="90"/>
      <c r="NE118" s="90"/>
      <c r="NF118" s="90"/>
      <c r="NG118" s="90"/>
      <c r="NH118" s="90"/>
      <c r="NI118" s="90"/>
      <c r="NJ118" s="90"/>
      <c r="NK118" s="90"/>
      <c r="NL118" s="90"/>
      <c r="NM118" s="90"/>
      <c r="NN118" s="90"/>
      <c r="NO118" s="90"/>
      <c r="NP118" s="90"/>
      <c r="NQ118" s="90"/>
      <c r="NR118" s="90"/>
      <c r="NS118" s="90"/>
      <c r="NT118" s="90"/>
      <c r="NU118" s="90"/>
      <c r="NV118" s="90"/>
      <c r="NW118" s="90"/>
      <c r="NX118" s="90"/>
    </row>
    <row r="119" spans="1:388" s="92" customFormat="1" ht="24.95" customHeight="1">
      <c r="A119" s="139" t="s">
        <v>19</v>
      </c>
      <c r="B119" s="2" t="s">
        <v>224</v>
      </c>
      <c r="C119" s="2" t="s">
        <v>208</v>
      </c>
      <c r="D119" s="67" t="s">
        <v>220</v>
      </c>
      <c r="E119" s="50">
        <v>3500000</v>
      </c>
      <c r="F119" s="140"/>
      <c r="G119" s="252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90"/>
      <c r="EI119" s="90"/>
      <c r="EJ119" s="90"/>
      <c r="EK119" s="90"/>
      <c r="EL119" s="90"/>
      <c r="EM119" s="90"/>
      <c r="EN119" s="90"/>
      <c r="EO119" s="90"/>
      <c r="EP119" s="90"/>
      <c r="EQ119" s="90"/>
      <c r="ER119" s="90"/>
      <c r="ES119" s="90"/>
      <c r="ET119" s="90"/>
      <c r="EU119" s="90"/>
      <c r="EV119" s="90"/>
      <c r="EW119" s="90"/>
      <c r="EX119" s="90"/>
      <c r="EY119" s="90"/>
      <c r="EZ119" s="90"/>
      <c r="FA119" s="90"/>
      <c r="FB119" s="90"/>
      <c r="FC119" s="90"/>
      <c r="FD119" s="90"/>
      <c r="FE119" s="90"/>
      <c r="FF119" s="90"/>
      <c r="FG119" s="90"/>
      <c r="FH119" s="90"/>
      <c r="FI119" s="90"/>
      <c r="FJ119" s="90"/>
      <c r="FK119" s="90"/>
      <c r="FL119" s="90"/>
      <c r="FM119" s="90"/>
      <c r="FN119" s="90"/>
      <c r="FO119" s="90"/>
      <c r="FP119" s="90"/>
      <c r="FQ119" s="90"/>
      <c r="FR119" s="90"/>
      <c r="FS119" s="90"/>
      <c r="FT119" s="90"/>
      <c r="FU119" s="90"/>
      <c r="FV119" s="90"/>
      <c r="FW119" s="90"/>
      <c r="FX119" s="90"/>
      <c r="FY119" s="90"/>
      <c r="FZ119" s="90"/>
      <c r="GA119" s="90"/>
      <c r="GB119" s="90"/>
      <c r="GC119" s="90"/>
      <c r="GD119" s="90"/>
      <c r="GE119" s="90"/>
      <c r="GF119" s="90"/>
      <c r="GG119" s="90"/>
      <c r="GH119" s="90"/>
      <c r="GI119" s="90"/>
      <c r="GJ119" s="90"/>
      <c r="GK119" s="90"/>
      <c r="GL119" s="90"/>
      <c r="GM119" s="90"/>
      <c r="GN119" s="90"/>
      <c r="GO119" s="90"/>
      <c r="GP119" s="90"/>
      <c r="GQ119" s="90"/>
      <c r="GR119" s="90"/>
      <c r="GS119" s="90"/>
      <c r="GT119" s="90"/>
      <c r="GU119" s="90"/>
      <c r="GV119" s="90"/>
      <c r="GW119" s="90"/>
      <c r="GX119" s="90"/>
      <c r="GY119" s="90"/>
      <c r="GZ119" s="90"/>
      <c r="HA119" s="90"/>
      <c r="HB119" s="90"/>
      <c r="HC119" s="90"/>
      <c r="HD119" s="90"/>
      <c r="HE119" s="90"/>
      <c r="HF119" s="90"/>
      <c r="HG119" s="90"/>
      <c r="HH119" s="90"/>
      <c r="HI119" s="90"/>
      <c r="HJ119" s="90"/>
      <c r="HK119" s="90"/>
      <c r="HL119" s="90"/>
      <c r="HM119" s="90"/>
      <c r="HN119" s="90"/>
      <c r="HO119" s="90"/>
      <c r="HP119" s="90"/>
      <c r="HQ119" s="90"/>
      <c r="HR119" s="90"/>
      <c r="HS119" s="90"/>
      <c r="HT119" s="90"/>
      <c r="HU119" s="90"/>
      <c r="HV119" s="90"/>
      <c r="HW119" s="90"/>
      <c r="HX119" s="90"/>
      <c r="HY119" s="90"/>
      <c r="HZ119" s="90"/>
      <c r="IA119" s="90"/>
      <c r="IB119" s="90"/>
      <c r="IC119" s="90"/>
      <c r="ID119" s="90"/>
      <c r="IE119" s="90"/>
      <c r="IF119" s="90"/>
      <c r="IG119" s="90"/>
      <c r="IH119" s="90"/>
      <c r="II119" s="90"/>
      <c r="IJ119" s="90"/>
      <c r="IK119" s="90"/>
      <c r="IL119" s="90"/>
      <c r="IM119" s="90"/>
      <c r="IN119" s="90"/>
      <c r="IO119" s="90"/>
      <c r="IP119" s="90"/>
      <c r="IQ119" s="90"/>
      <c r="IR119" s="90"/>
      <c r="IS119" s="90"/>
      <c r="IT119" s="90"/>
      <c r="IU119" s="90"/>
      <c r="IV119" s="90"/>
      <c r="IW119" s="90"/>
      <c r="IX119" s="90"/>
      <c r="IY119" s="90"/>
      <c r="IZ119" s="90"/>
      <c r="JA119" s="90"/>
      <c r="JB119" s="90"/>
      <c r="JC119" s="90"/>
      <c r="JD119" s="90"/>
      <c r="JE119" s="90"/>
      <c r="JF119" s="90"/>
      <c r="JG119" s="90"/>
      <c r="JH119" s="90"/>
      <c r="JI119" s="90"/>
      <c r="JJ119" s="90"/>
      <c r="JK119" s="90"/>
      <c r="JL119" s="90"/>
      <c r="JM119" s="90"/>
      <c r="JN119" s="90"/>
      <c r="JO119" s="90"/>
      <c r="JP119" s="90"/>
      <c r="JQ119" s="90"/>
      <c r="JR119" s="90"/>
      <c r="JS119" s="90"/>
      <c r="JT119" s="90"/>
      <c r="JU119" s="90"/>
      <c r="JV119" s="90"/>
      <c r="JW119" s="90"/>
      <c r="JX119" s="90"/>
      <c r="JY119" s="90"/>
      <c r="JZ119" s="90"/>
      <c r="KA119" s="90"/>
      <c r="KB119" s="90"/>
      <c r="KC119" s="90"/>
      <c r="KD119" s="90"/>
      <c r="KE119" s="90"/>
      <c r="KF119" s="90"/>
      <c r="KG119" s="90"/>
      <c r="KH119" s="90"/>
      <c r="KI119" s="90"/>
      <c r="KJ119" s="90"/>
      <c r="KK119" s="90"/>
      <c r="KL119" s="90"/>
      <c r="KM119" s="90"/>
      <c r="KN119" s="90"/>
      <c r="KO119" s="90"/>
      <c r="KP119" s="90"/>
      <c r="KQ119" s="90"/>
      <c r="KR119" s="90"/>
      <c r="KS119" s="90"/>
      <c r="KT119" s="90"/>
      <c r="KU119" s="90"/>
      <c r="KV119" s="90"/>
      <c r="KW119" s="90"/>
      <c r="KX119" s="90"/>
      <c r="KY119" s="90"/>
      <c r="KZ119" s="90"/>
      <c r="LA119" s="90"/>
      <c r="LB119" s="90"/>
      <c r="LC119" s="90"/>
      <c r="LD119" s="90"/>
      <c r="LE119" s="90"/>
      <c r="LF119" s="90"/>
      <c r="LG119" s="90"/>
      <c r="LH119" s="90"/>
      <c r="LI119" s="90"/>
      <c r="LJ119" s="90"/>
      <c r="LK119" s="90"/>
      <c r="LL119" s="90"/>
      <c r="LM119" s="90"/>
      <c r="LN119" s="90"/>
      <c r="LO119" s="90"/>
      <c r="LP119" s="90"/>
      <c r="LQ119" s="90"/>
      <c r="LR119" s="90"/>
      <c r="LS119" s="90"/>
      <c r="LT119" s="90"/>
      <c r="LU119" s="90"/>
      <c r="LV119" s="90"/>
      <c r="LW119" s="90"/>
      <c r="LX119" s="90"/>
      <c r="LY119" s="90"/>
      <c r="LZ119" s="90"/>
      <c r="MA119" s="90"/>
      <c r="MB119" s="90"/>
      <c r="MC119" s="90"/>
      <c r="MD119" s="90"/>
      <c r="ME119" s="90"/>
      <c r="MF119" s="90"/>
      <c r="MG119" s="90"/>
      <c r="MH119" s="90"/>
      <c r="MI119" s="90"/>
      <c r="MJ119" s="90"/>
      <c r="MK119" s="90"/>
      <c r="ML119" s="90"/>
      <c r="MM119" s="90"/>
      <c r="MN119" s="90"/>
      <c r="MO119" s="90"/>
      <c r="MP119" s="90"/>
      <c r="MQ119" s="90"/>
      <c r="MR119" s="90"/>
      <c r="MS119" s="90"/>
      <c r="MT119" s="90"/>
      <c r="MU119" s="90"/>
      <c r="MV119" s="90"/>
      <c r="MW119" s="90"/>
      <c r="MX119" s="90"/>
      <c r="MY119" s="90"/>
      <c r="MZ119" s="90"/>
      <c r="NA119" s="90"/>
      <c r="NB119" s="90"/>
      <c r="NC119" s="90"/>
      <c r="ND119" s="90"/>
      <c r="NE119" s="90"/>
      <c r="NF119" s="90"/>
      <c r="NG119" s="90"/>
      <c r="NH119" s="90"/>
      <c r="NI119" s="90"/>
      <c r="NJ119" s="90"/>
      <c r="NK119" s="90"/>
      <c r="NL119" s="90"/>
      <c r="NM119" s="90"/>
      <c r="NN119" s="90"/>
      <c r="NO119" s="90"/>
      <c r="NP119" s="90"/>
      <c r="NQ119" s="90"/>
      <c r="NR119" s="90"/>
      <c r="NS119" s="90"/>
      <c r="NT119" s="90"/>
      <c r="NU119" s="90"/>
      <c r="NV119" s="90"/>
      <c r="NW119" s="90"/>
      <c r="NX119" s="90"/>
    </row>
    <row r="120" spans="1:388" s="92" customFormat="1" ht="24.95" customHeight="1">
      <c r="A120" s="139" t="s">
        <v>221</v>
      </c>
      <c r="B120" s="2" t="s">
        <v>117</v>
      </c>
      <c r="C120" s="2" t="s">
        <v>209</v>
      </c>
      <c r="D120" s="67" t="s">
        <v>155</v>
      </c>
      <c r="E120" s="50">
        <v>3500000</v>
      </c>
      <c r="F120" s="191" t="e">
        <f>#REF!</f>
        <v>#REF!</v>
      </c>
      <c r="G120" s="252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0"/>
      <c r="CX120" s="90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0"/>
      <c r="DJ120" s="90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90"/>
      <c r="EH120" s="90"/>
      <c r="EI120" s="90"/>
      <c r="EJ120" s="90"/>
      <c r="EK120" s="90"/>
      <c r="EL120" s="90"/>
      <c r="EM120" s="90"/>
      <c r="EN120" s="90"/>
      <c r="EO120" s="90"/>
      <c r="EP120" s="90"/>
      <c r="EQ120" s="90"/>
      <c r="ER120" s="90"/>
      <c r="ES120" s="90"/>
      <c r="ET120" s="90"/>
      <c r="EU120" s="90"/>
      <c r="EV120" s="90"/>
      <c r="EW120" s="90"/>
      <c r="EX120" s="90"/>
      <c r="EY120" s="90"/>
      <c r="EZ120" s="90"/>
      <c r="FA120" s="90"/>
      <c r="FB120" s="90"/>
      <c r="FC120" s="90"/>
      <c r="FD120" s="90"/>
      <c r="FE120" s="90"/>
      <c r="FF120" s="90"/>
      <c r="FG120" s="90"/>
      <c r="FH120" s="90"/>
      <c r="FI120" s="90"/>
      <c r="FJ120" s="90"/>
      <c r="FK120" s="90"/>
      <c r="FL120" s="90"/>
      <c r="FM120" s="90"/>
      <c r="FN120" s="90"/>
      <c r="FO120" s="90"/>
      <c r="FP120" s="90"/>
      <c r="FQ120" s="90"/>
      <c r="FR120" s="90"/>
      <c r="FS120" s="90"/>
      <c r="FT120" s="90"/>
      <c r="FU120" s="90"/>
      <c r="FV120" s="90"/>
      <c r="FW120" s="90"/>
      <c r="FX120" s="90"/>
      <c r="FY120" s="90"/>
      <c r="FZ120" s="90"/>
      <c r="GA120" s="90"/>
      <c r="GB120" s="90"/>
      <c r="GC120" s="90"/>
      <c r="GD120" s="90"/>
      <c r="GE120" s="90"/>
      <c r="GF120" s="90"/>
      <c r="GG120" s="90"/>
      <c r="GH120" s="90"/>
      <c r="GI120" s="90"/>
      <c r="GJ120" s="90"/>
      <c r="GK120" s="90"/>
      <c r="GL120" s="90"/>
      <c r="GM120" s="90"/>
      <c r="GN120" s="90"/>
      <c r="GO120" s="90"/>
      <c r="GP120" s="90"/>
      <c r="GQ120" s="90"/>
      <c r="GR120" s="90"/>
      <c r="GS120" s="90"/>
      <c r="GT120" s="90"/>
      <c r="GU120" s="90"/>
      <c r="GV120" s="90"/>
      <c r="GW120" s="90"/>
      <c r="GX120" s="90"/>
      <c r="GY120" s="90"/>
      <c r="GZ120" s="90"/>
      <c r="HA120" s="90"/>
      <c r="HB120" s="90"/>
      <c r="HC120" s="90"/>
      <c r="HD120" s="90"/>
      <c r="HE120" s="90"/>
      <c r="HF120" s="90"/>
      <c r="HG120" s="90"/>
      <c r="HH120" s="90"/>
      <c r="HI120" s="90"/>
      <c r="HJ120" s="90"/>
      <c r="HK120" s="90"/>
      <c r="HL120" s="90"/>
      <c r="HM120" s="90"/>
      <c r="HN120" s="90"/>
      <c r="HO120" s="90"/>
      <c r="HP120" s="90"/>
      <c r="HQ120" s="90"/>
      <c r="HR120" s="90"/>
      <c r="HS120" s="90"/>
      <c r="HT120" s="90"/>
      <c r="HU120" s="90"/>
      <c r="HV120" s="90"/>
      <c r="HW120" s="90"/>
      <c r="HX120" s="90"/>
      <c r="HY120" s="90"/>
      <c r="HZ120" s="90"/>
      <c r="IA120" s="90"/>
      <c r="IB120" s="90"/>
      <c r="IC120" s="90"/>
      <c r="ID120" s="90"/>
      <c r="IE120" s="90"/>
      <c r="IF120" s="90"/>
      <c r="IG120" s="90"/>
      <c r="IH120" s="90"/>
      <c r="II120" s="90"/>
      <c r="IJ120" s="90"/>
      <c r="IK120" s="90"/>
      <c r="IL120" s="90"/>
      <c r="IM120" s="90"/>
      <c r="IN120" s="90"/>
      <c r="IO120" s="90"/>
      <c r="IP120" s="90"/>
      <c r="IQ120" s="90"/>
      <c r="IR120" s="90"/>
      <c r="IS120" s="90"/>
      <c r="IT120" s="90"/>
      <c r="IU120" s="90"/>
      <c r="IV120" s="90"/>
      <c r="IW120" s="90"/>
      <c r="IX120" s="90"/>
      <c r="IY120" s="90"/>
      <c r="IZ120" s="90"/>
      <c r="JA120" s="90"/>
      <c r="JB120" s="90"/>
      <c r="JC120" s="90"/>
      <c r="JD120" s="90"/>
      <c r="JE120" s="90"/>
      <c r="JF120" s="90"/>
      <c r="JG120" s="90"/>
      <c r="JH120" s="90"/>
      <c r="JI120" s="90"/>
      <c r="JJ120" s="90"/>
      <c r="JK120" s="90"/>
      <c r="JL120" s="90"/>
      <c r="JM120" s="90"/>
      <c r="JN120" s="90"/>
      <c r="JO120" s="90"/>
      <c r="JP120" s="90"/>
      <c r="JQ120" s="90"/>
      <c r="JR120" s="90"/>
      <c r="JS120" s="90"/>
      <c r="JT120" s="90"/>
      <c r="JU120" s="90"/>
      <c r="JV120" s="90"/>
      <c r="JW120" s="90"/>
      <c r="JX120" s="90"/>
      <c r="JY120" s="90"/>
      <c r="JZ120" s="90"/>
      <c r="KA120" s="90"/>
      <c r="KB120" s="90"/>
      <c r="KC120" s="90"/>
      <c r="KD120" s="90"/>
      <c r="KE120" s="90"/>
      <c r="KF120" s="90"/>
      <c r="KG120" s="90"/>
      <c r="KH120" s="90"/>
      <c r="KI120" s="90"/>
      <c r="KJ120" s="90"/>
      <c r="KK120" s="90"/>
      <c r="KL120" s="90"/>
      <c r="KM120" s="90"/>
      <c r="KN120" s="90"/>
      <c r="KO120" s="90"/>
      <c r="KP120" s="90"/>
      <c r="KQ120" s="90"/>
      <c r="KR120" s="90"/>
      <c r="KS120" s="90"/>
      <c r="KT120" s="90"/>
      <c r="KU120" s="90"/>
      <c r="KV120" s="90"/>
      <c r="KW120" s="90"/>
      <c r="KX120" s="90"/>
      <c r="KY120" s="90"/>
      <c r="KZ120" s="90"/>
      <c r="LA120" s="90"/>
      <c r="LB120" s="90"/>
      <c r="LC120" s="90"/>
      <c r="LD120" s="90"/>
      <c r="LE120" s="90"/>
      <c r="LF120" s="90"/>
      <c r="LG120" s="90"/>
      <c r="LH120" s="90"/>
      <c r="LI120" s="90"/>
      <c r="LJ120" s="90"/>
      <c r="LK120" s="90"/>
      <c r="LL120" s="90"/>
      <c r="LM120" s="90"/>
      <c r="LN120" s="90"/>
      <c r="LO120" s="90"/>
      <c r="LP120" s="90"/>
      <c r="LQ120" s="90"/>
      <c r="LR120" s="90"/>
      <c r="LS120" s="90"/>
      <c r="LT120" s="90"/>
      <c r="LU120" s="90"/>
      <c r="LV120" s="90"/>
      <c r="LW120" s="90"/>
      <c r="LX120" s="90"/>
      <c r="LY120" s="90"/>
      <c r="LZ120" s="90"/>
      <c r="MA120" s="90"/>
      <c r="MB120" s="90"/>
      <c r="MC120" s="90"/>
      <c r="MD120" s="90"/>
      <c r="ME120" s="90"/>
      <c r="MF120" s="90"/>
      <c r="MG120" s="90"/>
      <c r="MH120" s="90"/>
      <c r="MI120" s="90"/>
      <c r="MJ120" s="90"/>
      <c r="MK120" s="90"/>
      <c r="ML120" s="90"/>
      <c r="MM120" s="90"/>
      <c r="MN120" s="90"/>
      <c r="MO120" s="90"/>
      <c r="MP120" s="90"/>
      <c r="MQ120" s="90"/>
      <c r="MR120" s="90"/>
      <c r="MS120" s="90"/>
      <c r="MT120" s="90"/>
      <c r="MU120" s="90"/>
      <c r="MV120" s="90"/>
      <c r="MW120" s="90"/>
      <c r="MX120" s="90"/>
      <c r="MY120" s="90"/>
      <c r="MZ120" s="90"/>
      <c r="NA120" s="90"/>
      <c r="NB120" s="90"/>
      <c r="NC120" s="90"/>
      <c r="ND120" s="90"/>
      <c r="NE120" s="90"/>
      <c r="NF120" s="90"/>
      <c r="NG120" s="90"/>
      <c r="NH120" s="90"/>
      <c r="NI120" s="90"/>
      <c r="NJ120" s="90"/>
      <c r="NK120" s="90"/>
      <c r="NL120" s="90"/>
      <c r="NM120" s="90"/>
      <c r="NN120" s="90"/>
      <c r="NO120" s="90"/>
      <c r="NP120" s="90"/>
      <c r="NQ120" s="90"/>
      <c r="NR120" s="90"/>
      <c r="NS120" s="90"/>
      <c r="NT120" s="90"/>
      <c r="NU120" s="90"/>
      <c r="NV120" s="90"/>
      <c r="NW120" s="90"/>
      <c r="NX120" s="90"/>
    </row>
    <row r="121" spans="1:388" s="92" customFormat="1" ht="24.95" customHeight="1">
      <c r="A121" s="139" t="s">
        <v>21</v>
      </c>
      <c r="B121" s="2" t="s">
        <v>117</v>
      </c>
      <c r="C121" s="2" t="s">
        <v>210</v>
      </c>
      <c r="D121" s="67" t="s">
        <v>127</v>
      </c>
      <c r="E121" s="50">
        <v>498620</v>
      </c>
      <c r="F121" s="191" t="e">
        <f>#REF!</f>
        <v>#REF!</v>
      </c>
      <c r="G121" s="252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  <c r="IV121" s="90"/>
      <c r="IW121" s="90"/>
      <c r="IX121" s="90"/>
      <c r="IY121" s="90"/>
      <c r="IZ121" s="90"/>
      <c r="JA121" s="90"/>
      <c r="JB121" s="90"/>
      <c r="JC121" s="90"/>
      <c r="JD121" s="90"/>
      <c r="JE121" s="90"/>
      <c r="JF121" s="90"/>
      <c r="JG121" s="90"/>
      <c r="JH121" s="90"/>
      <c r="JI121" s="90"/>
      <c r="JJ121" s="90"/>
      <c r="JK121" s="90"/>
      <c r="JL121" s="90"/>
      <c r="JM121" s="90"/>
      <c r="JN121" s="90"/>
      <c r="JO121" s="90"/>
      <c r="JP121" s="90"/>
      <c r="JQ121" s="90"/>
      <c r="JR121" s="90"/>
      <c r="JS121" s="90"/>
      <c r="JT121" s="90"/>
      <c r="JU121" s="90"/>
      <c r="JV121" s="90"/>
      <c r="JW121" s="90"/>
      <c r="JX121" s="90"/>
      <c r="JY121" s="90"/>
      <c r="JZ121" s="90"/>
      <c r="KA121" s="90"/>
      <c r="KB121" s="90"/>
      <c r="KC121" s="90"/>
      <c r="KD121" s="90"/>
      <c r="KE121" s="90"/>
      <c r="KF121" s="90"/>
      <c r="KG121" s="90"/>
      <c r="KH121" s="90"/>
      <c r="KI121" s="90"/>
      <c r="KJ121" s="90"/>
      <c r="KK121" s="90"/>
      <c r="KL121" s="90"/>
      <c r="KM121" s="90"/>
      <c r="KN121" s="90"/>
      <c r="KO121" s="90"/>
      <c r="KP121" s="90"/>
      <c r="KQ121" s="90"/>
      <c r="KR121" s="90"/>
      <c r="KS121" s="90"/>
      <c r="KT121" s="90"/>
      <c r="KU121" s="90"/>
      <c r="KV121" s="90"/>
      <c r="KW121" s="90"/>
      <c r="KX121" s="90"/>
      <c r="KY121" s="90"/>
      <c r="KZ121" s="90"/>
      <c r="LA121" s="90"/>
      <c r="LB121" s="90"/>
      <c r="LC121" s="90"/>
      <c r="LD121" s="90"/>
      <c r="LE121" s="90"/>
      <c r="LF121" s="90"/>
      <c r="LG121" s="90"/>
      <c r="LH121" s="90"/>
      <c r="LI121" s="90"/>
      <c r="LJ121" s="90"/>
      <c r="LK121" s="90"/>
      <c r="LL121" s="90"/>
      <c r="LM121" s="90"/>
      <c r="LN121" s="90"/>
      <c r="LO121" s="90"/>
      <c r="LP121" s="90"/>
      <c r="LQ121" s="90"/>
      <c r="LR121" s="90"/>
      <c r="LS121" s="90"/>
      <c r="LT121" s="90"/>
      <c r="LU121" s="90"/>
      <c r="LV121" s="90"/>
      <c r="LW121" s="90"/>
      <c r="LX121" s="90"/>
      <c r="LY121" s="90"/>
      <c r="LZ121" s="90"/>
      <c r="MA121" s="90"/>
      <c r="MB121" s="90"/>
      <c r="MC121" s="90"/>
      <c r="MD121" s="90"/>
      <c r="ME121" s="90"/>
      <c r="MF121" s="90"/>
      <c r="MG121" s="90"/>
      <c r="MH121" s="90"/>
      <c r="MI121" s="90"/>
      <c r="MJ121" s="90"/>
      <c r="MK121" s="90"/>
      <c r="ML121" s="90"/>
      <c r="MM121" s="90"/>
      <c r="MN121" s="90"/>
      <c r="MO121" s="90"/>
      <c r="MP121" s="90"/>
      <c r="MQ121" s="90"/>
      <c r="MR121" s="90"/>
      <c r="MS121" s="90"/>
      <c r="MT121" s="90"/>
      <c r="MU121" s="90"/>
      <c r="MV121" s="90"/>
      <c r="MW121" s="90"/>
      <c r="MX121" s="90"/>
      <c r="MY121" s="90"/>
      <c r="MZ121" s="90"/>
      <c r="NA121" s="90"/>
      <c r="NB121" s="90"/>
      <c r="NC121" s="90"/>
      <c r="ND121" s="90"/>
      <c r="NE121" s="90"/>
      <c r="NF121" s="90"/>
      <c r="NG121" s="90"/>
      <c r="NH121" s="90"/>
      <c r="NI121" s="90"/>
      <c r="NJ121" s="90"/>
      <c r="NK121" s="90"/>
      <c r="NL121" s="90"/>
      <c r="NM121" s="90"/>
      <c r="NN121" s="90"/>
      <c r="NO121" s="90"/>
      <c r="NP121" s="90"/>
      <c r="NQ121" s="90"/>
      <c r="NR121" s="90"/>
      <c r="NS121" s="90"/>
      <c r="NT121" s="90"/>
      <c r="NU121" s="90"/>
      <c r="NV121" s="90"/>
      <c r="NW121" s="90"/>
      <c r="NX121" s="90"/>
    </row>
    <row r="122" spans="1:388" s="92" customFormat="1" ht="24.95" customHeight="1">
      <c r="A122" s="139" t="s">
        <v>23</v>
      </c>
      <c r="B122" s="2" t="s">
        <v>81</v>
      </c>
      <c r="C122" s="2" t="s">
        <v>211</v>
      </c>
      <c r="D122" s="67" t="s">
        <v>127</v>
      </c>
      <c r="E122" s="50">
        <v>1305400</v>
      </c>
      <c r="F122" s="191" t="e">
        <f>#REF!</f>
        <v>#REF!</v>
      </c>
      <c r="G122" s="252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  <c r="IV122" s="90"/>
      <c r="IW122" s="90"/>
      <c r="IX122" s="90"/>
      <c r="IY122" s="90"/>
      <c r="IZ122" s="90"/>
      <c r="JA122" s="90"/>
      <c r="JB122" s="90"/>
      <c r="JC122" s="90"/>
      <c r="JD122" s="90"/>
      <c r="JE122" s="90"/>
      <c r="JF122" s="90"/>
      <c r="JG122" s="90"/>
      <c r="JH122" s="90"/>
      <c r="JI122" s="90"/>
      <c r="JJ122" s="90"/>
      <c r="JK122" s="90"/>
      <c r="JL122" s="90"/>
      <c r="JM122" s="90"/>
      <c r="JN122" s="90"/>
      <c r="JO122" s="90"/>
      <c r="JP122" s="90"/>
      <c r="JQ122" s="90"/>
      <c r="JR122" s="90"/>
      <c r="JS122" s="90"/>
      <c r="JT122" s="90"/>
      <c r="JU122" s="90"/>
      <c r="JV122" s="90"/>
      <c r="JW122" s="90"/>
      <c r="JX122" s="90"/>
      <c r="JY122" s="90"/>
      <c r="JZ122" s="90"/>
      <c r="KA122" s="90"/>
      <c r="KB122" s="90"/>
      <c r="KC122" s="90"/>
      <c r="KD122" s="90"/>
      <c r="KE122" s="90"/>
      <c r="KF122" s="90"/>
      <c r="KG122" s="90"/>
      <c r="KH122" s="90"/>
      <c r="KI122" s="90"/>
      <c r="KJ122" s="90"/>
      <c r="KK122" s="90"/>
      <c r="KL122" s="90"/>
      <c r="KM122" s="90"/>
      <c r="KN122" s="90"/>
      <c r="KO122" s="90"/>
      <c r="KP122" s="90"/>
      <c r="KQ122" s="90"/>
      <c r="KR122" s="90"/>
      <c r="KS122" s="90"/>
      <c r="KT122" s="90"/>
      <c r="KU122" s="90"/>
      <c r="KV122" s="90"/>
      <c r="KW122" s="90"/>
      <c r="KX122" s="90"/>
      <c r="KY122" s="90"/>
      <c r="KZ122" s="90"/>
      <c r="LA122" s="90"/>
      <c r="LB122" s="90"/>
      <c r="LC122" s="90"/>
      <c r="LD122" s="90"/>
      <c r="LE122" s="90"/>
      <c r="LF122" s="90"/>
      <c r="LG122" s="90"/>
      <c r="LH122" s="90"/>
      <c r="LI122" s="90"/>
      <c r="LJ122" s="90"/>
      <c r="LK122" s="90"/>
      <c r="LL122" s="90"/>
      <c r="LM122" s="90"/>
      <c r="LN122" s="90"/>
      <c r="LO122" s="90"/>
      <c r="LP122" s="90"/>
      <c r="LQ122" s="90"/>
      <c r="LR122" s="90"/>
      <c r="LS122" s="90"/>
      <c r="LT122" s="90"/>
      <c r="LU122" s="90"/>
      <c r="LV122" s="90"/>
      <c r="LW122" s="90"/>
      <c r="LX122" s="90"/>
      <c r="LY122" s="90"/>
      <c r="LZ122" s="90"/>
      <c r="MA122" s="90"/>
      <c r="MB122" s="90"/>
      <c r="MC122" s="90"/>
      <c r="MD122" s="90"/>
      <c r="ME122" s="90"/>
      <c r="MF122" s="90"/>
      <c r="MG122" s="90"/>
      <c r="MH122" s="90"/>
      <c r="MI122" s="90"/>
      <c r="MJ122" s="90"/>
      <c r="MK122" s="90"/>
      <c r="ML122" s="90"/>
      <c r="MM122" s="90"/>
      <c r="MN122" s="90"/>
      <c r="MO122" s="90"/>
      <c r="MP122" s="90"/>
      <c r="MQ122" s="90"/>
      <c r="MR122" s="90"/>
      <c r="MS122" s="90"/>
      <c r="MT122" s="90"/>
      <c r="MU122" s="90"/>
      <c r="MV122" s="90"/>
      <c r="MW122" s="90"/>
      <c r="MX122" s="90"/>
      <c r="MY122" s="90"/>
      <c r="MZ122" s="90"/>
      <c r="NA122" s="90"/>
      <c r="NB122" s="90"/>
      <c r="NC122" s="90"/>
      <c r="ND122" s="90"/>
      <c r="NE122" s="90"/>
      <c r="NF122" s="90"/>
      <c r="NG122" s="90"/>
      <c r="NH122" s="90"/>
      <c r="NI122" s="90"/>
      <c r="NJ122" s="90"/>
      <c r="NK122" s="90"/>
      <c r="NL122" s="90"/>
      <c r="NM122" s="90"/>
      <c r="NN122" s="90"/>
      <c r="NO122" s="90"/>
      <c r="NP122" s="90"/>
      <c r="NQ122" s="90"/>
      <c r="NR122" s="90"/>
      <c r="NS122" s="90"/>
      <c r="NT122" s="90"/>
      <c r="NU122" s="90"/>
      <c r="NV122" s="90"/>
      <c r="NW122" s="90"/>
      <c r="NX122" s="90"/>
    </row>
    <row r="123" spans="1:388" s="92" customFormat="1" ht="24.95" customHeight="1">
      <c r="A123" s="139" t="s">
        <v>222</v>
      </c>
      <c r="B123" s="2" t="s">
        <v>224</v>
      </c>
      <c r="C123" s="2" t="s">
        <v>88</v>
      </c>
      <c r="D123" s="67" t="s">
        <v>127</v>
      </c>
      <c r="E123" s="50">
        <v>1880000</v>
      </c>
      <c r="F123" s="191" t="e">
        <f>#REF!</f>
        <v>#REF!</v>
      </c>
      <c r="G123" s="252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90"/>
      <c r="EI123" s="90"/>
      <c r="EJ123" s="90"/>
      <c r="EK123" s="90"/>
      <c r="EL123" s="90"/>
      <c r="EM123" s="90"/>
      <c r="EN123" s="90"/>
      <c r="EO123" s="90"/>
      <c r="EP123" s="90"/>
      <c r="EQ123" s="90"/>
      <c r="ER123" s="90"/>
      <c r="ES123" s="90"/>
      <c r="ET123" s="90"/>
      <c r="EU123" s="90"/>
      <c r="EV123" s="90"/>
      <c r="EW123" s="90"/>
      <c r="EX123" s="90"/>
      <c r="EY123" s="90"/>
      <c r="EZ123" s="90"/>
      <c r="FA123" s="90"/>
      <c r="FB123" s="90"/>
      <c r="FC123" s="90"/>
      <c r="FD123" s="90"/>
      <c r="FE123" s="90"/>
      <c r="FF123" s="90"/>
      <c r="FG123" s="90"/>
      <c r="FH123" s="90"/>
      <c r="FI123" s="90"/>
      <c r="FJ123" s="90"/>
      <c r="FK123" s="90"/>
      <c r="FL123" s="90"/>
      <c r="FM123" s="90"/>
      <c r="FN123" s="90"/>
      <c r="FO123" s="90"/>
      <c r="FP123" s="90"/>
      <c r="FQ123" s="90"/>
      <c r="FR123" s="90"/>
      <c r="FS123" s="90"/>
      <c r="FT123" s="90"/>
      <c r="FU123" s="90"/>
      <c r="FV123" s="90"/>
      <c r="FW123" s="90"/>
      <c r="FX123" s="90"/>
      <c r="FY123" s="90"/>
      <c r="FZ123" s="90"/>
      <c r="GA123" s="90"/>
      <c r="GB123" s="90"/>
      <c r="GC123" s="90"/>
      <c r="GD123" s="90"/>
      <c r="GE123" s="90"/>
      <c r="GF123" s="90"/>
      <c r="GG123" s="90"/>
      <c r="GH123" s="90"/>
      <c r="GI123" s="90"/>
      <c r="GJ123" s="90"/>
      <c r="GK123" s="90"/>
      <c r="GL123" s="90"/>
      <c r="GM123" s="90"/>
      <c r="GN123" s="90"/>
      <c r="GO123" s="90"/>
      <c r="GP123" s="90"/>
      <c r="GQ123" s="90"/>
      <c r="GR123" s="90"/>
      <c r="GS123" s="90"/>
      <c r="GT123" s="90"/>
      <c r="GU123" s="90"/>
      <c r="GV123" s="90"/>
      <c r="GW123" s="90"/>
      <c r="GX123" s="90"/>
      <c r="GY123" s="90"/>
      <c r="GZ123" s="90"/>
      <c r="HA123" s="90"/>
      <c r="HB123" s="90"/>
      <c r="HC123" s="90"/>
      <c r="HD123" s="90"/>
      <c r="HE123" s="90"/>
      <c r="HF123" s="90"/>
      <c r="HG123" s="90"/>
      <c r="HH123" s="90"/>
      <c r="HI123" s="90"/>
      <c r="HJ123" s="90"/>
      <c r="HK123" s="90"/>
      <c r="HL123" s="90"/>
      <c r="HM123" s="90"/>
      <c r="HN123" s="90"/>
      <c r="HO123" s="90"/>
      <c r="HP123" s="90"/>
      <c r="HQ123" s="90"/>
      <c r="HR123" s="90"/>
      <c r="HS123" s="90"/>
      <c r="HT123" s="90"/>
      <c r="HU123" s="90"/>
      <c r="HV123" s="90"/>
      <c r="HW123" s="90"/>
      <c r="HX123" s="90"/>
      <c r="HY123" s="90"/>
      <c r="HZ123" s="90"/>
      <c r="IA123" s="90"/>
      <c r="IB123" s="90"/>
      <c r="IC123" s="90"/>
      <c r="ID123" s="90"/>
      <c r="IE123" s="90"/>
      <c r="IF123" s="90"/>
      <c r="IG123" s="90"/>
      <c r="IH123" s="90"/>
      <c r="II123" s="90"/>
      <c r="IJ123" s="90"/>
      <c r="IK123" s="90"/>
      <c r="IL123" s="90"/>
      <c r="IM123" s="90"/>
      <c r="IN123" s="90"/>
      <c r="IO123" s="90"/>
      <c r="IP123" s="90"/>
      <c r="IQ123" s="90"/>
      <c r="IR123" s="90"/>
      <c r="IS123" s="90"/>
      <c r="IT123" s="90"/>
      <c r="IU123" s="90"/>
      <c r="IV123" s="90"/>
      <c r="IW123" s="90"/>
      <c r="IX123" s="90"/>
      <c r="IY123" s="90"/>
      <c r="IZ123" s="90"/>
      <c r="JA123" s="90"/>
      <c r="JB123" s="90"/>
      <c r="JC123" s="90"/>
      <c r="JD123" s="90"/>
      <c r="JE123" s="90"/>
      <c r="JF123" s="90"/>
      <c r="JG123" s="90"/>
      <c r="JH123" s="90"/>
      <c r="JI123" s="90"/>
      <c r="JJ123" s="90"/>
      <c r="JK123" s="90"/>
      <c r="JL123" s="90"/>
      <c r="JM123" s="90"/>
      <c r="JN123" s="90"/>
      <c r="JO123" s="90"/>
      <c r="JP123" s="90"/>
      <c r="JQ123" s="90"/>
      <c r="JR123" s="90"/>
      <c r="JS123" s="90"/>
      <c r="JT123" s="90"/>
      <c r="JU123" s="90"/>
      <c r="JV123" s="90"/>
      <c r="JW123" s="90"/>
      <c r="JX123" s="90"/>
      <c r="JY123" s="90"/>
      <c r="JZ123" s="90"/>
      <c r="KA123" s="90"/>
      <c r="KB123" s="90"/>
      <c r="KC123" s="90"/>
      <c r="KD123" s="90"/>
      <c r="KE123" s="90"/>
      <c r="KF123" s="90"/>
      <c r="KG123" s="90"/>
      <c r="KH123" s="90"/>
      <c r="KI123" s="90"/>
      <c r="KJ123" s="90"/>
      <c r="KK123" s="90"/>
      <c r="KL123" s="90"/>
      <c r="KM123" s="90"/>
      <c r="KN123" s="90"/>
      <c r="KO123" s="90"/>
      <c r="KP123" s="90"/>
      <c r="KQ123" s="90"/>
      <c r="KR123" s="90"/>
      <c r="KS123" s="90"/>
      <c r="KT123" s="90"/>
      <c r="KU123" s="90"/>
      <c r="KV123" s="90"/>
      <c r="KW123" s="90"/>
      <c r="KX123" s="90"/>
      <c r="KY123" s="90"/>
      <c r="KZ123" s="90"/>
      <c r="LA123" s="90"/>
      <c r="LB123" s="90"/>
      <c r="LC123" s="90"/>
      <c r="LD123" s="90"/>
      <c r="LE123" s="90"/>
      <c r="LF123" s="90"/>
      <c r="LG123" s="90"/>
      <c r="LH123" s="90"/>
      <c r="LI123" s="90"/>
      <c r="LJ123" s="90"/>
      <c r="LK123" s="90"/>
      <c r="LL123" s="90"/>
      <c r="LM123" s="90"/>
      <c r="LN123" s="90"/>
      <c r="LO123" s="90"/>
      <c r="LP123" s="90"/>
      <c r="LQ123" s="90"/>
      <c r="LR123" s="90"/>
      <c r="LS123" s="90"/>
      <c r="LT123" s="90"/>
      <c r="LU123" s="90"/>
      <c r="LV123" s="90"/>
      <c r="LW123" s="90"/>
      <c r="LX123" s="90"/>
      <c r="LY123" s="90"/>
      <c r="LZ123" s="90"/>
      <c r="MA123" s="90"/>
      <c r="MB123" s="90"/>
      <c r="MC123" s="90"/>
      <c r="MD123" s="90"/>
      <c r="ME123" s="90"/>
      <c r="MF123" s="90"/>
      <c r="MG123" s="90"/>
      <c r="MH123" s="90"/>
      <c r="MI123" s="90"/>
      <c r="MJ123" s="90"/>
      <c r="MK123" s="90"/>
      <c r="ML123" s="90"/>
      <c r="MM123" s="90"/>
      <c r="MN123" s="90"/>
      <c r="MO123" s="90"/>
      <c r="MP123" s="90"/>
      <c r="MQ123" s="90"/>
      <c r="MR123" s="90"/>
      <c r="MS123" s="90"/>
      <c r="MT123" s="90"/>
      <c r="MU123" s="90"/>
      <c r="MV123" s="90"/>
      <c r="MW123" s="90"/>
      <c r="MX123" s="90"/>
      <c r="MY123" s="90"/>
      <c r="MZ123" s="90"/>
      <c r="NA123" s="90"/>
      <c r="NB123" s="90"/>
      <c r="NC123" s="90"/>
      <c r="ND123" s="90"/>
      <c r="NE123" s="90"/>
      <c r="NF123" s="90"/>
      <c r="NG123" s="90"/>
      <c r="NH123" s="90"/>
      <c r="NI123" s="90"/>
      <c r="NJ123" s="90"/>
      <c r="NK123" s="90"/>
      <c r="NL123" s="90"/>
      <c r="NM123" s="90"/>
      <c r="NN123" s="90"/>
      <c r="NO123" s="90"/>
      <c r="NP123" s="90"/>
      <c r="NQ123" s="90"/>
      <c r="NR123" s="90"/>
      <c r="NS123" s="90"/>
      <c r="NT123" s="90"/>
      <c r="NU123" s="90"/>
      <c r="NV123" s="90"/>
      <c r="NW123" s="90"/>
      <c r="NX123" s="90"/>
    </row>
    <row r="124" spans="1:388" s="92" customFormat="1" ht="24.95" customHeight="1">
      <c r="A124" s="139" t="s">
        <v>87</v>
      </c>
      <c r="B124" s="2" t="s">
        <v>115</v>
      </c>
      <c r="C124" s="2" t="s">
        <v>212</v>
      </c>
      <c r="D124" s="67" t="s">
        <v>127</v>
      </c>
      <c r="E124" s="50">
        <v>4300500</v>
      </c>
      <c r="F124" s="191" t="e">
        <f>#REF!</f>
        <v>#REF!</v>
      </c>
      <c r="G124" s="252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  <c r="EG124" s="90"/>
      <c r="EH124" s="90"/>
      <c r="EI124" s="90"/>
      <c r="EJ124" s="90"/>
      <c r="EK124" s="90"/>
      <c r="EL124" s="90"/>
      <c r="EM124" s="90"/>
      <c r="EN124" s="90"/>
      <c r="EO124" s="90"/>
      <c r="EP124" s="90"/>
      <c r="EQ124" s="90"/>
      <c r="ER124" s="90"/>
      <c r="ES124" s="90"/>
      <c r="ET124" s="90"/>
      <c r="EU124" s="90"/>
      <c r="EV124" s="90"/>
      <c r="EW124" s="90"/>
      <c r="EX124" s="90"/>
      <c r="EY124" s="90"/>
      <c r="EZ124" s="90"/>
      <c r="FA124" s="90"/>
      <c r="FB124" s="90"/>
      <c r="FC124" s="90"/>
      <c r="FD124" s="90"/>
      <c r="FE124" s="90"/>
      <c r="FF124" s="90"/>
      <c r="FG124" s="90"/>
      <c r="FH124" s="90"/>
      <c r="FI124" s="90"/>
      <c r="FJ124" s="90"/>
      <c r="FK124" s="90"/>
      <c r="FL124" s="90"/>
      <c r="FM124" s="90"/>
      <c r="FN124" s="90"/>
      <c r="FO124" s="90"/>
      <c r="FP124" s="90"/>
      <c r="FQ124" s="90"/>
      <c r="FR124" s="90"/>
      <c r="FS124" s="90"/>
      <c r="FT124" s="90"/>
      <c r="FU124" s="90"/>
      <c r="FV124" s="90"/>
      <c r="FW124" s="90"/>
      <c r="FX124" s="90"/>
      <c r="FY124" s="90"/>
      <c r="FZ124" s="90"/>
      <c r="GA124" s="90"/>
      <c r="GB124" s="90"/>
      <c r="GC124" s="90"/>
      <c r="GD124" s="90"/>
      <c r="GE124" s="90"/>
      <c r="GF124" s="90"/>
      <c r="GG124" s="90"/>
      <c r="GH124" s="90"/>
      <c r="GI124" s="90"/>
      <c r="GJ124" s="90"/>
      <c r="GK124" s="90"/>
      <c r="GL124" s="90"/>
      <c r="GM124" s="90"/>
      <c r="GN124" s="90"/>
      <c r="GO124" s="90"/>
      <c r="GP124" s="90"/>
      <c r="GQ124" s="90"/>
      <c r="GR124" s="90"/>
      <c r="GS124" s="90"/>
      <c r="GT124" s="90"/>
      <c r="GU124" s="90"/>
      <c r="GV124" s="90"/>
      <c r="GW124" s="90"/>
      <c r="GX124" s="90"/>
      <c r="GY124" s="90"/>
      <c r="GZ124" s="90"/>
      <c r="HA124" s="90"/>
      <c r="HB124" s="90"/>
      <c r="HC124" s="90"/>
      <c r="HD124" s="90"/>
      <c r="HE124" s="90"/>
      <c r="HF124" s="90"/>
      <c r="HG124" s="90"/>
      <c r="HH124" s="90"/>
      <c r="HI124" s="90"/>
      <c r="HJ124" s="90"/>
      <c r="HK124" s="90"/>
      <c r="HL124" s="90"/>
      <c r="HM124" s="90"/>
      <c r="HN124" s="90"/>
      <c r="HO124" s="90"/>
      <c r="HP124" s="90"/>
      <c r="HQ124" s="90"/>
      <c r="HR124" s="90"/>
      <c r="HS124" s="90"/>
      <c r="HT124" s="90"/>
      <c r="HU124" s="90"/>
      <c r="HV124" s="90"/>
      <c r="HW124" s="90"/>
      <c r="HX124" s="90"/>
      <c r="HY124" s="90"/>
      <c r="HZ124" s="90"/>
      <c r="IA124" s="90"/>
      <c r="IB124" s="90"/>
      <c r="IC124" s="90"/>
      <c r="ID124" s="90"/>
      <c r="IE124" s="90"/>
      <c r="IF124" s="90"/>
      <c r="IG124" s="90"/>
      <c r="IH124" s="90"/>
      <c r="II124" s="90"/>
      <c r="IJ124" s="90"/>
      <c r="IK124" s="90"/>
      <c r="IL124" s="90"/>
      <c r="IM124" s="90"/>
      <c r="IN124" s="90"/>
      <c r="IO124" s="90"/>
      <c r="IP124" s="90"/>
      <c r="IQ124" s="90"/>
      <c r="IR124" s="90"/>
      <c r="IS124" s="90"/>
      <c r="IT124" s="90"/>
      <c r="IU124" s="90"/>
      <c r="IV124" s="90"/>
      <c r="IW124" s="90"/>
      <c r="IX124" s="90"/>
      <c r="IY124" s="90"/>
      <c r="IZ124" s="90"/>
      <c r="JA124" s="90"/>
      <c r="JB124" s="90"/>
      <c r="JC124" s="90"/>
      <c r="JD124" s="90"/>
      <c r="JE124" s="90"/>
      <c r="JF124" s="90"/>
      <c r="JG124" s="90"/>
      <c r="JH124" s="90"/>
      <c r="JI124" s="90"/>
      <c r="JJ124" s="90"/>
      <c r="JK124" s="90"/>
      <c r="JL124" s="90"/>
      <c r="JM124" s="90"/>
      <c r="JN124" s="90"/>
      <c r="JO124" s="90"/>
      <c r="JP124" s="90"/>
      <c r="JQ124" s="90"/>
      <c r="JR124" s="90"/>
      <c r="JS124" s="90"/>
      <c r="JT124" s="90"/>
      <c r="JU124" s="90"/>
      <c r="JV124" s="90"/>
      <c r="JW124" s="90"/>
      <c r="JX124" s="90"/>
      <c r="JY124" s="90"/>
      <c r="JZ124" s="90"/>
      <c r="KA124" s="90"/>
      <c r="KB124" s="90"/>
      <c r="KC124" s="90"/>
      <c r="KD124" s="90"/>
      <c r="KE124" s="90"/>
      <c r="KF124" s="90"/>
      <c r="KG124" s="90"/>
      <c r="KH124" s="90"/>
      <c r="KI124" s="90"/>
      <c r="KJ124" s="90"/>
      <c r="KK124" s="90"/>
      <c r="KL124" s="90"/>
      <c r="KM124" s="90"/>
      <c r="KN124" s="90"/>
      <c r="KO124" s="90"/>
      <c r="KP124" s="90"/>
      <c r="KQ124" s="90"/>
      <c r="KR124" s="90"/>
      <c r="KS124" s="90"/>
      <c r="KT124" s="90"/>
      <c r="KU124" s="90"/>
      <c r="KV124" s="90"/>
      <c r="KW124" s="90"/>
      <c r="KX124" s="90"/>
      <c r="KY124" s="90"/>
      <c r="KZ124" s="90"/>
      <c r="LA124" s="90"/>
      <c r="LB124" s="90"/>
      <c r="LC124" s="90"/>
      <c r="LD124" s="90"/>
      <c r="LE124" s="90"/>
      <c r="LF124" s="90"/>
      <c r="LG124" s="90"/>
      <c r="LH124" s="90"/>
      <c r="LI124" s="90"/>
      <c r="LJ124" s="90"/>
      <c r="LK124" s="90"/>
      <c r="LL124" s="90"/>
      <c r="LM124" s="90"/>
      <c r="LN124" s="90"/>
      <c r="LO124" s="90"/>
      <c r="LP124" s="90"/>
      <c r="LQ124" s="90"/>
      <c r="LR124" s="90"/>
      <c r="LS124" s="90"/>
      <c r="LT124" s="90"/>
      <c r="LU124" s="90"/>
      <c r="LV124" s="90"/>
      <c r="LW124" s="90"/>
      <c r="LX124" s="90"/>
      <c r="LY124" s="90"/>
      <c r="LZ124" s="90"/>
      <c r="MA124" s="90"/>
      <c r="MB124" s="90"/>
      <c r="MC124" s="90"/>
      <c r="MD124" s="90"/>
      <c r="ME124" s="90"/>
      <c r="MF124" s="90"/>
      <c r="MG124" s="90"/>
      <c r="MH124" s="90"/>
      <c r="MI124" s="90"/>
      <c r="MJ124" s="90"/>
      <c r="MK124" s="90"/>
      <c r="ML124" s="90"/>
      <c r="MM124" s="90"/>
      <c r="MN124" s="90"/>
      <c r="MO124" s="90"/>
      <c r="MP124" s="90"/>
      <c r="MQ124" s="90"/>
      <c r="MR124" s="90"/>
      <c r="MS124" s="90"/>
      <c r="MT124" s="90"/>
      <c r="MU124" s="90"/>
      <c r="MV124" s="90"/>
      <c r="MW124" s="90"/>
      <c r="MX124" s="90"/>
      <c r="MY124" s="90"/>
      <c r="MZ124" s="90"/>
      <c r="NA124" s="90"/>
      <c r="NB124" s="90"/>
      <c r="NC124" s="90"/>
      <c r="ND124" s="90"/>
      <c r="NE124" s="90"/>
      <c r="NF124" s="90"/>
      <c r="NG124" s="90"/>
      <c r="NH124" s="90"/>
      <c r="NI124" s="90"/>
      <c r="NJ124" s="90"/>
      <c r="NK124" s="90"/>
      <c r="NL124" s="90"/>
      <c r="NM124" s="90"/>
      <c r="NN124" s="90"/>
      <c r="NO124" s="90"/>
      <c r="NP124" s="90"/>
      <c r="NQ124" s="90"/>
      <c r="NR124" s="90"/>
      <c r="NS124" s="90"/>
      <c r="NT124" s="90"/>
      <c r="NU124" s="90"/>
      <c r="NV124" s="90"/>
      <c r="NW124" s="90"/>
      <c r="NX124" s="90"/>
    </row>
    <row r="125" spans="1:388" s="92" customFormat="1" ht="24.95" customHeight="1">
      <c r="A125" s="139" t="s">
        <v>21</v>
      </c>
      <c r="B125" s="2" t="s">
        <v>117</v>
      </c>
      <c r="C125" s="2" t="s">
        <v>213</v>
      </c>
      <c r="D125" s="67" t="s">
        <v>154</v>
      </c>
      <c r="E125" s="50">
        <v>5000000</v>
      </c>
      <c r="F125" s="191" t="e">
        <f>#REF!</f>
        <v>#REF!</v>
      </c>
      <c r="G125" s="252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90"/>
      <c r="EI125" s="90"/>
      <c r="EJ125" s="90"/>
      <c r="EK125" s="90"/>
      <c r="EL125" s="90"/>
      <c r="EM125" s="90"/>
      <c r="EN125" s="90"/>
      <c r="EO125" s="90"/>
      <c r="EP125" s="90"/>
      <c r="EQ125" s="90"/>
      <c r="ER125" s="90"/>
      <c r="ES125" s="90"/>
      <c r="ET125" s="90"/>
      <c r="EU125" s="90"/>
      <c r="EV125" s="90"/>
      <c r="EW125" s="90"/>
      <c r="EX125" s="90"/>
      <c r="EY125" s="90"/>
      <c r="EZ125" s="90"/>
      <c r="FA125" s="90"/>
      <c r="FB125" s="90"/>
      <c r="FC125" s="90"/>
      <c r="FD125" s="90"/>
      <c r="FE125" s="90"/>
      <c r="FF125" s="90"/>
      <c r="FG125" s="90"/>
      <c r="FH125" s="90"/>
      <c r="FI125" s="90"/>
      <c r="FJ125" s="90"/>
      <c r="FK125" s="90"/>
      <c r="FL125" s="90"/>
      <c r="FM125" s="90"/>
      <c r="FN125" s="90"/>
      <c r="FO125" s="90"/>
      <c r="FP125" s="90"/>
      <c r="FQ125" s="90"/>
      <c r="FR125" s="90"/>
      <c r="FS125" s="90"/>
      <c r="FT125" s="90"/>
      <c r="FU125" s="90"/>
      <c r="FV125" s="90"/>
      <c r="FW125" s="90"/>
      <c r="FX125" s="90"/>
      <c r="FY125" s="90"/>
      <c r="FZ125" s="90"/>
      <c r="GA125" s="90"/>
      <c r="GB125" s="90"/>
      <c r="GC125" s="90"/>
      <c r="GD125" s="90"/>
      <c r="GE125" s="90"/>
      <c r="GF125" s="90"/>
      <c r="GG125" s="90"/>
      <c r="GH125" s="90"/>
      <c r="GI125" s="90"/>
      <c r="GJ125" s="90"/>
      <c r="GK125" s="90"/>
      <c r="GL125" s="90"/>
      <c r="GM125" s="90"/>
      <c r="GN125" s="90"/>
      <c r="GO125" s="90"/>
      <c r="GP125" s="90"/>
      <c r="GQ125" s="90"/>
      <c r="GR125" s="90"/>
      <c r="GS125" s="90"/>
      <c r="GT125" s="90"/>
      <c r="GU125" s="90"/>
      <c r="GV125" s="90"/>
      <c r="GW125" s="90"/>
      <c r="GX125" s="90"/>
      <c r="GY125" s="90"/>
      <c r="GZ125" s="90"/>
      <c r="HA125" s="90"/>
      <c r="HB125" s="90"/>
      <c r="HC125" s="90"/>
      <c r="HD125" s="90"/>
      <c r="HE125" s="90"/>
      <c r="HF125" s="90"/>
      <c r="HG125" s="90"/>
      <c r="HH125" s="90"/>
      <c r="HI125" s="90"/>
      <c r="HJ125" s="90"/>
      <c r="HK125" s="90"/>
      <c r="HL125" s="90"/>
      <c r="HM125" s="90"/>
      <c r="HN125" s="90"/>
      <c r="HO125" s="90"/>
      <c r="HP125" s="90"/>
      <c r="HQ125" s="90"/>
      <c r="HR125" s="90"/>
      <c r="HS125" s="90"/>
      <c r="HT125" s="90"/>
      <c r="HU125" s="90"/>
      <c r="HV125" s="90"/>
      <c r="HW125" s="90"/>
      <c r="HX125" s="90"/>
      <c r="HY125" s="90"/>
      <c r="HZ125" s="90"/>
      <c r="IA125" s="90"/>
      <c r="IB125" s="90"/>
      <c r="IC125" s="90"/>
      <c r="ID125" s="90"/>
      <c r="IE125" s="90"/>
      <c r="IF125" s="90"/>
      <c r="IG125" s="90"/>
      <c r="IH125" s="90"/>
      <c r="II125" s="90"/>
      <c r="IJ125" s="90"/>
      <c r="IK125" s="90"/>
      <c r="IL125" s="90"/>
      <c r="IM125" s="90"/>
      <c r="IN125" s="90"/>
      <c r="IO125" s="90"/>
      <c r="IP125" s="90"/>
      <c r="IQ125" s="90"/>
      <c r="IR125" s="90"/>
      <c r="IS125" s="90"/>
      <c r="IT125" s="90"/>
      <c r="IU125" s="90"/>
      <c r="IV125" s="90"/>
      <c r="IW125" s="90"/>
      <c r="IX125" s="90"/>
      <c r="IY125" s="90"/>
      <c r="IZ125" s="90"/>
      <c r="JA125" s="90"/>
      <c r="JB125" s="90"/>
      <c r="JC125" s="90"/>
      <c r="JD125" s="90"/>
      <c r="JE125" s="90"/>
      <c r="JF125" s="90"/>
      <c r="JG125" s="90"/>
      <c r="JH125" s="90"/>
      <c r="JI125" s="90"/>
      <c r="JJ125" s="90"/>
      <c r="JK125" s="90"/>
      <c r="JL125" s="90"/>
      <c r="JM125" s="90"/>
      <c r="JN125" s="90"/>
      <c r="JO125" s="90"/>
      <c r="JP125" s="90"/>
      <c r="JQ125" s="90"/>
      <c r="JR125" s="90"/>
      <c r="JS125" s="90"/>
      <c r="JT125" s="90"/>
      <c r="JU125" s="90"/>
      <c r="JV125" s="90"/>
      <c r="JW125" s="90"/>
      <c r="JX125" s="90"/>
      <c r="JY125" s="90"/>
      <c r="JZ125" s="90"/>
      <c r="KA125" s="90"/>
      <c r="KB125" s="90"/>
      <c r="KC125" s="90"/>
      <c r="KD125" s="90"/>
      <c r="KE125" s="90"/>
      <c r="KF125" s="90"/>
      <c r="KG125" s="90"/>
      <c r="KH125" s="90"/>
      <c r="KI125" s="90"/>
      <c r="KJ125" s="90"/>
      <c r="KK125" s="90"/>
      <c r="KL125" s="90"/>
      <c r="KM125" s="90"/>
      <c r="KN125" s="90"/>
      <c r="KO125" s="90"/>
      <c r="KP125" s="90"/>
      <c r="KQ125" s="90"/>
      <c r="KR125" s="90"/>
      <c r="KS125" s="90"/>
      <c r="KT125" s="90"/>
      <c r="KU125" s="90"/>
      <c r="KV125" s="90"/>
      <c r="KW125" s="90"/>
      <c r="KX125" s="90"/>
      <c r="KY125" s="90"/>
      <c r="KZ125" s="90"/>
      <c r="LA125" s="90"/>
      <c r="LB125" s="90"/>
      <c r="LC125" s="90"/>
      <c r="LD125" s="90"/>
      <c r="LE125" s="90"/>
      <c r="LF125" s="90"/>
      <c r="LG125" s="90"/>
      <c r="LH125" s="90"/>
      <c r="LI125" s="90"/>
      <c r="LJ125" s="90"/>
      <c r="LK125" s="90"/>
      <c r="LL125" s="90"/>
      <c r="LM125" s="90"/>
      <c r="LN125" s="90"/>
      <c r="LO125" s="90"/>
      <c r="LP125" s="90"/>
      <c r="LQ125" s="90"/>
      <c r="LR125" s="90"/>
      <c r="LS125" s="90"/>
      <c r="LT125" s="90"/>
      <c r="LU125" s="90"/>
      <c r="LV125" s="90"/>
      <c r="LW125" s="90"/>
      <c r="LX125" s="90"/>
      <c r="LY125" s="90"/>
      <c r="LZ125" s="90"/>
      <c r="MA125" s="90"/>
      <c r="MB125" s="90"/>
      <c r="MC125" s="90"/>
      <c r="MD125" s="90"/>
      <c r="ME125" s="90"/>
      <c r="MF125" s="90"/>
      <c r="MG125" s="90"/>
      <c r="MH125" s="90"/>
      <c r="MI125" s="90"/>
      <c r="MJ125" s="90"/>
      <c r="MK125" s="90"/>
      <c r="ML125" s="90"/>
      <c r="MM125" s="90"/>
      <c r="MN125" s="90"/>
      <c r="MO125" s="90"/>
      <c r="MP125" s="90"/>
      <c r="MQ125" s="90"/>
      <c r="MR125" s="90"/>
      <c r="MS125" s="90"/>
      <c r="MT125" s="90"/>
      <c r="MU125" s="90"/>
      <c r="MV125" s="90"/>
      <c r="MW125" s="90"/>
      <c r="MX125" s="90"/>
      <c r="MY125" s="90"/>
      <c r="MZ125" s="90"/>
      <c r="NA125" s="90"/>
      <c r="NB125" s="90"/>
      <c r="NC125" s="90"/>
      <c r="ND125" s="90"/>
      <c r="NE125" s="90"/>
      <c r="NF125" s="90"/>
      <c r="NG125" s="90"/>
      <c r="NH125" s="90"/>
      <c r="NI125" s="90"/>
      <c r="NJ125" s="90"/>
      <c r="NK125" s="90"/>
      <c r="NL125" s="90"/>
      <c r="NM125" s="90"/>
      <c r="NN125" s="90"/>
      <c r="NO125" s="90"/>
      <c r="NP125" s="90"/>
      <c r="NQ125" s="90"/>
      <c r="NR125" s="90"/>
      <c r="NS125" s="90"/>
      <c r="NT125" s="90"/>
      <c r="NU125" s="90"/>
      <c r="NV125" s="90"/>
      <c r="NW125" s="90"/>
      <c r="NX125" s="90"/>
    </row>
    <row r="126" spans="1:388" s="92" customFormat="1" ht="24.95" customHeight="1">
      <c r="A126" s="139" t="s">
        <v>19</v>
      </c>
      <c r="B126" s="2" t="s">
        <v>117</v>
      </c>
      <c r="C126" s="2" t="s">
        <v>214</v>
      </c>
      <c r="D126" s="67" t="s">
        <v>220</v>
      </c>
      <c r="E126" s="50">
        <v>2500000</v>
      </c>
      <c r="F126" s="191" t="e">
        <f>#REF!</f>
        <v>#REF!</v>
      </c>
      <c r="G126" s="252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  <c r="EK126" s="90"/>
      <c r="EL126" s="90"/>
      <c r="EM126" s="90"/>
      <c r="EN126" s="90"/>
      <c r="EO126" s="90"/>
      <c r="EP126" s="90"/>
      <c r="EQ126" s="90"/>
      <c r="ER126" s="90"/>
      <c r="ES126" s="90"/>
      <c r="ET126" s="90"/>
      <c r="EU126" s="90"/>
      <c r="EV126" s="90"/>
      <c r="EW126" s="90"/>
      <c r="EX126" s="90"/>
      <c r="EY126" s="90"/>
      <c r="EZ126" s="90"/>
      <c r="FA126" s="90"/>
      <c r="FB126" s="90"/>
      <c r="FC126" s="90"/>
      <c r="FD126" s="90"/>
      <c r="FE126" s="90"/>
      <c r="FF126" s="90"/>
      <c r="FG126" s="90"/>
      <c r="FH126" s="90"/>
      <c r="FI126" s="90"/>
      <c r="FJ126" s="90"/>
      <c r="FK126" s="90"/>
      <c r="FL126" s="90"/>
      <c r="FM126" s="90"/>
      <c r="FN126" s="90"/>
      <c r="FO126" s="90"/>
      <c r="FP126" s="90"/>
      <c r="FQ126" s="90"/>
      <c r="FR126" s="90"/>
      <c r="FS126" s="90"/>
      <c r="FT126" s="90"/>
      <c r="FU126" s="90"/>
      <c r="FV126" s="90"/>
      <c r="FW126" s="90"/>
      <c r="FX126" s="90"/>
      <c r="FY126" s="90"/>
      <c r="FZ126" s="90"/>
      <c r="GA126" s="90"/>
      <c r="GB126" s="90"/>
      <c r="GC126" s="90"/>
      <c r="GD126" s="90"/>
      <c r="GE126" s="90"/>
      <c r="GF126" s="90"/>
      <c r="GG126" s="90"/>
      <c r="GH126" s="90"/>
      <c r="GI126" s="90"/>
      <c r="GJ126" s="90"/>
      <c r="GK126" s="90"/>
      <c r="GL126" s="90"/>
      <c r="GM126" s="90"/>
      <c r="GN126" s="90"/>
      <c r="GO126" s="90"/>
      <c r="GP126" s="90"/>
      <c r="GQ126" s="90"/>
      <c r="GR126" s="90"/>
      <c r="GS126" s="90"/>
      <c r="GT126" s="90"/>
      <c r="GU126" s="90"/>
      <c r="GV126" s="90"/>
      <c r="GW126" s="90"/>
      <c r="GX126" s="90"/>
      <c r="GY126" s="90"/>
      <c r="GZ126" s="90"/>
      <c r="HA126" s="90"/>
      <c r="HB126" s="90"/>
      <c r="HC126" s="90"/>
      <c r="HD126" s="90"/>
      <c r="HE126" s="90"/>
      <c r="HF126" s="90"/>
      <c r="HG126" s="90"/>
      <c r="HH126" s="90"/>
      <c r="HI126" s="90"/>
      <c r="HJ126" s="90"/>
      <c r="HK126" s="90"/>
      <c r="HL126" s="90"/>
      <c r="HM126" s="90"/>
      <c r="HN126" s="90"/>
      <c r="HO126" s="90"/>
      <c r="HP126" s="90"/>
      <c r="HQ126" s="90"/>
      <c r="HR126" s="90"/>
      <c r="HS126" s="90"/>
      <c r="HT126" s="90"/>
      <c r="HU126" s="90"/>
      <c r="HV126" s="90"/>
      <c r="HW126" s="90"/>
      <c r="HX126" s="90"/>
      <c r="HY126" s="90"/>
      <c r="HZ126" s="90"/>
      <c r="IA126" s="90"/>
      <c r="IB126" s="90"/>
      <c r="IC126" s="90"/>
      <c r="ID126" s="90"/>
      <c r="IE126" s="90"/>
      <c r="IF126" s="90"/>
      <c r="IG126" s="90"/>
      <c r="IH126" s="90"/>
      <c r="II126" s="90"/>
      <c r="IJ126" s="90"/>
      <c r="IK126" s="90"/>
      <c r="IL126" s="90"/>
      <c r="IM126" s="90"/>
      <c r="IN126" s="90"/>
      <c r="IO126" s="90"/>
      <c r="IP126" s="90"/>
      <c r="IQ126" s="90"/>
      <c r="IR126" s="90"/>
      <c r="IS126" s="90"/>
      <c r="IT126" s="90"/>
      <c r="IU126" s="90"/>
      <c r="IV126" s="90"/>
      <c r="IW126" s="90"/>
      <c r="IX126" s="90"/>
      <c r="IY126" s="90"/>
      <c r="IZ126" s="90"/>
      <c r="JA126" s="90"/>
      <c r="JB126" s="90"/>
      <c r="JC126" s="90"/>
      <c r="JD126" s="90"/>
      <c r="JE126" s="90"/>
      <c r="JF126" s="90"/>
      <c r="JG126" s="90"/>
      <c r="JH126" s="90"/>
      <c r="JI126" s="90"/>
      <c r="JJ126" s="90"/>
      <c r="JK126" s="90"/>
      <c r="JL126" s="90"/>
      <c r="JM126" s="90"/>
      <c r="JN126" s="90"/>
      <c r="JO126" s="90"/>
      <c r="JP126" s="90"/>
      <c r="JQ126" s="90"/>
      <c r="JR126" s="90"/>
      <c r="JS126" s="90"/>
      <c r="JT126" s="90"/>
      <c r="JU126" s="90"/>
      <c r="JV126" s="90"/>
      <c r="JW126" s="90"/>
      <c r="JX126" s="90"/>
      <c r="JY126" s="90"/>
      <c r="JZ126" s="90"/>
      <c r="KA126" s="90"/>
      <c r="KB126" s="90"/>
      <c r="KC126" s="90"/>
      <c r="KD126" s="90"/>
      <c r="KE126" s="90"/>
      <c r="KF126" s="90"/>
      <c r="KG126" s="90"/>
      <c r="KH126" s="90"/>
      <c r="KI126" s="90"/>
      <c r="KJ126" s="90"/>
      <c r="KK126" s="90"/>
      <c r="KL126" s="90"/>
      <c r="KM126" s="90"/>
      <c r="KN126" s="90"/>
      <c r="KO126" s="90"/>
      <c r="KP126" s="90"/>
      <c r="KQ126" s="90"/>
      <c r="KR126" s="90"/>
      <c r="KS126" s="90"/>
      <c r="KT126" s="90"/>
      <c r="KU126" s="90"/>
      <c r="KV126" s="90"/>
      <c r="KW126" s="90"/>
      <c r="KX126" s="90"/>
      <c r="KY126" s="90"/>
      <c r="KZ126" s="90"/>
      <c r="LA126" s="90"/>
      <c r="LB126" s="90"/>
      <c r="LC126" s="90"/>
      <c r="LD126" s="90"/>
      <c r="LE126" s="90"/>
      <c r="LF126" s="90"/>
      <c r="LG126" s="90"/>
      <c r="LH126" s="90"/>
      <c r="LI126" s="90"/>
      <c r="LJ126" s="90"/>
      <c r="LK126" s="90"/>
      <c r="LL126" s="90"/>
      <c r="LM126" s="90"/>
      <c r="LN126" s="90"/>
      <c r="LO126" s="90"/>
      <c r="LP126" s="90"/>
      <c r="LQ126" s="90"/>
      <c r="LR126" s="90"/>
      <c r="LS126" s="90"/>
      <c r="LT126" s="90"/>
      <c r="LU126" s="90"/>
      <c r="LV126" s="90"/>
      <c r="LW126" s="90"/>
      <c r="LX126" s="90"/>
      <c r="LY126" s="90"/>
      <c r="LZ126" s="90"/>
      <c r="MA126" s="90"/>
      <c r="MB126" s="90"/>
      <c r="MC126" s="90"/>
      <c r="MD126" s="90"/>
      <c r="ME126" s="90"/>
      <c r="MF126" s="90"/>
      <c r="MG126" s="90"/>
      <c r="MH126" s="90"/>
      <c r="MI126" s="90"/>
      <c r="MJ126" s="90"/>
      <c r="MK126" s="90"/>
      <c r="ML126" s="90"/>
      <c r="MM126" s="90"/>
      <c r="MN126" s="90"/>
      <c r="MO126" s="90"/>
      <c r="MP126" s="90"/>
      <c r="MQ126" s="90"/>
      <c r="MR126" s="90"/>
      <c r="MS126" s="90"/>
      <c r="MT126" s="90"/>
      <c r="MU126" s="90"/>
      <c r="MV126" s="90"/>
      <c r="MW126" s="90"/>
      <c r="MX126" s="90"/>
      <c r="MY126" s="90"/>
      <c r="MZ126" s="90"/>
      <c r="NA126" s="90"/>
      <c r="NB126" s="90"/>
      <c r="NC126" s="90"/>
      <c r="ND126" s="90"/>
      <c r="NE126" s="90"/>
      <c r="NF126" s="90"/>
      <c r="NG126" s="90"/>
      <c r="NH126" s="90"/>
      <c r="NI126" s="90"/>
      <c r="NJ126" s="90"/>
      <c r="NK126" s="90"/>
      <c r="NL126" s="90"/>
      <c r="NM126" s="90"/>
      <c r="NN126" s="90"/>
      <c r="NO126" s="90"/>
      <c r="NP126" s="90"/>
      <c r="NQ126" s="90"/>
      <c r="NR126" s="90"/>
      <c r="NS126" s="90"/>
      <c r="NT126" s="90"/>
      <c r="NU126" s="90"/>
      <c r="NV126" s="90"/>
      <c r="NW126" s="90"/>
      <c r="NX126" s="90"/>
    </row>
    <row r="127" spans="1:388" s="92" customFormat="1" ht="24.95" customHeight="1">
      <c r="A127" s="139" t="s">
        <v>18</v>
      </c>
      <c r="B127" s="2" t="s">
        <v>153</v>
      </c>
      <c r="C127" s="2" t="s">
        <v>215</v>
      </c>
      <c r="D127" s="67" t="s">
        <v>127</v>
      </c>
      <c r="E127" s="50">
        <v>1444500</v>
      </c>
      <c r="F127" s="191" t="e">
        <f>#REF!</f>
        <v>#REF!</v>
      </c>
      <c r="G127" s="252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  <c r="EN127" s="90"/>
      <c r="EO127" s="90"/>
      <c r="EP127" s="90"/>
      <c r="EQ127" s="90"/>
      <c r="ER127" s="90"/>
      <c r="ES127" s="90"/>
      <c r="ET127" s="90"/>
      <c r="EU127" s="90"/>
      <c r="EV127" s="90"/>
      <c r="EW127" s="90"/>
      <c r="EX127" s="90"/>
      <c r="EY127" s="90"/>
      <c r="EZ127" s="90"/>
      <c r="FA127" s="90"/>
      <c r="FB127" s="90"/>
      <c r="FC127" s="90"/>
      <c r="FD127" s="90"/>
      <c r="FE127" s="90"/>
      <c r="FF127" s="90"/>
      <c r="FG127" s="90"/>
      <c r="FH127" s="90"/>
      <c r="FI127" s="90"/>
      <c r="FJ127" s="90"/>
      <c r="FK127" s="90"/>
      <c r="FL127" s="90"/>
      <c r="FM127" s="90"/>
      <c r="FN127" s="90"/>
      <c r="FO127" s="90"/>
      <c r="FP127" s="90"/>
      <c r="FQ127" s="90"/>
      <c r="FR127" s="90"/>
      <c r="FS127" s="90"/>
      <c r="FT127" s="90"/>
      <c r="FU127" s="90"/>
      <c r="FV127" s="90"/>
      <c r="FW127" s="90"/>
      <c r="FX127" s="90"/>
      <c r="FY127" s="90"/>
      <c r="FZ127" s="90"/>
      <c r="GA127" s="90"/>
      <c r="GB127" s="90"/>
      <c r="GC127" s="90"/>
      <c r="GD127" s="90"/>
      <c r="GE127" s="90"/>
      <c r="GF127" s="90"/>
      <c r="GG127" s="90"/>
      <c r="GH127" s="90"/>
      <c r="GI127" s="90"/>
      <c r="GJ127" s="90"/>
      <c r="GK127" s="90"/>
      <c r="GL127" s="90"/>
      <c r="GM127" s="90"/>
      <c r="GN127" s="90"/>
      <c r="GO127" s="90"/>
      <c r="GP127" s="90"/>
      <c r="GQ127" s="90"/>
      <c r="GR127" s="90"/>
      <c r="GS127" s="90"/>
      <c r="GT127" s="90"/>
      <c r="GU127" s="90"/>
      <c r="GV127" s="90"/>
      <c r="GW127" s="90"/>
      <c r="GX127" s="90"/>
      <c r="GY127" s="90"/>
      <c r="GZ127" s="90"/>
      <c r="HA127" s="90"/>
      <c r="HB127" s="90"/>
      <c r="HC127" s="90"/>
      <c r="HD127" s="90"/>
      <c r="HE127" s="90"/>
      <c r="HF127" s="90"/>
      <c r="HG127" s="90"/>
      <c r="HH127" s="90"/>
      <c r="HI127" s="90"/>
      <c r="HJ127" s="90"/>
      <c r="HK127" s="90"/>
      <c r="HL127" s="90"/>
      <c r="HM127" s="90"/>
      <c r="HN127" s="90"/>
      <c r="HO127" s="90"/>
      <c r="HP127" s="90"/>
      <c r="HQ127" s="90"/>
      <c r="HR127" s="90"/>
      <c r="HS127" s="90"/>
      <c r="HT127" s="90"/>
      <c r="HU127" s="90"/>
      <c r="HV127" s="90"/>
      <c r="HW127" s="90"/>
      <c r="HX127" s="90"/>
      <c r="HY127" s="90"/>
      <c r="HZ127" s="90"/>
      <c r="IA127" s="90"/>
      <c r="IB127" s="90"/>
      <c r="IC127" s="90"/>
      <c r="ID127" s="90"/>
      <c r="IE127" s="90"/>
      <c r="IF127" s="90"/>
      <c r="IG127" s="90"/>
      <c r="IH127" s="90"/>
      <c r="II127" s="90"/>
      <c r="IJ127" s="90"/>
      <c r="IK127" s="90"/>
      <c r="IL127" s="90"/>
      <c r="IM127" s="90"/>
      <c r="IN127" s="90"/>
      <c r="IO127" s="90"/>
      <c r="IP127" s="90"/>
      <c r="IQ127" s="90"/>
      <c r="IR127" s="90"/>
      <c r="IS127" s="90"/>
      <c r="IT127" s="90"/>
      <c r="IU127" s="90"/>
      <c r="IV127" s="90"/>
      <c r="IW127" s="90"/>
      <c r="IX127" s="90"/>
      <c r="IY127" s="90"/>
      <c r="IZ127" s="90"/>
      <c r="JA127" s="90"/>
      <c r="JB127" s="90"/>
      <c r="JC127" s="90"/>
      <c r="JD127" s="90"/>
      <c r="JE127" s="90"/>
      <c r="JF127" s="90"/>
      <c r="JG127" s="90"/>
      <c r="JH127" s="90"/>
      <c r="JI127" s="90"/>
      <c r="JJ127" s="90"/>
      <c r="JK127" s="90"/>
      <c r="JL127" s="90"/>
      <c r="JM127" s="90"/>
      <c r="JN127" s="90"/>
      <c r="JO127" s="90"/>
      <c r="JP127" s="90"/>
      <c r="JQ127" s="90"/>
      <c r="JR127" s="90"/>
      <c r="JS127" s="90"/>
      <c r="JT127" s="90"/>
      <c r="JU127" s="90"/>
      <c r="JV127" s="90"/>
      <c r="JW127" s="90"/>
      <c r="JX127" s="90"/>
      <c r="JY127" s="90"/>
      <c r="JZ127" s="90"/>
      <c r="KA127" s="90"/>
      <c r="KB127" s="90"/>
      <c r="KC127" s="90"/>
      <c r="KD127" s="90"/>
      <c r="KE127" s="90"/>
      <c r="KF127" s="90"/>
      <c r="KG127" s="90"/>
      <c r="KH127" s="90"/>
      <c r="KI127" s="90"/>
      <c r="KJ127" s="90"/>
      <c r="KK127" s="90"/>
      <c r="KL127" s="90"/>
      <c r="KM127" s="90"/>
      <c r="KN127" s="90"/>
      <c r="KO127" s="90"/>
      <c r="KP127" s="90"/>
      <c r="KQ127" s="90"/>
      <c r="KR127" s="90"/>
      <c r="KS127" s="90"/>
      <c r="KT127" s="90"/>
      <c r="KU127" s="90"/>
      <c r="KV127" s="90"/>
      <c r="KW127" s="90"/>
      <c r="KX127" s="90"/>
      <c r="KY127" s="90"/>
      <c r="KZ127" s="90"/>
      <c r="LA127" s="90"/>
      <c r="LB127" s="90"/>
      <c r="LC127" s="90"/>
      <c r="LD127" s="90"/>
      <c r="LE127" s="90"/>
      <c r="LF127" s="90"/>
      <c r="LG127" s="90"/>
      <c r="LH127" s="90"/>
      <c r="LI127" s="90"/>
      <c r="LJ127" s="90"/>
      <c r="LK127" s="90"/>
      <c r="LL127" s="90"/>
      <c r="LM127" s="90"/>
      <c r="LN127" s="90"/>
      <c r="LO127" s="90"/>
      <c r="LP127" s="90"/>
      <c r="LQ127" s="90"/>
      <c r="LR127" s="90"/>
      <c r="LS127" s="90"/>
      <c r="LT127" s="90"/>
      <c r="LU127" s="90"/>
      <c r="LV127" s="90"/>
      <c r="LW127" s="90"/>
      <c r="LX127" s="90"/>
      <c r="LY127" s="90"/>
      <c r="LZ127" s="90"/>
      <c r="MA127" s="90"/>
      <c r="MB127" s="90"/>
      <c r="MC127" s="90"/>
      <c r="MD127" s="90"/>
      <c r="ME127" s="90"/>
      <c r="MF127" s="90"/>
      <c r="MG127" s="90"/>
      <c r="MH127" s="90"/>
      <c r="MI127" s="90"/>
      <c r="MJ127" s="90"/>
      <c r="MK127" s="90"/>
      <c r="ML127" s="90"/>
      <c r="MM127" s="90"/>
      <c r="MN127" s="90"/>
      <c r="MO127" s="90"/>
      <c r="MP127" s="90"/>
      <c r="MQ127" s="90"/>
      <c r="MR127" s="90"/>
      <c r="MS127" s="90"/>
      <c r="MT127" s="90"/>
      <c r="MU127" s="90"/>
      <c r="MV127" s="90"/>
      <c r="MW127" s="90"/>
      <c r="MX127" s="90"/>
      <c r="MY127" s="90"/>
      <c r="MZ127" s="90"/>
      <c r="NA127" s="90"/>
      <c r="NB127" s="90"/>
      <c r="NC127" s="90"/>
      <c r="ND127" s="90"/>
      <c r="NE127" s="90"/>
      <c r="NF127" s="90"/>
      <c r="NG127" s="90"/>
      <c r="NH127" s="90"/>
      <c r="NI127" s="90"/>
      <c r="NJ127" s="90"/>
      <c r="NK127" s="90"/>
      <c r="NL127" s="90"/>
      <c r="NM127" s="90"/>
      <c r="NN127" s="90"/>
      <c r="NO127" s="90"/>
      <c r="NP127" s="90"/>
      <c r="NQ127" s="90"/>
      <c r="NR127" s="90"/>
      <c r="NS127" s="90"/>
      <c r="NT127" s="90"/>
      <c r="NU127" s="90"/>
      <c r="NV127" s="90"/>
      <c r="NW127" s="90"/>
      <c r="NX127" s="90"/>
    </row>
    <row r="128" spans="1:388" s="92" customFormat="1" ht="24.95" customHeight="1">
      <c r="A128" s="139" t="s">
        <v>22</v>
      </c>
      <c r="B128" s="2" t="s">
        <v>115</v>
      </c>
      <c r="C128" s="2" t="s">
        <v>216</v>
      </c>
      <c r="D128" s="67" t="s">
        <v>154</v>
      </c>
      <c r="E128" s="244">
        <v>979289</v>
      </c>
      <c r="F128" s="191" t="e">
        <f>#REF!</f>
        <v>#REF!</v>
      </c>
      <c r="G128" s="252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/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/>
      <c r="GP128" s="90"/>
      <c r="GQ128" s="90"/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/>
      <c r="HK128" s="90"/>
      <c r="HL128" s="90"/>
      <c r="HM128" s="90"/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/>
      <c r="II128" s="90"/>
      <c r="IJ128" s="90"/>
      <c r="IK128" s="90"/>
      <c r="IL128" s="90"/>
      <c r="IM128" s="90"/>
      <c r="IN128" s="90"/>
      <c r="IO128" s="90"/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  <c r="IZ128" s="90"/>
      <c r="JA128" s="90"/>
      <c r="JB128" s="90"/>
      <c r="JC128" s="90"/>
      <c r="JD128" s="90"/>
      <c r="JE128" s="90"/>
      <c r="JF128" s="90"/>
      <c r="JG128" s="90"/>
      <c r="JH128" s="90"/>
      <c r="JI128" s="90"/>
      <c r="JJ128" s="90"/>
      <c r="JK128" s="90"/>
      <c r="JL128" s="90"/>
      <c r="JM128" s="90"/>
      <c r="JN128" s="90"/>
      <c r="JO128" s="90"/>
      <c r="JP128" s="90"/>
      <c r="JQ128" s="90"/>
      <c r="JR128" s="90"/>
      <c r="JS128" s="90"/>
      <c r="JT128" s="90"/>
      <c r="JU128" s="90"/>
      <c r="JV128" s="90"/>
      <c r="JW128" s="90"/>
      <c r="JX128" s="90"/>
      <c r="JY128" s="90"/>
      <c r="JZ128" s="90"/>
      <c r="KA128" s="90"/>
      <c r="KB128" s="90"/>
      <c r="KC128" s="90"/>
      <c r="KD128" s="90"/>
      <c r="KE128" s="90"/>
      <c r="KF128" s="90"/>
      <c r="KG128" s="90"/>
      <c r="KH128" s="90"/>
      <c r="KI128" s="90"/>
      <c r="KJ128" s="90"/>
      <c r="KK128" s="90"/>
      <c r="KL128" s="90"/>
      <c r="KM128" s="90"/>
      <c r="KN128" s="90"/>
      <c r="KO128" s="90"/>
      <c r="KP128" s="90"/>
      <c r="KQ128" s="90"/>
      <c r="KR128" s="90"/>
      <c r="KS128" s="90"/>
      <c r="KT128" s="90"/>
      <c r="KU128" s="90"/>
      <c r="KV128" s="90"/>
      <c r="KW128" s="90"/>
      <c r="KX128" s="90"/>
      <c r="KY128" s="90"/>
      <c r="KZ128" s="90"/>
      <c r="LA128" s="90"/>
      <c r="LB128" s="90"/>
      <c r="LC128" s="90"/>
      <c r="LD128" s="90"/>
      <c r="LE128" s="90"/>
      <c r="LF128" s="90"/>
      <c r="LG128" s="90"/>
      <c r="LH128" s="90"/>
      <c r="LI128" s="90"/>
      <c r="LJ128" s="90"/>
      <c r="LK128" s="90"/>
      <c r="LL128" s="90"/>
      <c r="LM128" s="90"/>
      <c r="LN128" s="90"/>
      <c r="LO128" s="90"/>
      <c r="LP128" s="90"/>
      <c r="LQ128" s="90"/>
      <c r="LR128" s="90"/>
      <c r="LS128" s="90"/>
      <c r="LT128" s="90"/>
      <c r="LU128" s="90"/>
      <c r="LV128" s="90"/>
      <c r="LW128" s="90"/>
      <c r="LX128" s="90"/>
      <c r="LY128" s="90"/>
      <c r="LZ128" s="90"/>
      <c r="MA128" s="90"/>
      <c r="MB128" s="90"/>
      <c r="MC128" s="90"/>
      <c r="MD128" s="90"/>
      <c r="ME128" s="90"/>
      <c r="MF128" s="90"/>
      <c r="MG128" s="90"/>
      <c r="MH128" s="90"/>
      <c r="MI128" s="90"/>
      <c r="MJ128" s="90"/>
      <c r="MK128" s="90"/>
      <c r="ML128" s="90"/>
      <c r="MM128" s="90"/>
      <c r="MN128" s="90"/>
      <c r="MO128" s="90"/>
      <c r="MP128" s="90"/>
      <c r="MQ128" s="90"/>
      <c r="MR128" s="90"/>
      <c r="MS128" s="90"/>
      <c r="MT128" s="90"/>
      <c r="MU128" s="90"/>
      <c r="MV128" s="90"/>
      <c r="MW128" s="90"/>
      <c r="MX128" s="90"/>
      <c r="MY128" s="90"/>
      <c r="MZ128" s="90"/>
      <c r="NA128" s="90"/>
      <c r="NB128" s="90"/>
      <c r="NC128" s="90"/>
      <c r="ND128" s="90"/>
      <c r="NE128" s="90"/>
      <c r="NF128" s="90"/>
      <c r="NG128" s="90"/>
      <c r="NH128" s="90"/>
      <c r="NI128" s="90"/>
      <c r="NJ128" s="90"/>
      <c r="NK128" s="90"/>
      <c r="NL128" s="90"/>
      <c r="NM128" s="90"/>
      <c r="NN128" s="90"/>
      <c r="NO128" s="90"/>
      <c r="NP128" s="90"/>
      <c r="NQ128" s="90"/>
      <c r="NR128" s="90"/>
      <c r="NS128" s="90"/>
      <c r="NT128" s="90"/>
      <c r="NU128" s="90"/>
      <c r="NV128" s="90"/>
      <c r="NW128" s="90"/>
      <c r="NX128" s="90"/>
    </row>
    <row r="129" spans="1:388" s="92" customFormat="1" ht="24.95" customHeight="1">
      <c r="A129" s="139" t="s">
        <v>223</v>
      </c>
      <c r="B129" s="2" t="s">
        <v>224</v>
      </c>
      <c r="C129" s="2" t="s">
        <v>217</v>
      </c>
      <c r="D129" s="67" t="s">
        <v>127</v>
      </c>
      <c r="E129" s="244">
        <v>4000000</v>
      </c>
      <c r="F129" s="191" t="e">
        <f>#REF!</f>
        <v>#REF!</v>
      </c>
      <c r="G129" s="252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90"/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0"/>
      <c r="LT129" s="90"/>
      <c r="LU129" s="90"/>
      <c r="LV129" s="90"/>
      <c r="LW129" s="90"/>
      <c r="LX129" s="90"/>
      <c r="LY129" s="90"/>
      <c r="LZ129" s="90"/>
      <c r="MA129" s="90"/>
      <c r="MB129" s="90"/>
      <c r="MC129" s="90"/>
      <c r="MD129" s="90"/>
      <c r="ME129" s="90"/>
      <c r="MF129" s="90"/>
      <c r="MG129" s="90"/>
      <c r="MH129" s="90"/>
      <c r="MI129" s="90"/>
      <c r="MJ129" s="90"/>
      <c r="MK129" s="90"/>
      <c r="ML129" s="90"/>
      <c r="MM129" s="90"/>
      <c r="MN129" s="90"/>
      <c r="MO129" s="90"/>
      <c r="MP129" s="90"/>
      <c r="MQ129" s="90"/>
      <c r="MR129" s="90"/>
      <c r="MS129" s="90"/>
      <c r="MT129" s="90"/>
      <c r="MU129" s="90"/>
      <c r="MV129" s="90"/>
      <c r="MW129" s="90"/>
      <c r="MX129" s="90"/>
      <c r="MY129" s="90"/>
      <c r="MZ129" s="90"/>
      <c r="NA129" s="90"/>
      <c r="NB129" s="90"/>
      <c r="NC129" s="90"/>
      <c r="ND129" s="90"/>
      <c r="NE129" s="90"/>
      <c r="NF129" s="90"/>
      <c r="NG129" s="90"/>
      <c r="NH129" s="90"/>
      <c r="NI129" s="90"/>
      <c r="NJ129" s="90"/>
      <c r="NK129" s="90"/>
      <c r="NL129" s="90"/>
      <c r="NM129" s="90"/>
      <c r="NN129" s="90"/>
      <c r="NO129" s="90"/>
      <c r="NP129" s="90"/>
      <c r="NQ129" s="90"/>
      <c r="NR129" s="90"/>
      <c r="NS129" s="90"/>
      <c r="NT129" s="90"/>
      <c r="NU129" s="90"/>
      <c r="NV129" s="90"/>
      <c r="NW129" s="90"/>
      <c r="NX129" s="90"/>
    </row>
    <row r="130" spans="1:388" s="92" customFormat="1" ht="24.95" customHeight="1">
      <c r="A130" s="139" t="s">
        <v>68</v>
      </c>
      <c r="B130" s="2" t="s">
        <v>81</v>
      </c>
      <c r="C130" s="2" t="s">
        <v>218</v>
      </c>
      <c r="D130" s="67" t="s">
        <v>127</v>
      </c>
      <c r="E130" s="244">
        <v>683499</v>
      </c>
      <c r="F130" s="191" t="e">
        <f>#REF!</f>
        <v>#REF!</v>
      </c>
      <c r="G130" s="252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/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/>
      <c r="II130" s="90"/>
      <c r="IJ130" s="90"/>
      <c r="IK130" s="90"/>
      <c r="IL130" s="90"/>
      <c r="IM130" s="90"/>
      <c r="IN130" s="90"/>
      <c r="IO130" s="90"/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  <c r="IZ130" s="90"/>
      <c r="JA130" s="90"/>
      <c r="JB130" s="90"/>
      <c r="JC130" s="90"/>
      <c r="JD130" s="90"/>
      <c r="JE130" s="90"/>
      <c r="JF130" s="90"/>
      <c r="JG130" s="90"/>
      <c r="JH130" s="90"/>
      <c r="JI130" s="90"/>
      <c r="JJ130" s="90"/>
      <c r="JK130" s="90"/>
      <c r="JL130" s="90"/>
      <c r="JM130" s="90"/>
      <c r="JN130" s="90"/>
      <c r="JO130" s="90"/>
      <c r="JP130" s="90"/>
      <c r="JQ130" s="90"/>
      <c r="JR130" s="90"/>
      <c r="JS130" s="90"/>
      <c r="JT130" s="90"/>
      <c r="JU130" s="90"/>
      <c r="JV130" s="90"/>
      <c r="JW130" s="90"/>
      <c r="JX130" s="90"/>
      <c r="JY130" s="90"/>
      <c r="JZ130" s="90"/>
      <c r="KA130" s="90"/>
      <c r="KB130" s="90"/>
      <c r="KC130" s="90"/>
      <c r="KD130" s="90"/>
      <c r="KE130" s="90"/>
      <c r="KF130" s="90"/>
      <c r="KG130" s="90"/>
      <c r="KH130" s="90"/>
      <c r="KI130" s="90"/>
      <c r="KJ130" s="90"/>
      <c r="KK130" s="90"/>
      <c r="KL130" s="90"/>
      <c r="KM130" s="90"/>
      <c r="KN130" s="90"/>
      <c r="KO130" s="90"/>
      <c r="KP130" s="90"/>
      <c r="KQ130" s="90"/>
      <c r="KR130" s="90"/>
      <c r="KS130" s="90"/>
      <c r="KT130" s="90"/>
      <c r="KU130" s="90"/>
      <c r="KV130" s="90"/>
      <c r="KW130" s="90"/>
      <c r="KX130" s="90"/>
      <c r="KY130" s="90"/>
      <c r="KZ130" s="90"/>
      <c r="LA130" s="90"/>
      <c r="LB130" s="90"/>
      <c r="LC130" s="90"/>
      <c r="LD130" s="90"/>
      <c r="LE130" s="90"/>
      <c r="LF130" s="90"/>
      <c r="LG130" s="90"/>
      <c r="LH130" s="90"/>
      <c r="LI130" s="90"/>
      <c r="LJ130" s="90"/>
      <c r="LK130" s="90"/>
      <c r="LL130" s="90"/>
      <c r="LM130" s="90"/>
      <c r="LN130" s="90"/>
      <c r="LO130" s="90"/>
      <c r="LP130" s="90"/>
      <c r="LQ130" s="90"/>
      <c r="LR130" s="90"/>
      <c r="LS130" s="90"/>
      <c r="LT130" s="90"/>
      <c r="LU130" s="90"/>
      <c r="LV130" s="90"/>
      <c r="LW130" s="90"/>
      <c r="LX130" s="90"/>
      <c r="LY130" s="90"/>
      <c r="LZ130" s="90"/>
      <c r="MA130" s="90"/>
      <c r="MB130" s="90"/>
      <c r="MC130" s="90"/>
      <c r="MD130" s="90"/>
      <c r="ME130" s="90"/>
      <c r="MF130" s="90"/>
      <c r="MG130" s="90"/>
      <c r="MH130" s="90"/>
      <c r="MI130" s="90"/>
      <c r="MJ130" s="90"/>
      <c r="MK130" s="90"/>
      <c r="ML130" s="90"/>
      <c r="MM130" s="90"/>
      <c r="MN130" s="90"/>
      <c r="MO130" s="90"/>
      <c r="MP130" s="90"/>
      <c r="MQ130" s="90"/>
      <c r="MR130" s="90"/>
      <c r="MS130" s="90"/>
      <c r="MT130" s="90"/>
      <c r="MU130" s="90"/>
      <c r="MV130" s="90"/>
      <c r="MW130" s="90"/>
      <c r="MX130" s="90"/>
      <c r="MY130" s="90"/>
      <c r="MZ130" s="90"/>
      <c r="NA130" s="90"/>
      <c r="NB130" s="90"/>
      <c r="NC130" s="90"/>
      <c r="ND130" s="90"/>
      <c r="NE130" s="90"/>
      <c r="NF130" s="90"/>
      <c r="NG130" s="90"/>
      <c r="NH130" s="90"/>
      <c r="NI130" s="90"/>
      <c r="NJ130" s="90"/>
      <c r="NK130" s="90"/>
      <c r="NL130" s="90"/>
      <c r="NM130" s="90"/>
      <c r="NN130" s="90"/>
      <c r="NO130" s="90"/>
      <c r="NP130" s="90"/>
      <c r="NQ130" s="90"/>
      <c r="NR130" s="90"/>
      <c r="NS130" s="90"/>
      <c r="NT130" s="90"/>
      <c r="NU130" s="90"/>
      <c r="NV130" s="90"/>
      <c r="NW130" s="90"/>
      <c r="NX130" s="90"/>
    </row>
    <row r="131" spans="1:388" s="92" customFormat="1" ht="24.95" customHeight="1">
      <c r="A131" s="2" t="s">
        <v>21</v>
      </c>
      <c r="B131" s="2" t="s">
        <v>117</v>
      </c>
      <c r="C131" s="2" t="s">
        <v>219</v>
      </c>
      <c r="D131" s="2" t="s">
        <v>155</v>
      </c>
      <c r="E131" s="244">
        <v>2000000</v>
      </c>
      <c r="F131" s="221" t="e">
        <f>#REF!</f>
        <v>#REF!</v>
      </c>
      <c r="G131" s="252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/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0"/>
      <c r="NC131" s="90"/>
      <c r="ND131" s="90"/>
      <c r="NE131" s="90"/>
      <c r="NF131" s="90"/>
      <c r="NG131" s="90"/>
      <c r="NH131" s="90"/>
      <c r="NI131" s="90"/>
      <c r="NJ131" s="90"/>
      <c r="NK131" s="90"/>
      <c r="NL131" s="90"/>
      <c r="NM131" s="90"/>
      <c r="NN131" s="90"/>
      <c r="NO131" s="90"/>
      <c r="NP131" s="90"/>
      <c r="NQ131" s="90"/>
      <c r="NR131" s="90"/>
      <c r="NS131" s="90"/>
      <c r="NT131" s="90"/>
      <c r="NU131" s="90"/>
      <c r="NV131" s="90"/>
      <c r="NW131" s="90"/>
      <c r="NX131" s="90"/>
    </row>
    <row r="132" spans="1:388" s="93" customFormat="1" ht="24.95" customHeight="1">
      <c r="A132" s="6" t="s">
        <v>13</v>
      </c>
      <c r="B132" s="7"/>
      <c r="C132" s="7"/>
      <c r="D132" s="7"/>
      <c r="E132" s="3">
        <f>SUM(E119:E131)</f>
        <v>31591808</v>
      </c>
      <c r="F132" s="6"/>
      <c r="G132" s="250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  <c r="HB132" s="83"/>
      <c r="HC132" s="83"/>
      <c r="HD132" s="83"/>
      <c r="HE132" s="83"/>
      <c r="HF132" s="83"/>
      <c r="HG132" s="83"/>
      <c r="HH132" s="83"/>
      <c r="HI132" s="83"/>
      <c r="HJ132" s="83"/>
      <c r="HK132" s="83"/>
      <c r="HL132" s="83"/>
      <c r="HM132" s="83"/>
      <c r="HN132" s="83"/>
      <c r="HO132" s="83"/>
      <c r="HP132" s="83"/>
      <c r="HQ132" s="83"/>
      <c r="HR132" s="83"/>
      <c r="HS132" s="83"/>
      <c r="HT132" s="83"/>
      <c r="HU132" s="83"/>
      <c r="HV132" s="83"/>
      <c r="HW132" s="83"/>
      <c r="HX132" s="83"/>
      <c r="HY132" s="83"/>
      <c r="HZ132" s="83"/>
      <c r="IA132" s="83"/>
      <c r="IB132" s="83"/>
      <c r="IC132" s="83"/>
      <c r="ID132" s="83"/>
      <c r="IE132" s="83"/>
      <c r="IF132" s="83"/>
      <c r="IG132" s="83"/>
      <c r="IH132" s="83"/>
      <c r="II132" s="83"/>
      <c r="IJ132" s="83"/>
      <c r="IK132" s="83"/>
      <c r="IL132" s="83"/>
      <c r="IM132" s="83"/>
      <c r="IN132" s="83"/>
      <c r="IO132" s="83"/>
      <c r="IP132" s="83"/>
      <c r="IQ132" s="83"/>
      <c r="IR132" s="83"/>
      <c r="IS132" s="83"/>
      <c r="IT132" s="83"/>
      <c r="IU132" s="83"/>
      <c r="IV132" s="83"/>
      <c r="IW132" s="83"/>
      <c r="IX132" s="83"/>
      <c r="IY132" s="83"/>
      <c r="IZ132" s="83"/>
      <c r="JA132" s="83"/>
      <c r="JB132" s="83"/>
      <c r="JC132" s="83"/>
      <c r="JD132" s="83"/>
      <c r="JE132" s="83"/>
      <c r="JF132" s="83"/>
      <c r="JG132" s="83"/>
      <c r="JH132" s="83"/>
      <c r="JI132" s="83"/>
      <c r="JJ132" s="83"/>
      <c r="JK132" s="83"/>
      <c r="JL132" s="83"/>
      <c r="JM132" s="83"/>
      <c r="JN132" s="83"/>
      <c r="JO132" s="83"/>
      <c r="JP132" s="83"/>
      <c r="JQ132" s="83"/>
      <c r="JR132" s="83"/>
      <c r="JS132" s="83"/>
      <c r="JT132" s="83"/>
      <c r="JU132" s="83"/>
      <c r="JV132" s="83"/>
      <c r="JW132" s="83"/>
      <c r="JX132" s="83"/>
      <c r="JY132" s="83"/>
      <c r="JZ132" s="83"/>
      <c r="KA132" s="83"/>
      <c r="KB132" s="83"/>
      <c r="KC132" s="83"/>
      <c r="KD132" s="83"/>
      <c r="KE132" s="83"/>
      <c r="KF132" s="83"/>
      <c r="KG132" s="83"/>
      <c r="KH132" s="83"/>
      <c r="KI132" s="83"/>
      <c r="KJ132" s="83"/>
      <c r="KK132" s="83"/>
      <c r="KL132" s="83"/>
      <c r="KM132" s="83"/>
      <c r="KN132" s="83"/>
      <c r="KO132" s="83"/>
      <c r="KP132" s="83"/>
      <c r="KQ132" s="83"/>
      <c r="KR132" s="83"/>
      <c r="KS132" s="83"/>
      <c r="KT132" s="83"/>
      <c r="KU132" s="83"/>
      <c r="KV132" s="83"/>
      <c r="KW132" s="83"/>
      <c r="KX132" s="83"/>
      <c r="KY132" s="83"/>
      <c r="KZ132" s="83"/>
      <c r="LA132" s="83"/>
      <c r="LB132" s="83"/>
      <c r="LC132" s="83"/>
      <c r="LD132" s="83"/>
      <c r="LE132" s="83"/>
      <c r="LF132" s="83"/>
      <c r="LG132" s="83"/>
      <c r="LH132" s="83"/>
      <c r="LI132" s="83"/>
      <c r="LJ132" s="83"/>
      <c r="LK132" s="83"/>
      <c r="LL132" s="83"/>
      <c r="LM132" s="83"/>
      <c r="LN132" s="83"/>
      <c r="LO132" s="83"/>
      <c r="LP132" s="83"/>
      <c r="LQ132" s="83"/>
      <c r="LR132" s="83"/>
      <c r="LS132" s="83"/>
      <c r="LT132" s="83"/>
      <c r="LU132" s="83"/>
      <c r="LV132" s="83"/>
      <c r="LW132" s="83"/>
      <c r="LX132" s="83"/>
      <c r="LY132" s="83"/>
      <c r="LZ132" s="83"/>
      <c r="MA132" s="83"/>
      <c r="MB132" s="83"/>
      <c r="MC132" s="83"/>
      <c r="MD132" s="83"/>
      <c r="ME132" s="83"/>
      <c r="MF132" s="83"/>
      <c r="MG132" s="83"/>
      <c r="MH132" s="83"/>
      <c r="MI132" s="83"/>
      <c r="MJ132" s="83"/>
      <c r="MK132" s="83"/>
      <c r="ML132" s="83"/>
      <c r="MM132" s="83"/>
      <c r="MN132" s="83"/>
      <c r="MO132" s="83"/>
      <c r="MP132" s="83"/>
      <c r="MQ132" s="83"/>
      <c r="MR132" s="83"/>
      <c r="MS132" s="83"/>
      <c r="MT132" s="83"/>
      <c r="MU132" s="83"/>
      <c r="MV132" s="83"/>
      <c r="MW132" s="83"/>
      <c r="MX132" s="83"/>
      <c r="MY132" s="83"/>
      <c r="MZ132" s="83"/>
      <c r="NA132" s="83"/>
      <c r="NB132" s="83"/>
      <c r="NC132" s="83"/>
      <c r="ND132" s="83"/>
      <c r="NE132" s="83"/>
      <c r="NF132" s="83"/>
      <c r="NG132" s="83"/>
      <c r="NH132" s="83"/>
      <c r="NI132" s="83"/>
      <c r="NJ132" s="83"/>
      <c r="NK132" s="83"/>
      <c r="NL132" s="83"/>
      <c r="NM132" s="83"/>
      <c r="NN132" s="83"/>
      <c r="NO132" s="83"/>
      <c r="NP132" s="83"/>
      <c r="NQ132" s="83"/>
      <c r="NR132" s="83"/>
      <c r="NS132" s="83"/>
      <c r="NT132" s="83"/>
      <c r="NU132" s="83"/>
      <c r="NV132" s="83"/>
      <c r="NW132" s="83"/>
      <c r="NX132" s="83"/>
    </row>
    <row r="133" spans="1:388" s="93" customFormat="1" ht="24.95" customHeight="1">
      <c r="A133" s="9"/>
      <c r="B133" s="9"/>
      <c r="C133" s="37"/>
      <c r="D133" s="37"/>
      <c r="E133" s="10"/>
      <c r="F133" s="221" t="e">
        <f>#REF!</f>
        <v>#REF!</v>
      </c>
      <c r="G133" s="250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83"/>
      <c r="DC133" s="83"/>
      <c r="DD133" s="83"/>
      <c r="DE133" s="83"/>
      <c r="DF133" s="83"/>
      <c r="DG133" s="83"/>
      <c r="DH133" s="83"/>
      <c r="DI133" s="83"/>
      <c r="DJ133" s="83"/>
      <c r="DK133" s="83"/>
      <c r="DL133" s="83"/>
      <c r="DM133" s="83"/>
      <c r="DN133" s="83"/>
      <c r="DO133" s="83"/>
      <c r="DP133" s="83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3"/>
      <c r="EB133" s="83"/>
      <c r="EC133" s="83"/>
      <c r="ED133" s="83"/>
      <c r="EE133" s="83"/>
      <c r="EF133" s="83"/>
      <c r="EG133" s="83"/>
      <c r="EH133" s="83"/>
      <c r="EI133" s="83"/>
      <c r="EJ133" s="83"/>
      <c r="EK133" s="83"/>
      <c r="EL133" s="83"/>
      <c r="EM133" s="83"/>
      <c r="EN133" s="83"/>
      <c r="EO133" s="83"/>
      <c r="EP133" s="83"/>
      <c r="EQ133" s="83"/>
      <c r="ER133" s="83"/>
      <c r="ES133" s="83"/>
      <c r="ET133" s="83"/>
      <c r="EU133" s="83"/>
      <c r="EV133" s="83"/>
      <c r="EW133" s="83"/>
      <c r="EX133" s="83"/>
      <c r="EY133" s="83"/>
      <c r="EZ133" s="83"/>
      <c r="FA133" s="83"/>
      <c r="FB133" s="83"/>
      <c r="FC133" s="83"/>
      <c r="FD133" s="83"/>
      <c r="FE133" s="83"/>
      <c r="FF133" s="83"/>
      <c r="FG133" s="83"/>
      <c r="FH133" s="83"/>
      <c r="FI133" s="8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83"/>
      <c r="FU133" s="83"/>
      <c r="FV133" s="83"/>
      <c r="FW133" s="83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83"/>
      <c r="GI133" s="83"/>
      <c r="GJ133" s="83"/>
      <c r="GK133" s="83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83"/>
      <c r="GW133" s="83"/>
      <c r="GX133" s="83"/>
      <c r="GY133" s="83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83"/>
      <c r="HK133" s="83"/>
      <c r="HL133" s="83"/>
      <c r="HM133" s="83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83"/>
      <c r="HY133" s="83"/>
      <c r="HZ133" s="83"/>
      <c r="IA133" s="83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83"/>
      <c r="IM133" s="83"/>
      <c r="IN133" s="83"/>
      <c r="IO133" s="83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83"/>
      <c r="JA133" s="83"/>
      <c r="JB133" s="83"/>
      <c r="JC133" s="83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83"/>
      <c r="JO133" s="83"/>
      <c r="JP133" s="83"/>
      <c r="JQ133" s="83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83"/>
      <c r="KC133" s="83"/>
      <c r="KD133" s="83"/>
      <c r="KE133" s="83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83"/>
      <c r="KQ133" s="83"/>
      <c r="KR133" s="83"/>
      <c r="KS133" s="83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83"/>
      <c r="LE133" s="83"/>
      <c r="LF133" s="83"/>
      <c r="LG133" s="83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83"/>
      <c r="LS133" s="83"/>
      <c r="LT133" s="83"/>
      <c r="LU133" s="83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83"/>
      <c r="MG133" s="83"/>
      <c r="MH133" s="83"/>
      <c r="MI133" s="83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83"/>
      <c r="MU133" s="83"/>
      <c r="MV133" s="83"/>
      <c r="MW133" s="83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83"/>
      <c r="NI133" s="83"/>
      <c r="NJ133" s="83"/>
      <c r="NK133" s="83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83"/>
      <c r="NW133" s="83"/>
      <c r="NX133" s="83"/>
    </row>
    <row r="134" spans="1:388" s="93" customFormat="1" ht="24.95" customHeight="1">
      <c r="A134" s="174" t="s">
        <v>95</v>
      </c>
      <c r="B134" s="18"/>
      <c r="C134" s="36"/>
      <c r="D134" s="36"/>
      <c r="E134" s="19">
        <f>+E132+E116+E106</f>
        <v>47881256</v>
      </c>
      <c r="F134" s="221" t="e">
        <f>#REF!</f>
        <v>#REF!</v>
      </c>
      <c r="G134" s="250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  <c r="CW134" s="83"/>
      <c r="CX134" s="83"/>
      <c r="CY134" s="83"/>
      <c r="CZ134" s="83"/>
      <c r="DA134" s="83"/>
      <c r="DB134" s="83"/>
      <c r="DC134" s="83"/>
      <c r="DD134" s="83"/>
      <c r="DE134" s="83"/>
      <c r="DF134" s="83"/>
      <c r="DG134" s="83"/>
      <c r="DH134" s="83"/>
      <c r="DI134" s="83"/>
      <c r="DJ134" s="83"/>
      <c r="DK134" s="83"/>
      <c r="DL134" s="83"/>
      <c r="DM134" s="83"/>
      <c r="DN134" s="83"/>
      <c r="DO134" s="83"/>
      <c r="DP134" s="83"/>
      <c r="DQ134" s="83"/>
      <c r="DR134" s="83"/>
      <c r="DS134" s="83"/>
      <c r="DT134" s="83"/>
      <c r="DU134" s="83"/>
      <c r="DV134" s="83"/>
      <c r="DW134" s="83"/>
      <c r="DX134" s="83"/>
      <c r="DY134" s="83"/>
      <c r="DZ134" s="83"/>
      <c r="EA134" s="83"/>
      <c r="EB134" s="83"/>
      <c r="EC134" s="83"/>
      <c r="ED134" s="83"/>
      <c r="EE134" s="83"/>
      <c r="EF134" s="83"/>
      <c r="EG134" s="83"/>
      <c r="EH134" s="83"/>
      <c r="EI134" s="83"/>
      <c r="EJ134" s="83"/>
      <c r="EK134" s="83"/>
      <c r="EL134" s="83"/>
      <c r="EM134" s="83"/>
      <c r="EN134" s="83"/>
      <c r="EO134" s="83"/>
      <c r="EP134" s="83"/>
      <c r="EQ134" s="83"/>
      <c r="ER134" s="83"/>
      <c r="ES134" s="83"/>
      <c r="ET134" s="83"/>
      <c r="EU134" s="83"/>
      <c r="EV134" s="83"/>
      <c r="EW134" s="83"/>
      <c r="EX134" s="83"/>
      <c r="EY134" s="83"/>
      <c r="EZ134" s="83"/>
      <c r="FA134" s="83"/>
      <c r="FB134" s="83"/>
      <c r="FC134" s="83"/>
      <c r="FD134" s="83"/>
      <c r="FE134" s="83"/>
      <c r="FF134" s="83"/>
      <c r="FG134" s="83"/>
      <c r="FH134" s="83"/>
      <c r="FI134" s="83"/>
      <c r="FJ134" s="83"/>
      <c r="FK134" s="83"/>
      <c r="FL134" s="83"/>
      <c r="FM134" s="83"/>
      <c r="FN134" s="83"/>
      <c r="FO134" s="83"/>
      <c r="FP134" s="83"/>
      <c r="FQ134" s="83"/>
      <c r="FR134" s="83"/>
      <c r="FS134" s="83"/>
      <c r="FT134" s="83"/>
      <c r="FU134" s="83"/>
      <c r="FV134" s="83"/>
      <c r="FW134" s="83"/>
      <c r="FX134" s="83"/>
      <c r="FY134" s="83"/>
      <c r="FZ134" s="83"/>
      <c r="GA134" s="83"/>
      <c r="GB134" s="83"/>
      <c r="GC134" s="83"/>
      <c r="GD134" s="83"/>
      <c r="GE134" s="83"/>
      <c r="GF134" s="83"/>
      <c r="GG134" s="83"/>
      <c r="GH134" s="83"/>
      <c r="GI134" s="83"/>
      <c r="GJ134" s="83"/>
      <c r="GK134" s="83"/>
      <c r="GL134" s="83"/>
      <c r="GM134" s="83"/>
      <c r="GN134" s="83"/>
      <c r="GO134" s="83"/>
      <c r="GP134" s="83"/>
      <c r="GQ134" s="83"/>
      <c r="GR134" s="83"/>
      <c r="GS134" s="83"/>
      <c r="GT134" s="83"/>
      <c r="GU134" s="83"/>
      <c r="GV134" s="83"/>
      <c r="GW134" s="83"/>
      <c r="GX134" s="83"/>
      <c r="GY134" s="83"/>
      <c r="GZ134" s="83"/>
      <c r="HA134" s="83"/>
      <c r="HB134" s="83"/>
      <c r="HC134" s="83"/>
      <c r="HD134" s="83"/>
      <c r="HE134" s="83"/>
      <c r="HF134" s="83"/>
      <c r="HG134" s="83"/>
      <c r="HH134" s="83"/>
      <c r="HI134" s="83"/>
      <c r="HJ134" s="83"/>
      <c r="HK134" s="83"/>
      <c r="HL134" s="83"/>
      <c r="HM134" s="83"/>
      <c r="HN134" s="83"/>
      <c r="HO134" s="83"/>
      <c r="HP134" s="83"/>
      <c r="HQ134" s="83"/>
      <c r="HR134" s="83"/>
      <c r="HS134" s="83"/>
      <c r="HT134" s="83"/>
      <c r="HU134" s="83"/>
      <c r="HV134" s="83"/>
      <c r="HW134" s="83"/>
      <c r="HX134" s="83"/>
      <c r="HY134" s="83"/>
      <c r="HZ134" s="83"/>
      <c r="IA134" s="83"/>
      <c r="IB134" s="83"/>
      <c r="IC134" s="83"/>
      <c r="ID134" s="83"/>
      <c r="IE134" s="83"/>
      <c r="IF134" s="83"/>
      <c r="IG134" s="83"/>
      <c r="IH134" s="83"/>
      <c r="II134" s="83"/>
      <c r="IJ134" s="83"/>
      <c r="IK134" s="83"/>
      <c r="IL134" s="83"/>
      <c r="IM134" s="83"/>
      <c r="IN134" s="83"/>
      <c r="IO134" s="83"/>
      <c r="IP134" s="83"/>
      <c r="IQ134" s="83"/>
      <c r="IR134" s="83"/>
      <c r="IS134" s="83"/>
      <c r="IT134" s="83"/>
      <c r="IU134" s="83"/>
      <c r="IV134" s="83"/>
      <c r="IW134" s="83"/>
      <c r="IX134" s="83"/>
      <c r="IY134" s="83"/>
      <c r="IZ134" s="83"/>
      <c r="JA134" s="83"/>
      <c r="JB134" s="83"/>
      <c r="JC134" s="83"/>
      <c r="JD134" s="83"/>
      <c r="JE134" s="83"/>
      <c r="JF134" s="83"/>
      <c r="JG134" s="83"/>
      <c r="JH134" s="83"/>
      <c r="JI134" s="83"/>
      <c r="JJ134" s="83"/>
      <c r="JK134" s="83"/>
      <c r="JL134" s="83"/>
      <c r="JM134" s="83"/>
      <c r="JN134" s="83"/>
      <c r="JO134" s="83"/>
      <c r="JP134" s="83"/>
      <c r="JQ134" s="83"/>
      <c r="JR134" s="83"/>
      <c r="JS134" s="83"/>
      <c r="JT134" s="83"/>
      <c r="JU134" s="83"/>
      <c r="JV134" s="83"/>
      <c r="JW134" s="83"/>
      <c r="JX134" s="83"/>
      <c r="JY134" s="83"/>
      <c r="JZ134" s="83"/>
      <c r="KA134" s="83"/>
      <c r="KB134" s="83"/>
      <c r="KC134" s="83"/>
      <c r="KD134" s="83"/>
      <c r="KE134" s="83"/>
      <c r="KF134" s="83"/>
      <c r="KG134" s="83"/>
      <c r="KH134" s="83"/>
      <c r="KI134" s="83"/>
      <c r="KJ134" s="83"/>
      <c r="KK134" s="83"/>
      <c r="KL134" s="83"/>
      <c r="KM134" s="83"/>
      <c r="KN134" s="83"/>
      <c r="KO134" s="83"/>
      <c r="KP134" s="83"/>
      <c r="KQ134" s="83"/>
      <c r="KR134" s="83"/>
      <c r="KS134" s="83"/>
      <c r="KT134" s="83"/>
      <c r="KU134" s="83"/>
      <c r="KV134" s="83"/>
      <c r="KW134" s="83"/>
      <c r="KX134" s="83"/>
      <c r="KY134" s="83"/>
      <c r="KZ134" s="83"/>
      <c r="LA134" s="83"/>
      <c r="LB134" s="83"/>
      <c r="LC134" s="83"/>
      <c r="LD134" s="83"/>
      <c r="LE134" s="83"/>
      <c r="LF134" s="83"/>
      <c r="LG134" s="83"/>
      <c r="LH134" s="83"/>
      <c r="LI134" s="83"/>
      <c r="LJ134" s="83"/>
      <c r="LK134" s="83"/>
      <c r="LL134" s="83"/>
      <c r="LM134" s="83"/>
      <c r="LN134" s="83"/>
      <c r="LO134" s="83"/>
      <c r="LP134" s="83"/>
      <c r="LQ134" s="83"/>
      <c r="LR134" s="83"/>
      <c r="LS134" s="83"/>
      <c r="LT134" s="83"/>
      <c r="LU134" s="83"/>
      <c r="LV134" s="83"/>
      <c r="LW134" s="83"/>
      <c r="LX134" s="83"/>
      <c r="LY134" s="83"/>
      <c r="LZ134" s="83"/>
      <c r="MA134" s="83"/>
      <c r="MB134" s="83"/>
      <c r="MC134" s="83"/>
      <c r="MD134" s="83"/>
      <c r="ME134" s="83"/>
      <c r="MF134" s="83"/>
      <c r="MG134" s="83"/>
      <c r="MH134" s="83"/>
      <c r="MI134" s="83"/>
      <c r="MJ134" s="83"/>
      <c r="MK134" s="83"/>
      <c r="ML134" s="83"/>
      <c r="MM134" s="83"/>
      <c r="MN134" s="83"/>
      <c r="MO134" s="83"/>
      <c r="MP134" s="83"/>
      <c r="MQ134" s="83"/>
      <c r="MR134" s="83"/>
      <c r="MS134" s="83"/>
      <c r="MT134" s="83"/>
      <c r="MU134" s="83"/>
      <c r="MV134" s="83"/>
      <c r="MW134" s="83"/>
      <c r="MX134" s="83"/>
      <c r="MY134" s="83"/>
      <c r="MZ134" s="83"/>
      <c r="NA134" s="83"/>
      <c r="NB134" s="83"/>
      <c r="NC134" s="83"/>
      <c r="ND134" s="83"/>
      <c r="NE134" s="83"/>
      <c r="NF134" s="83"/>
      <c r="NG134" s="83"/>
      <c r="NH134" s="83"/>
      <c r="NI134" s="83"/>
      <c r="NJ134" s="83"/>
      <c r="NK134" s="83"/>
      <c r="NL134" s="83"/>
      <c r="NM134" s="83"/>
      <c r="NN134" s="83"/>
      <c r="NO134" s="83"/>
      <c r="NP134" s="83"/>
      <c r="NQ134" s="83"/>
      <c r="NR134" s="83"/>
      <c r="NS134" s="83"/>
      <c r="NT134" s="83"/>
      <c r="NU134" s="83"/>
      <c r="NV134" s="83"/>
      <c r="NW134" s="83"/>
      <c r="NX134" s="83"/>
    </row>
    <row r="135" spans="1:388" s="93" customFormat="1" ht="24.95" customHeight="1">
      <c r="A135" s="9"/>
      <c r="B135" s="9"/>
      <c r="C135" s="37"/>
      <c r="D135" s="37"/>
      <c r="E135" s="10"/>
      <c r="F135" s="159"/>
      <c r="G135" s="250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83"/>
      <c r="JE135" s="83"/>
      <c r="JF135" s="83"/>
      <c r="JG135" s="83"/>
      <c r="JH135" s="83"/>
      <c r="JI135" s="83"/>
      <c r="JJ135" s="83"/>
      <c r="JK135" s="83"/>
      <c r="JL135" s="83"/>
      <c r="JM135" s="83"/>
      <c r="JN135" s="83"/>
      <c r="JO135" s="83"/>
      <c r="JP135" s="83"/>
      <c r="JQ135" s="83"/>
      <c r="JR135" s="83"/>
      <c r="JS135" s="83"/>
      <c r="JT135" s="83"/>
      <c r="JU135" s="83"/>
      <c r="JV135" s="83"/>
      <c r="JW135" s="83"/>
      <c r="JX135" s="83"/>
      <c r="JY135" s="83"/>
      <c r="JZ135" s="83"/>
      <c r="KA135" s="83"/>
      <c r="KB135" s="83"/>
      <c r="KC135" s="83"/>
      <c r="KD135" s="83"/>
      <c r="KE135" s="83"/>
      <c r="KF135" s="83"/>
      <c r="KG135" s="83"/>
      <c r="KH135" s="83"/>
      <c r="KI135" s="83"/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3"/>
      <c r="MW135" s="83"/>
      <c r="MX135" s="83"/>
      <c r="MY135" s="83"/>
      <c r="MZ135" s="83"/>
      <c r="NA135" s="83"/>
      <c r="NB135" s="83"/>
      <c r="NC135" s="83"/>
      <c r="ND135" s="83"/>
      <c r="NE135" s="83"/>
      <c r="NF135" s="83"/>
      <c r="NG135" s="83"/>
      <c r="NH135" s="83"/>
      <c r="NI135" s="83"/>
      <c r="NJ135" s="83"/>
      <c r="NK135" s="83"/>
      <c r="NL135" s="83"/>
      <c r="NM135" s="83"/>
      <c r="NN135" s="83"/>
      <c r="NO135" s="83"/>
      <c r="NP135" s="83"/>
      <c r="NQ135" s="83"/>
      <c r="NR135" s="83"/>
      <c r="NS135" s="83"/>
      <c r="NT135" s="83"/>
      <c r="NU135" s="83"/>
      <c r="NV135" s="83"/>
      <c r="NW135" s="83"/>
      <c r="NX135" s="83"/>
    </row>
    <row r="136" spans="1:388" s="93" customFormat="1" ht="24.95" customHeight="1">
      <c r="A136" s="4" t="s">
        <v>45</v>
      </c>
      <c r="B136" s="5"/>
      <c r="C136" s="5"/>
      <c r="D136" s="29"/>
      <c r="E136" s="30"/>
      <c r="F136" s="143"/>
      <c r="G136" s="250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  <c r="CW136" s="83"/>
      <c r="CX136" s="83"/>
      <c r="CY136" s="83"/>
      <c r="CZ136" s="83"/>
      <c r="DA136" s="83"/>
      <c r="DB136" s="83"/>
      <c r="DC136" s="83"/>
      <c r="DD136" s="83"/>
      <c r="DE136" s="83"/>
      <c r="DF136" s="83"/>
      <c r="DG136" s="83"/>
      <c r="DH136" s="83"/>
      <c r="DI136" s="83"/>
      <c r="DJ136" s="83"/>
      <c r="DK136" s="83"/>
      <c r="DL136" s="83"/>
      <c r="DM136" s="83"/>
      <c r="DN136" s="83"/>
      <c r="DO136" s="83"/>
      <c r="DP136" s="83"/>
      <c r="DQ136" s="83"/>
      <c r="DR136" s="83"/>
      <c r="DS136" s="83"/>
      <c r="DT136" s="83"/>
      <c r="DU136" s="83"/>
      <c r="DV136" s="83"/>
      <c r="DW136" s="83"/>
      <c r="DX136" s="83"/>
      <c r="DY136" s="83"/>
      <c r="DZ136" s="83"/>
      <c r="EA136" s="83"/>
      <c r="EB136" s="83"/>
      <c r="EC136" s="83"/>
      <c r="ED136" s="83"/>
      <c r="EE136" s="83"/>
      <c r="EF136" s="83"/>
      <c r="EG136" s="83"/>
      <c r="EH136" s="83"/>
      <c r="EI136" s="83"/>
      <c r="EJ136" s="83"/>
      <c r="EK136" s="83"/>
      <c r="EL136" s="83"/>
      <c r="EM136" s="83"/>
      <c r="EN136" s="83"/>
      <c r="EO136" s="83"/>
      <c r="EP136" s="83"/>
      <c r="EQ136" s="83"/>
      <c r="ER136" s="83"/>
      <c r="ES136" s="83"/>
      <c r="ET136" s="83"/>
      <c r="EU136" s="83"/>
      <c r="EV136" s="83"/>
      <c r="EW136" s="83"/>
      <c r="EX136" s="83"/>
      <c r="EY136" s="83"/>
      <c r="EZ136" s="83"/>
      <c r="FA136" s="83"/>
      <c r="FB136" s="83"/>
      <c r="FC136" s="83"/>
      <c r="FD136" s="83"/>
      <c r="FE136" s="83"/>
      <c r="FF136" s="83"/>
      <c r="FG136" s="83"/>
      <c r="FH136" s="83"/>
      <c r="FI136" s="83"/>
      <c r="FJ136" s="83"/>
      <c r="FK136" s="83"/>
      <c r="FL136" s="83"/>
      <c r="FM136" s="83"/>
      <c r="FN136" s="83"/>
      <c r="FO136" s="83"/>
      <c r="FP136" s="83"/>
      <c r="FQ136" s="83"/>
      <c r="FR136" s="83"/>
      <c r="FS136" s="83"/>
      <c r="FT136" s="83"/>
      <c r="FU136" s="83"/>
      <c r="FV136" s="83"/>
      <c r="FW136" s="83"/>
      <c r="FX136" s="83"/>
      <c r="FY136" s="83"/>
      <c r="FZ136" s="83"/>
      <c r="GA136" s="83"/>
      <c r="GB136" s="83"/>
      <c r="GC136" s="83"/>
      <c r="GD136" s="83"/>
      <c r="GE136" s="83"/>
      <c r="GF136" s="83"/>
      <c r="GG136" s="83"/>
      <c r="GH136" s="83"/>
      <c r="GI136" s="83"/>
      <c r="GJ136" s="83"/>
      <c r="GK136" s="83"/>
      <c r="GL136" s="83"/>
      <c r="GM136" s="83"/>
      <c r="GN136" s="83"/>
      <c r="GO136" s="83"/>
      <c r="GP136" s="83"/>
      <c r="GQ136" s="83"/>
      <c r="GR136" s="83"/>
      <c r="GS136" s="83"/>
      <c r="GT136" s="83"/>
      <c r="GU136" s="83"/>
      <c r="GV136" s="83"/>
      <c r="GW136" s="83"/>
      <c r="GX136" s="83"/>
      <c r="GY136" s="83"/>
      <c r="GZ136" s="83"/>
      <c r="HA136" s="83"/>
      <c r="HB136" s="83"/>
      <c r="HC136" s="83"/>
      <c r="HD136" s="83"/>
      <c r="HE136" s="83"/>
      <c r="HF136" s="83"/>
      <c r="HG136" s="83"/>
      <c r="HH136" s="83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  <c r="HX136" s="83"/>
      <c r="HY136" s="83"/>
      <c r="HZ136" s="83"/>
      <c r="IA136" s="83"/>
      <c r="IB136" s="83"/>
      <c r="IC136" s="83"/>
      <c r="ID136" s="83"/>
      <c r="IE136" s="83"/>
      <c r="IF136" s="83"/>
      <c r="IG136" s="83"/>
      <c r="IH136" s="83"/>
      <c r="II136" s="83"/>
      <c r="IJ136" s="83"/>
      <c r="IK136" s="83"/>
      <c r="IL136" s="83"/>
      <c r="IM136" s="83"/>
      <c r="IN136" s="83"/>
      <c r="IO136" s="83"/>
      <c r="IP136" s="83"/>
      <c r="IQ136" s="83"/>
      <c r="IR136" s="83"/>
      <c r="IS136" s="83"/>
      <c r="IT136" s="83"/>
      <c r="IU136" s="83"/>
      <c r="IV136" s="83"/>
      <c r="IW136" s="83"/>
      <c r="IX136" s="83"/>
      <c r="IY136" s="83"/>
      <c r="IZ136" s="83"/>
      <c r="JA136" s="83"/>
      <c r="JB136" s="83"/>
      <c r="JC136" s="83"/>
      <c r="JD136" s="83"/>
      <c r="JE136" s="83"/>
      <c r="JF136" s="83"/>
      <c r="JG136" s="83"/>
      <c r="JH136" s="83"/>
      <c r="JI136" s="83"/>
      <c r="JJ136" s="83"/>
      <c r="JK136" s="83"/>
      <c r="JL136" s="83"/>
      <c r="JM136" s="83"/>
      <c r="JN136" s="83"/>
      <c r="JO136" s="83"/>
      <c r="JP136" s="83"/>
      <c r="JQ136" s="83"/>
      <c r="JR136" s="83"/>
      <c r="JS136" s="83"/>
      <c r="JT136" s="83"/>
      <c r="JU136" s="83"/>
      <c r="JV136" s="83"/>
      <c r="JW136" s="83"/>
      <c r="JX136" s="83"/>
      <c r="JY136" s="83"/>
      <c r="JZ136" s="83"/>
      <c r="KA136" s="83"/>
      <c r="KB136" s="83"/>
      <c r="KC136" s="83"/>
      <c r="KD136" s="83"/>
      <c r="KE136" s="83"/>
      <c r="KF136" s="83"/>
      <c r="KG136" s="83"/>
      <c r="KH136" s="83"/>
      <c r="KI136" s="83"/>
      <c r="KJ136" s="83"/>
      <c r="KK136" s="83"/>
      <c r="KL136" s="83"/>
      <c r="KM136" s="83"/>
      <c r="KN136" s="83"/>
      <c r="KO136" s="83"/>
      <c r="KP136" s="83"/>
      <c r="KQ136" s="83"/>
      <c r="KR136" s="83"/>
      <c r="KS136" s="83"/>
      <c r="KT136" s="83"/>
      <c r="KU136" s="83"/>
      <c r="KV136" s="83"/>
      <c r="KW136" s="83"/>
      <c r="KX136" s="83"/>
      <c r="KY136" s="83"/>
      <c r="KZ136" s="83"/>
      <c r="LA136" s="83"/>
      <c r="LB136" s="83"/>
      <c r="LC136" s="83"/>
      <c r="LD136" s="83"/>
      <c r="LE136" s="83"/>
      <c r="LF136" s="83"/>
      <c r="LG136" s="83"/>
      <c r="LH136" s="83"/>
      <c r="LI136" s="83"/>
      <c r="LJ136" s="83"/>
      <c r="LK136" s="83"/>
      <c r="LL136" s="83"/>
      <c r="LM136" s="83"/>
      <c r="LN136" s="83"/>
      <c r="LO136" s="83"/>
      <c r="LP136" s="83"/>
      <c r="LQ136" s="83"/>
      <c r="LR136" s="83"/>
      <c r="LS136" s="83"/>
      <c r="LT136" s="83"/>
      <c r="LU136" s="83"/>
      <c r="LV136" s="83"/>
      <c r="LW136" s="83"/>
      <c r="LX136" s="83"/>
      <c r="LY136" s="83"/>
      <c r="LZ136" s="83"/>
      <c r="MA136" s="83"/>
      <c r="MB136" s="83"/>
      <c r="MC136" s="83"/>
      <c r="MD136" s="83"/>
      <c r="ME136" s="83"/>
      <c r="MF136" s="83"/>
      <c r="MG136" s="83"/>
      <c r="MH136" s="83"/>
      <c r="MI136" s="83"/>
      <c r="MJ136" s="83"/>
      <c r="MK136" s="83"/>
      <c r="ML136" s="83"/>
      <c r="MM136" s="83"/>
      <c r="MN136" s="83"/>
      <c r="MO136" s="83"/>
      <c r="MP136" s="83"/>
      <c r="MQ136" s="83"/>
      <c r="MR136" s="83"/>
      <c r="MS136" s="83"/>
      <c r="MT136" s="83"/>
      <c r="MU136" s="83"/>
      <c r="MV136" s="83"/>
      <c r="MW136" s="83"/>
      <c r="MX136" s="83"/>
      <c r="MY136" s="83"/>
      <c r="MZ136" s="83"/>
      <c r="NA136" s="83"/>
      <c r="NB136" s="83"/>
      <c r="NC136" s="83"/>
      <c r="ND136" s="83"/>
      <c r="NE136" s="83"/>
      <c r="NF136" s="83"/>
      <c r="NG136" s="83"/>
      <c r="NH136" s="83"/>
      <c r="NI136" s="83"/>
      <c r="NJ136" s="83"/>
      <c r="NK136" s="83"/>
      <c r="NL136" s="83"/>
      <c r="NM136" s="83"/>
      <c r="NN136" s="83"/>
      <c r="NO136" s="83"/>
      <c r="NP136" s="83"/>
      <c r="NQ136" s="83"/>
      <c r="NR136" s="83"/>
      <c r="NS136" s="83"/>
      <c r="NT136" s="83"/>
      <c r="NU136" s="83"/>
      <c r="NV136" s="83"/>
      <c r="NW136" s="83"/>
      <c r="NX136" s="83"/>
    </row>
    <row r="137" spans="1:388" s="93" customFormat="1" ht="24.95" customHeight="1">
      <c r="A137" s="139" t="s">
        <v>204</v>
      </c>
      <c r="B137" s="2" t="s">
        <v>69</v>
      </c>
      <c r="C137" s="2" t="s">
        <v>189</v>
      </c>
      <c r="D137" s="67" t="s">
        <v>197</v>
      </c>
      <c r="E137" s="50">
        <v>1015302.93</v>
      </c>
      <c r="F137" s="140"/>
      <c r="G137" s="250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3"/>
      <c r="DY137" s="83"/>
      <c r="DZ137" s="83"/>
      <c r="EA137" s="83"/>
      <c r="EB137" s="83"/>
      <c r="EC137" s="83"/>
      <c r="ED137" s="83"/>
      <c r="EE137" s="83"/>
      <c r="EF137" s="83"/>
      <c r="EG137" s="83"/>
      <c r="EH137" s="83"/>
      <c r="EI137" s="83"/>
      <c r="EJ137" s="83"/>
      <c r="EK137" s="83"/>
      <c r="EL137" s="83"/>
      <c r="EM137" s="83"/>
      <c r="EN137" s="83"/>
      <c r="EO137" s="83"/>
      <c r="EP137" s="83"/>
      <c r="EQ137" s="83"/>
      <c r="ER137" s="83"/>
      <c r="ES137" s="83"/>
      <c r="ET137" s="83"/>
      <c r="EU137" s="83"/>
      <c r="EV137" s="83"/>
      <c r="EW137" s="83"/>
      <c r="EX137" s="83"/>
      <c r="EY137" s="83"/>
      <c r="EZ137" s="83"/>
      <c r="FA137" s="83"/>
      <c r="FB137" s="83"/>
      <c r="FC137" s="83"/>
      <c r="FD137" s="83"/>
      <c r="FE137" s="83"/>
      <c r="FF137" s="83"/>
      <c r="FG137" s="83"/>
      <c r="FH137" s="83"/>
      <c r="FI137" s="83"/>
      <c r="FJ137" s="83"/>
      <c r="FK137" s="83"/>
      <c r="FL137" s="83"/>
      <c r="FM137" s="83"/>
      <c r="FN137" s="83"/>
      <c r="FO137" s="83"/>
      <c r="FP137" s="83"/>
      <c r="FQ137" s="83"/>
      <c r="FR137" s="83"/>
      <c r="FS137" s="83"/>
      <c r="FT137" s="83"/>
      <c r="FU137" s="83"/>
      <c r="FV137" s="83"/>
      <c r="FW137" s="83"/>
      <c r="FX137" s="83"/>
      <c r="FY137" s="83"/>
      <c r="FZ137" s="83"/>
      <c r="GA137" s="83"/>
      <c r="GB137" s="83"/>
      <c r="GC137" s="83"/>
      <c r="GD137" s="83"/>
      <c r="GE137" s="83"/>
      <c r="GF137" s="83"/>
      <c r="GG137" s="83"/>
      <c r="GH137" s="83"/>
      <c r="GI137" s="83"/>
      <c r="GJ137" s="83"/>
      <c r="GK137" s="83"/>
      <c r="GL137" s="83"/>
      <c r="GM137" s="83"/>
      <c r="GN137" s="83"/>
      <c r="GO137" s="83"/>
      <c r="GP137" s="83"/>
      <c r="GQ137" s="83"/>
      <c r="GR137" s="83"/>
      <c r="GS137" s="83"/>
      <c r="GT137" s="83"/>
      <c r="GU137" s="83"/>
      <c r="GV137" s="83"/>
      <c r="GW137" s="83"/>
      <c r="GX137" s="83"/>
      <c r="GY137" s="83"/>
      <c r="GZ137" s="83"/>
      <c r="HA137" s="83"/>
      <c r="HB137" s="83"/>
      <c r="HC137" s="83"/>
      <c r="HD137" s="83"/>
      <c r="HE137" s="83"/>
      <c r="HF137" s="83"/>
      <c r="HG137" s="83"/>
      <c r="HH137" s="83"/>
      <c r="HI137" s="83"/>
      <c r="HJ137" s="83"/>
      <c r="HK137" s="83"/>
      <c r="HL137" s="83"/>
      <c r="HM137" s="83"/>
      <c r="HN137" s="83"/>
      <c r="HO137" s="83"/>
      <c r="HP137" s="83"/>
      <c r="HQ137" s="83"/>
      <c r="HR137" s="83"/>
      <c r="HS137" s="83"/>
      <c r="HT137" s="83"/>
      <c r="HU137" s="83"/>
      <c r="HV137" s="83"/>
      <c r="HW137" s="83"/>
      <c r="HX137" s="83"/>
      <c r="HY137" s="83"/>
      <c r="HZ137" s="83"/>
      <c r="IA137" s="83"/>
      <c r="IB137" s="83"/>
      <c r="IC137" s="83"/>
      <c r="ID137" s="83"/>
      <c r="IE137" s="83"/>
      <c r="IF137" s="83"/>
      <c r="IG137" s="83"/>
      <c r="IH137" s="83"/>
      <c r="II137" s="83"/>
      <c r="IJ137" s="83"/>
      <c r="IK137" s="83"/>
      <c r="IL137" s="83"/>
      <c r="IM137" s="83"/>
      <c r="IN137" s="83"/>
      <c r="IO137" s="83"/>
      <c r="IP137" s="83"/>
      <c r="IQ137" s="83"/>
      <c r="IR137" s="83"/>
      <c r="IS137" s="83"/>
      <c r="IT137" s="83"/>
      <c r="IU137" s="83"/>
      <c r="IV137" s="83"/>
      <c r="IW137" s="83"/>
      <c r="IX137" s="83"/>
      <c r="IY137" s="83"/>
      <c r="IZ137" s="83"/>
      <c r="JA137" s="83"/>
      <c r="JB137" s="83"/>
      <c r="JC137" s="83"/>
      <c r="JD137" s="83"/>
      <c r="JE137" s="83"/>
      <c r="JF137" s="83"/>
      <c r="JG137" s="83"/>
      <c r="JH137" s="83"/>
      <c r="JI137" s="83"/>
      <c r="JJ137" s="83"/>
      <c r="JK137" s="83"/>
      <c r="JL137" s="83"/>
      <c r="JM137" s="83"/>
      <c r="JN137" s="83"/>
      <c r="JO137" s="83"/>
      <c r="JP137" s="83"/>
      <c r="JQ137" s="83"/>
      <c r="JR137" s="83"/>
      <c r="JS137" s="83"/>
      <c r="JT137" s="83"/>
      <c r="JU137" s="83"/>
      <c r="JV137" s="83"/>
      <c r="JW137" s="83"/>
      <c r="JX137" s="83"/>
      <c r="JY137" s="83"/>
      <c r="JZ137" s="83"/>
      <c r="KA137" s="83"/>
      <c r="KB137" s="83"/>
      <c r="KC137" s="83"/>
      <c r="KD137" s="83"/>
      <c r="KE137" s="83"/>
      <c r="KF137" s="83"/>
      <c r="KG137" s="83"/>
      <c r="KH137" s="83"/>
      <c r="KI137" s="83"/>
      <c r="KJ137" s="83"/>
      <c r="KK137" s="83"/>
      <c r="KL137" s="83"/>
      <c r="KM137" s="83"/>
      <c r="KN137" s="83"/>
      <c r="KO137" s="83"/>
      <c r="KP137" s="83"/>
      <c r="KQ137" s="83"/>
      <c r="KR137" s="83"/>
      <c r="KS137" s="83"/>
      <c r="KT137" s="83"/>
      <c r="KU137" s="83"/>
      <c r="KV137" s="83"/>
      <c r="KW137" s="83"/>
      <c r="KX137" s="83"/>
      <c r="KY137" s="83"/>
      <c r="KZ137" s="83"/>
      <c r="LA137" s="83"/>
      <c r="LB137" s="83"/>
      <c r="LC137" s="83"/>
      <c r="LD137" s="83"/>
      <c r="LE137" s="83"/>
      <c r="LF137" s="83"/>
      <c r="LG137" s="83"/>
      <c r="LH137" s="83"/>
      <c r="LI137" s="83"/>
      <c r="LJ137" s="83"/>
      <c r="LK137" s="83"/>
      <c r="LL137" s="83"/>
      <c r="LM137" s="83"/>
      <c r="LN137" s="83"/>
      <c r="LO137" s="83"/>
      <c r="LP137" s="83"/>
      <c r="LQ137" s="83"/>
      <c r="LR137" s="83"/>
      <c r="LS137" s="83"/>
      <c r="LT137" s="83"/>
      <c r="LU137" s="83"/>
      <c r="LV137" s="83"/>
      <c r="LW137" s="83"/>
      <c r="LX137" s="83"/>
      <c r="LY137" s="83"/>
      <c r="LZ137" s="83"/>
      <c r="MA137" s="83"/>
      <c r="MB137" s="83"/>
      <c r="MC137" s="83"/>
      <c r="MD137" s="83"/>
      <c r="ME137" s="83"/>
      <c r="MF137" s="83"/>
      <c r="MG137" s="83"/>
      <c r="MH137" s="83"/>
      <c r="MI137" s="83"/>
      <c r="MJ137" s="83"/>
      <c r="MK137" s="83"/>
      <c r="ML137" s="83"/>
      <c r="MM137" s="83"/>
      <c r="MN137" s="83"/>
      <c r="MO137" s="83"/>
      <c r="MP137" s="83"/>
      <c r="MQ137" s="83"/>
      <c r="MR137" s="83"/>
      <c r="MS137" s="83"/>
      <c r="MT137" s="83"/>
      <c r="MU137" s="83"/>
      <c r="MV137" s="83"/>
      <c r="MW137" s="83"/>
      <c r="MX137" s="83"/>
      <c r="MY137" s="83"/>
      <c r="MZ137" s="83"/>
      <c r="NA137" s="83"/>
      <c r="NB137" s="83"/>
      <c r="NC137" s="83"/>
      <c r="ND137" s="83"/>
      <c r="NE137" s="83"/>
      <c r="NF137" s="83"/>
      <c r="NG137" s="83"/>
      <c r="NH137" s="83"/>
      <c r="NI137" s="83"/>
      <c r="NJ137" s="83"/>
      <c r="NK137" s="83"/>
      <c r="NL137" s="83"/>
      <c r="NM137" s="83"/>
      <c r="NN137" s="83"/>
      <c r="NO137" s="83"/>
      <c r="NP137" s="83"/>
      <c r="NQ137" s="83"/>
      <c r="NR137" s="83"/>
      <c r="NS137" s="83"/>
      <c r="NT137" s="83"/>
      <c r="NU137" s="83"/>
      <c r="NV137" s="83"/>
      <c r="NW137" s="83"/>
      <c r="NX137" s="83"/>
    </row>
    <row r="138" spans="1:388" s="93" customFormat="1" ht="24.95" customHeight="1">
      <c r="A138" s="139" t="s">
        <v>205</v>
      </c>
      <c r="B138" s="2" t="s">
        <v>69</v>
      </c>
      <c r="C138" s="2" t="s">
        <v>190</v>
      </c>
      <c r="D138" s="67" t="s">
        <v>91</v>
      </c>
      <c r="E138" s="50">
        <v>36634.519999999997</v>
      </c>
      <c r="F138" s="191" t="e">
        <f>#REF!</f>
        <v>#REF!</v>
      </c>
      <c r="G138" s="250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83"/>
      <c r="DC138" s="83"/>
      <c r="DD138" s="83"/>
      <c r="DE138" s="83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83"/>
      <c r="DQ138" s="83"/>
      <c r="DR138" s="83"/>
      <c r="DS138" s="83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83"/>
      <c r="EE138" s="83"/>
      <c r="EF138" s="83"/>
      <c r="EG138" s="83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83"/>
      <c r="ES138" s="83"/>
      <c r="ET138" s="83"/>
      <c r="EU138" s="83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83"/>
      <c r="FG138" s="83"/>
      <c r="FH138" s="83"/>
      <c r="FI138" s="83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83"/>
      <c r="FU138" s="83"/>
      <c r="FV138" s="83"/>
      <c r="FW138" s="83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83"/>
      <c r="GI138" s="83"/>
      <c r="GJ138" s="83"/>
      <c r="GK138" s="83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83"/>
      <c r="GW138" s="83"/>
      <c r="GX138" s="83"/>
      <c r="GY138" s="83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83"/>
      <c r="HK138" s="83"/>
      <c r="HL138" s="83"/>
      <c r="HM138" s="83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83"/>
      <c r="HY138" s="83"/>
      <c r="HZ138" s="83"/>
      <c r="IA138" s="83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83"/>
      <c r="IM138" s="83"/>
      <c r="IN138" s="83"/>
      <c r="IO138" s="83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83"/>
      <c r="JA138" s="83"/>
      <c r="JB138" s="83"/>
      <c r="JC138" s="83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83"/>
      <c r="JO138" s="83"/>
      <c r="JP138" s="83"/>
      <c r="JQ138" s="83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83"/>
      <c r="KC138" s="83"/>
      <c r="KD138" s="83"/>
      <c r="KE138" s="83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83"/>
      <c r="KQ138" s="83"/>
      <c r="KR138" s="83"/>
      <c r="KS138" s="83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83"/>
      <c r="LE138" s="83"/>
      <c r="LF138" s="83"/>
      <c r="LG138" s="83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83"/>
      <c r="LS138" s="83"/>
      <c r="LT138" s="83"/>
      <c r="LU138" s="83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83"/>
      <c r="MG138" s="83"/>
      <c r="MH138" s="83"/>
      <c r="MI138" s="83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83"/>
      <c r="MU138" s="83"/>
      <c r="MV138" s="83"/>
      <c r="MW138" s="83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83"/>
      <c r="NI138" s="83"/>
      <c r="NJ138" s="83"/>
      <c r="NK138" s="83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83"/>
      <c r="NW138" s="83"/>
      <c r="NX138" s="83"/>
    </row>
    <row r="139" spans="1:388" s="93" customFormat="1" ht="24.95" customHeight="1">
      <c r="A139" s="139" t="s">
        <v>77</v>
      </c>
      <c r="B139" s="2" t="s">
        <v>69</v>
      </c>
      <c r="C139" s="2" t="s">
        <v>191</v>
      </c>
      <c r="D139" s="67" t="s">
        <v>198</v>
      </c>
      <c r="E139" s="50">
        <v>431422.65</v>
      </c>
      <c r="F139" s="191" t="e">
        <f>#REF!</f>
        <v>#REF!</v>
      </c>
      <c r="G139" s="250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  <c r="CW139" s="83"/>
      <c r="CX139" s="83"/>
      <c r="CY139" s="83"/>
      <c r="CZ139" s="83"/>
      <c r="DA139" s="83"/>
      <c r="DB139" s="83"/>
      <c r="DC139" s="83"/>
      <c r="DD139" s="83"/>
      <c r="DE139" s="83"/>
      <c r="DF139" s="83"/>
      <c r="DG139" s="83"/>
      <c r="DH139" s="83"/>
      <c r="DI139" s="83"/>
      <c r="DJ139" s="83"/>
      <c r="DK139" s="83"/>
      <c r="DL139" s="83"/>
      <c r="DM139" s="83"/>
      <c r="DN139" s="83"/>
      <c r="DO139" s="83"/>
      <c r="DP139" s="83"/>
      <c r="DQ139" s="83"/>
      <c r="DR139" s="83"/>
      <c r="DS139" s="83"/>
      <c r="DT139" s="83"/>
      <c r="DU139" s="83"/>
      <c r="DV139" s="83"/>
      <c r="DW139" s="83"/>
      <c r="DX139" s="83"/>
      <c r="DY139" s="83"/>
      <c r="DZ139" s="83"/>
      <c r="EA139" s="83"/>
      <c r="EB139" s="83"/>
      <c r="EC139" s="83"/>
      <c r="ED139" s="83"/>
      <c r="EE139" s="83"/>
      <c r="EF139" s="83"/>
      <c r="EG139" s="83"/>
      <c r="EH139" s="83"/>
      <c r="EI139" s="83"/>
      <c r="EJ139" s="83"/>
      <c r="EK139" s="83"/>
      <c r="EL139" s="83"/>
      <c r="EM139" s="83"/>
      <c r="EN139" s="83"/>
      <c r="EO139" s="83"/>
      <c r="EP139" s="83"/>
      <c r="EQ139" s="83"/>
      <c r="ER139" s="83"/>
      <c r="ES139" s="83"/>
      <c r="ET139" s="83"/>
      <c r="EU139" s="83"/>
      <c r="EV139" s="83"/>
      <c r="EW139" s="83"/>
      <c r="EX139" s="83"/>
      <c r="EY139" s="83"/>
      <c r="EZ139" s="83"/>
      <c r="FA139" s="83"/>
      <c r="FB139" s="83"/>
      <c r="FC139" s="83"/>
      <c r="FD139" s="83"/>
      <c r="FE139" s="83"/>
      <c r="FF139" s="83"/>
      <c r="FG139" s="83"/>
      <c r="FH139" s="83"/>
      <c r="FI139" s="83"/>
      <c r="FJ139" s="83"/>
      <c r="FK139" s="83"/>
      <c r="FL139" s="83"/>
      <c r="FM139" s="83"/>
      <c r="FN139" s="83"/>
      <c r="FO139" s="83"/>
      <c r="FP139" s="83"/>
      <c r="FQ139" s="83"/>
      <c r="FR139" s="83"/>
      <c r="FS139" s="83"/>
      <c r="FT139" s="83"/>
      <c r="FU139" s="83"/>
      <c r="FV139" s="83"/>
      <c r="FW139" s="83"/>
      <c r="FX139" s="83"/>
      <c r="FY139" s="83"/>
      <c r="FZ139" s="83"/>
      <c r="GA139" s="83"/>
      <c r="GB139" s="83"/>
      <c r="GC139" s="83"/>
      <c r="GD139" s="83"/>
      <c r="GE139" s="83"/>
      <c r="GF139" s="83"/>
      <c r="GG139" s="83"/>
      <c r="GH139" s="83"/>
      <c r="GI139" s="83"/>
      <c r="GJ139" s="83"/>
      <c r="GK139" s="83"/>
      <c r="GL139" s="83"/>
      <c r="GM139" s="83"/>
      <c r="GN139" s="83"/>
      <c r="GO139" s="83"/>
      <c r="GP139" s="83"/>
      <c r="GQ139" s="83"/>
      <c r="GR139" s="83"/>
      <c r="GS139" s="83"/>
      <c r="GT139" s="83"/>
      <c r="GU139" s="83"/>
      <c r="GV139" s="83"/>
      <c r="GW139" s="83"/>
      <c r="GX139" s="83"/>
      <c r="GY139" s="83"/>
      <c r="GZ139" s="83"/>
      <c r="HA139" s="83"/>
      <c r="HB139" s="83"/>
      <c r="HC139" s="83"/>
      <c r="HD139" s="83"/>
      <c r="HE139" s="83"/>
      <c r="HF139" s="83"/>
      <c r="HG139" s="83"/>
      <c r="HH139" s="83"/>
      <c r="HI139" s="83"/>
      <c r="HJ139" s="83"/>
      <c r="HK139" s="83"/>
      <c r="HL139" s="83"/>
      <c r="HM139" s="83"/>
      <c r="HN139" s="83"/>
      <c r="HO139" s="83"/>
      <c r="HP139" s="83"/>
      <c r="HQ139" s="83"/>
      <c r="HR139" s="83"/>
      <c r="HS139" s="83"/>
      <c r="HT139" s="83"/>
      <c r="HU139" s="83"/>
      <c r="HV139" s="83"/>
      <c r="HW139" s="83"/>
      <c r="HX139" s="83"/>
      <c r="HY139" s="83"/>
      <c r="HZ139" s="83"/>
      <c r="IA139" s="83"/>
      <c r="IB139" s="83"/>
      <c r="IC139" s="83"/>
      <c r="ID139" s="83"/>
      <c r="IE139" s="83"/>
      <c r="IF139" s="83"/>
      <c r="IG139" s="83"/>
      <c r="IH139" s="83"/>
      <c r="II139" s="83"/>
      <c r="IJ139" s="83"/>
      <c r="IK139" s="83"/>
      <c r="IL139" s="83"/>
      <c r="IM139" s="83"/>
      <c r="IN139" s="83"/>
      <c r="IO139" s="83"/>
      <c r="IP139" s="83"/>
      <c r="IQ139" s="83"/>
      <c r="IR139" s="83"/>
      <c r="IS139" s="83"/>
      <c r="IT139" s="83"/>
      <c r="IU139" s="83"/>
      <c r="IV139" s="83"/>
      <c r="IW139" s="83"/>
      <c r="IX139" s="83"/>
      <c r="IY139" s="83"/>
      <c r="IZ139" s="83"/>
      <c r="JA139" s="83"/>
      <c r="JB139" s="83"/>
      <c r="JC139" s="83"/>
      <c r="JD139" s="83"/>
      <c r="JE139" s="83"/>
      <c r="JF139" s="83"/>
      <c r="JG139" s="83"/>
      <c r="JH139" s="83"/>
      <c r="JI139" s="83"/>
      <c r="JJ139" s="83"/>
      <c r="JK139" s="83"/>
      <c r="JL139" s="83"/>
      <c r="JM139" s="83"/>
      <c r="JN139" s="83"/>
      <c r="JO139" s="83"/>
      <c r="JP139" s="83"/>
      <c r="JQ139" s="83"/>
      <c r="JR139" s="83"/>
      <c r="JS139" s="83"/>
      <c r="JT139" s="83"/>
      <c r="JU139" s="83"/>
      <c r="JV139" s="83"/>
      <c r="JW139" s="83"/>
      <c r="JX139" s="83"/>
      <c r="JY139" s="83"/>
      <c r="JZ139" s="83"/>
      <c r="KA139" s="83"/>
      <c r="KB139" s="83"/>
      <c r="KC139" s="83"/>
      <c r="KD139" s="83"/>
      <c r="KE139" s="83"/>
      <c r="KF139" s="83"/>
      <c r="KG139" s="83"/>
      <c r="KH139" s="83"/>
      <c r="KI139" s="83"/>
      <c r="KJ139" s="83"/>
      <c r="KK139" s="83"/>
      <c r="KL139" s="83"/>
      <c r="KM139" s="83"/>
      <c r="KN139" s="83"/>
      <c r="KO139" s="83"/>
      <c r="KP139" s="83"/>
      <c r="KQ139" s="83"/>
      <c r="KR139" s="83"/>
      <c r="KS139" s="83"/>
      <c r="KT139" s="83"/>
      <c r="KU139" s="83"/>
      <c r="KV139" s="83"/>
      <c r="KW139" s="83"/>
      <c r="KX139" s="83"/>
      <c r="KY139" s="83"/>
      <c r="KZ139" s="83"/>
      <c r="LA139" s="83"/>
      <c r="LB139" s="83"/>
      <c r="LC139" s="83"/>
      <c r="LD139" s="83"/>
      <c r="LE139" s="83"/>
      <c r="LF139" s="83"/>
      <c r="LG139" s="83"/>
      <c r="LH139" s="83"/>
      <c r="LI139" s="83"/>
      <c r="LJ139" s="83"/>
      <c r="LK139" s="83"/>
      <c r="LL139" s="83"/>
      <c r="LM139" s="83"/>
      <c r="LN139" s="83"/>
      <c r="LO139" s="83"/>
      <c r="LP139" s="83"/>
      <c r="LQ139" s="83"/>
      <c r="LR139" s="83"/>
      <c r="LS139" s="83"/>
      <c r="LT139" s="83"/>
      <c r="LU139" s="83"/>
      <c r="LV139" s="83"/>
      <c r="LW139" s="83"/>
      <c r="LX139" s="83"/>
      <c r="LY139" s="83"/>
      <c r="LZ139" s="83"/>
      <c r="MA139" s="83"/>
      <c r="MB139" s="83"/>
      <c r="MC139" s="83"/>
      <c r="MD139" s="83"/>
      <c r="ME139" s="83"/>
      <c r="MF139" s="83"/>
      <c r="MG139" s="83"/>
      <c r="MH139" s="83"/>
      <c r="MI139" s="83"/>
      <c r="MJ139" s="83"/>
      <c r="MK139" s="83"/>
      <c r="ML139" s="83"/>
      <c r="MM139" s="83"/>
      <c r="MN139" s="83"/>
      <c r="MO139" s="83"/>
      <c r="MP139" s="83"/>
      <c r="MQ139" s="83"/>
      <c r="MR139" s="83"/>
      <c r="MS139" s="83"/>
      <c r="MT139" s="83"/>
      <c r="MU139" s="83"/>
      <c r="MV139" s="83"/>
      <c r="MW139" s="83"/>
      <c r="MX139" s="83"/>
      <c r="MY139" s="83"/>
      <c r="MZ139" s="83"/>
      <c r="NA139" s="83"/>
      <c r="NB139" s="83"/>
      <c r="NC139" s="83"/>
      <c r="ND139" s="83"/>
      <c r="NE139" s="83"/>
      <c r="NF139" s="83"/>
      <c r="NG139" s="83"/>
      <c r="NH139" s="83"/>
      <c r="NI139" s="83"/>
      <c r="NJ139" s="83"/>
      <c r="NK139" s="83"/>
      <c r="NL139" s="83"/>
      <c r="NM139" s="83"/>
      <c r="NN139" s="83"/>
      <c r="NO139" s="83"/>
      <c r="NP139" s="83"/>
      <c r="NQ139" s="83"/>
      <c r="NR139" s="83"/>
      <c r="NS139" s="83"/>
      <c r="NT139" s="83"/>
      <c r="NU139" s="83"/>
      <c r="NV139" s="83"/>
      <c r="NW139" s="83"/>
      <c r="NX139" s="83"/>
    </row>
    <row r="140" spans="1:388" s="93" customFormat="1" ht="24.95" customHeight="1">
      <c r="A140" s="139" t="s">
        <v>21</v>
      </c>
      <c r="B140" s="2" t="s">
        <v>69</v>
      </c>
      <c r="C140" s="2" t="s">
        <v>192</v>
      </c>
      <c r="D140" s="67" t="s">
        <v>199</v>
      </c>
      <c r="E140" s="50">
        <v>436549.87</v>
      </c>
      <c r="F140" s="191" t="e">
        <f>#REF!</f>
        <v>#REF!</v>
      </c>
      <c r="G140" s="250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83"/>
      <c r="IM140" s="83"/>
      <c r="IN140" s="83"/>
      <c r="IO140" s="83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83"/>
      <c r="JA140" s="83"/>
      <c r="JB140" s="83"/>
      <c r="JC140" s="83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83"/>
      <c r="JO140" s="83"/>
      <c r="JP140" s="83"/>
      <c r="JQ140" s="83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83"/>
      <c r="KC140" s="83"/>
      <c r="KD140" s="83"/>
      <c r="KE140" s="83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83"/>
      <c r="KQ140" s="83"/>
      <c r="KR140" s="83"/>
      <c r="KS140" s="83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83"/>
      <c r="LE140" s="83"/>
      <c r="LF140" s="83"/>
      <c r="LG140" s="83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83"/>
      <c r="LS140" s="83"/>
      <c r="LT140" s="83"/>
      <c r="LU140" s="83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83"/>
      <c r="MG140" s="83"/>
      <c r="MH140" s="83"/>
      <c r="MI140" s="83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83"/>
      <c r="MU140" s="83"/>
      <c r="MV140" s="83"/>
      <c r="MW140" s="83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83"/>
      <c r="NI140" s="83"/>
      <c r="NJ140" s="83"/>
      <c r="NK140" s="83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83"/>
      <c r="NW140" s="83"/>
      <c r="NX140" s="83"/>
    </row>
    <row r="141" spans="1:388" s="93" customFormat="1" ht="24.95" customHeight="1">
      <c r="A141" s="139" t="s">
        <v>73</v>
      </c>
      <c r="B141" s="2" t="s">
        <v>69</v>
      </c>
      <c r="C141" s="2" t="s">
        <v>193</v>
      </c>
      <c r="D141" s="67" t="s">
        <v>200</v>
      </c>
      <c r="E141" s="50">
        <v>1805360</v>
      </c>
      <c r="F141" s="191" t="e">
        <f>#REF!</f>
        <v>#REF!</v>
      </c>
      <c r="G141" s="250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83"/>
      <c r="DC141" s="83"/>
      <c r="DD141" s="83"/>
      <c r="DE141" s="83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83"/>
      <c r="DQ141" s="83"/>
      <c r="DR141" s="83"/>
      <c r="DS141" s="83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83"/>
      <c r="EE141" s="83"/>
      <c r="EF141" s="83"/>
      <c r="EG141" s="83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83"/>
      <c r="ES141" s="83"/>
      <c r="ET141" s="83"/>
      <c r="EU141" s="83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83"/>
      <c r="FG141" s="83"/>
      <c r="FH141" s="83"/>
      <c r="FI141" s="83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83"/>
      <c r="FU141" s="83"/>
      <c r="FV141" s="83"/>
      <c r="FW141" s="83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83"/>
      <c r="IM141" s="83"/>
      <c r="IN141" s="83"/>
      <c r="IO141" s="83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83"/>
      <c r="JA141" s="83"/>
      <c r="JB141" s="83"/>
      <c r="JC141" s="83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83"/>
      <c r="JO141" s="83"/>
      <c r="JP141" s="83"/>
      <c r="JQ141" s="83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83"/>
      <c r="KC141" s="83"/>
      <c r="KD141" s="83"/>
      <c r="KE141" s="83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83"/>
      <c r="KQ141" s="83"/>
      <c r="KR141" s="83"/>
      <c r="KS141" s="83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83"/>
      <c r="LE141" s="83"/>
      <c r="LF141" s="83"/>
      <c r="LG141" s="83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83"/>
      <c r="LS141" s="83"/>
      <c r="LT141" s="83"/>
      <c r="LU141" s="83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83"/>
      <c r="MG141" s="83"/>
      <c r="MH141" s="83"/>
      <c r="MI141" s="83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83"/>
      <c r="MU141" s="83"/>
      <c r="MV141" s="83"/>
      <c r="MW141" s="83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83"/>
      <c r="NI141" s="83"/>
      <c r="NJ141" s="83"/>
      <c r="NK141" s="83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83"/>
      <c r="NW141" s="83"/>
      <c r="NX141" s="83"/>
    </row>
    <row r="142" spans="1:388" s="93" customFormat="1" ht="24.95" customHeight="1">
      <c r="A142" s="139" t="s">
        <v>68</v>
      </c>
      <c r="B142" s="2" t="s">
        <v>69</v>
      </c>
      <c r="C142" s="2" t="s">
        <v>89</v>
      </c>
      <c r="D142" s="67" t="s">
        <v>90</v>
      </c>
      <c r="E142" s="50">
        <v>361000</v>
      </c>
      <c r="F142" s="191" t="e">
        <f>#REF!</f>
        <v>#REF!</v>
      </c>
      <c r="G142" s="250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  <c r="CW142" s="83"/>
      <c r="CX142" s="83"/>
      <c r="CY142" s="83"/>
      <c r="CZ142" s="83"/>
      <c r="DA142" s="83"/>
      <c r="DB142" s="83"/>
      <c r="DC142" s="83"/>
      <c r="DD142" s="83"/>
      <c r="DE142" s="83"/>
      <c r="DF142" s="83"/>
      <c r="DG142" s="83"/>
      <c r="DH142" s="83"/>
      <c r="DI142" s="83"/>
      <c r="DJ142" s="83"/>
      <c r="DK142" s="83"/>
      <c r="DL142" s="83"/>
      <c r="DM142" s="83"/>
      <c r="DN142" s="83"/>
      <c r="DO142" s="83"/>
      <c r="DP142" s="83"/>
      <c r="DQ142" s="83"/>
      <c r="DR142" s="83"/>
      <c r="DS142" s="83"/>
      <c r="DT142" s="83"/>
      <c r="DU142" s="83"/>
      <c r="DV142" s="83"/>
      <c r="DW142" s="83"/>
      <c r="DX142" s="83"/>
      <c r="DY142" s="83"/>
      <c r="DZ142" s="83"/>
      <c r="EA142" s="83"/>
      <c r="EB142" s="83"/>
      <c r="EC142" s="83"/>
      <c r="ED142" s="83"/>
      <c r="EE142" s="83"/>
      <c r="EF142" s="83"/>
      <c r="EG142" s="83"/>
      <c r="EH142" s="83"/>
      <c r="EI142" s="83"/>
      <c r="EJ142" s="83"/>
      <c r="EK142" s="83"/>
      <c r="EL142" s="83"/>
      <c r="EM142" s="83"/>
      <c r="EN142" s="83"/>
      <c r="EO142" s="83"/>
      <c r="EP142" s="83"/>
      <c r="EQ142" s="83"/>
      <c r="ER142" s="83"/>
      <c r="ES142" s="83"/>
      <c r="ET142" s="83"/>
      <c r="EU142" s="83"/>
      <c r="EV142" s="83"/>
      <c r="EW142" s="83"/>
      <c r="EX142" s="83"/>
      <c r="EY142" s="83"/>
      <c r="EZ142" s="83"/>
      <c r="FA142" s="83"/>
      <c r="FB142" s="83"/>
      <c r="FC142" s="83"/>
      <c r="FD142" s="83"/>
      <c r="FE142" s="83"/>
      <c r="FF142" s="83"/>
      <c r="FG142" s="83"/>
      <c r="FH142" s="83"/>
      <c r="FI142" s="83"/>
      <c r="FJ142" s="83"/>
      <c r="FK142" s="83"/>
      <c r="FL142" s="83"/>
      <c r="FM142" s="83"/>
      <c r="FN142" s="83"/>
      <c r="FO142" s="83"/>
      <c r="FP142" s="83"/>
      <c r="FQ142" s="83"/>
      <c r="FR142" s="83"/>
      <c r="FS142" s="83"/>
      <c r="FT142" s="83"/>
      <c r="FU142" s="83"/>
      <c r="FV142" s="83"/>
      <c r="FW142" s="83"/>
      <c r="FX142" s="83"/>
      <c r="FY142" s="83"/>
      <c r="FZ142" s="83"/>
      <c r="GA142" s="83"/>
      <c r="GB142" s="83"/>
      <c r="GC142" s="83"/>
      <c r="GD142" s="83"/>
      <c r="GE142" s="83"/>
      <c r="GF142" s="83"/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  <c r="IC142" s="83"/>
      <c r="ID142" s="83"/>
      <c r="IE142" s="83"/>
      <c r="IF142" s="83"/>
      <c r="IG142" s="83"/>
      <c r="IH142" s="83"/>
      <c r="II142" s="83"/>
      <c r="IJ142" s="83"/>
      <c r="IK142" s="83"/>
      <c r="IL142" s="83"/>
      <c r="IM142" s="83"/>
      <c r="IN142" s="83"/>
      <c r="IO142" s="83"/>
      <c r="IP142" s="83"/>
      <c r="IQ142" s="83"/>
      <c r="IR142" s="83"/>
      <c r="IS142" s="83"/>
      <c r="IT142" s="83"/>
      <c r="IU142" s="83"/>
      <c r="IV142" s="83"/>
      <c r="IW142" s="83"/>
      <c r="IX142" s="83"/>
      <c r="IY142" s="83"/>
      <c r="IZ142" s="83"/>
      <c r="JA142" s="83"/>
      <c r="JB142" s="83"/>
      <c r="JC142" s="83"/>
      <c r="JD142" s="83"/>
      <c r="JE142" s="83"/>
      <c r="JF142" s="83"/>
      <c r="JG142" s="83"/>
      <c r="JH142" s="83"/>
      <c r="JI142" s="83"/>
      <c r="JJ142" s="83"/>
      <c r="JK142" s="83"/>
      <c r="JL142" s="83"/>
      <c r="JM142" s="83"/>
      <c r="JN142" s="83"/>
      <c r="JO142" s="83"/>
      <c r="JP142" s="83"/>
      <c r="JQ142" s="83"/>
      <c r="JR142" s="83"/>
      <c r="JS142" s="83"/>
      <c r="JT142" s="83"/>
      <c r="JU142" s="83"/>
      <c r="JV142" s="83"/>
      <c r="JW142" s="83"/>
      <c r="JX142" s="83"/>
      <c r="JY142" s="83"/>
      <c r="JZ142" s="83"/>
      <c r="KA142" s="83"/>
      <c r="KB142" s="83"/>
      <c r="KC142" s="83"/>
      <c r="KD142" s="83"/>
      <c r="KE142" s="83"/>
      <c r="KF142" s="83"/>
      <c r="KG142" s="83"/>
      <c r="KH142" s="83"/>
      <c r="KI142" s="83"/>
      <c r="KJ142" s="83"/>
      <c r="KK142" s="83"/>
      <c r="KL142" s="83"/>
      <c r="KM142" s="83"/>
      <c r="KN142" s="83"/>
      <c r="KO142" s="83"/>
      <c r="KP142" s="83"/>
      <c r="KQ142" s="83"/>
      <c r="KR142" s="83"/>
      <c r="KS142" s="83"/>
      <c r="KT142" s="83"/>
      <c r="KU142" s="83"/>
      <c r="KV142" s="83"/>
      <c r="KW142" s="83"/>
      <c r="KX142" s="83"/>
      <c r="KY142" s="83"/>
      <c r="KZ142" s="83"/>
      <c r="LA142" s="83"/>
      <c r="LB142" s="83"/>
      <c r="LC142" s="83"/>
      <c r="LD142" s="83"/>
      <c r="LE142" s="83"/>
      <c r="LF142" s="83"/>
      <c r="LG142" s="83"/>
      <c r="LH142" s="83"/>
      <c r="LI142" s="83"/>
      <c r="LJ142" s="83"/>
      <c r="LK142" s="83"/>
      <c r="LL142" s="83"/>
      <c r="LM142" s="83"/>
      <c r="LN142" s="83"/>
      <c r="LO142" s="83"/>
      <c r="LP142" s="83"/>
      <c r="LQ142" s="83"/>
      <c r="LR142" s="83"/>
      <c r="LS142" s="83"/>
      <c r="LT142" s="83"/>
      <c r="LU142" s="83"/>
      <c r="LV142" s="83"/>
      <c r="LW142" s="83"/>
      <c r="LX142" s="83"/>
      <c r="LY142" s="83"/>
      <c r="LZ142" s="83"/>
      <c r="MA142" s="83"/>
      <c r="MB142" s="83"/>
      <c r="MC142" s="83"/>
      <c r="MD142" s="83"/>
      <c r="ME142" s="83"/>
      <c r="MF142" s="83"/>
      <c r="MG142" s="83"/>
      <c r="MH142" s="83"/>
      <c r="MI142" s="83"/>
      <c r="MJ142" s="83"/>
      <c r="MK142" s="83"/>
      <c r="ML142" s="83"/>
      <c r="MM142" s="83"/>
      <c r="MN142" s="83"/>
      <c r="MO142" s="83"/>
      <c r="MP142" s="83"/>
      <c r="MQ142" s="83"/>
      <c r="MR142" s="83"/>
      <c r="MS142" s="83"/>
      <c r="MT142" s="83"/>
      <c r="MU142" s="83"/>
      <c r="MV142" s="83"/>
      <c r="MW142" s="83"/>
      <c r="MX142" s="83"/>
      <c r="MY142" s="83"/>
      <c r="MZ142" s="83"/>
      <c r="NA142" s="83"/>
      <c r="NB142" s="83"/>
      <c r="NC142" s="83"/>
      <c r="ND142" s="83"/>
      <c r="NE142" s="83"/>
      <c r="NF142" s="83"/>
      <c r="NG142" s="83"/>
      <c r="NH142" s="83"/>
      <c r="NI142" s="83"/>
      <c r="NJ142" s="83"/>
      <c r="NK142" s="83"/>
      <c r="NL142" s="83"/>
      <c r="NM142" s="83"/>
      <c r="NN142" s="83"/>
      <c r="NO142" s="83"/>
      <c r="NP142" s="83"/>
      <c r="NQ142" s="83"/>
      <c r="NR142" s="83"/>
      <c r="NS142" s="83"/>
      <c r="NT142" s="83"/>
      <c r="NU142" s="83"/>
      <c r="NV142" s="83"/>
      <c r="NW142" s="83"/>
      <c r="NX142" s="83"/>
    </row>
    <row r="143" spans="1:388" s="93" customFormat="1" ht="24.95" customHeight="1">
      <c r="A143" s="139" t="s">
        <v>19</v>
      </c>
      <c r="B143" s="2" t="s">
        <v>69</v>
      </c>
      <c r="C143" s="2" t="s">
        <v>194</v>
      </c>
      <c r="D143" s="67" t="s">
        <v>201</v>
      </c>
      <c r="E143" s="50">
        <v>1712971.41</v>
      </c>
      <c r="F143" s="191" t="e">
        <f>#REF!</f>
        <v>#REF!</v>
      </c>
      <c r="G143" s="250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  <c r="CW143" s="83"/>
      <c r="CX143" s="83"/>
      <c r="CY143" s="83"/>
      <c r="CZ143" s="83"/>
      <c r="DA143" s="83"/>
      <c r="DB143" s="83"/>
      <c r="DC143" s="83"/>
      <c r="DD143" s="83"/>
      <c r="DE143" s="83"/>
      <c r="DF143" s="83"/>
      <c r="DG143" s="83"/>
      <c r="DH143" s="83"/>
      <c r="DI143" s="83"/>
      <c r="DJ143" s="83"/>
      <c r="DK143" s="83"/>
      <c r="DL143" s="83"/>
      <c r="DM143" s="83"/>
      <c r="DN143" s="83"/>
      <c r="DO143" s="83"/>
      <c r="DP143" s="83"/>
      <c r="DQ143" s="83"/>
      <c r="DR143" s="83"/>
      <c r="DS143" s="83"/>
      <c r="DT143" s="83"/>
      <c r="DU143" s="83"/>
      <c r="DV143" s="83"/>
      <c r="DW143" s="83"/>
      <c r="DX143" s="83"/>
      <c r="DY143" s="83"/>
      <c r="DZ143" s="83"/>
      <c r="EA143" s="83"/>
      <c r="EB143" s="83"/>
      <c r="EC143" s="83"/>
      <c r="ED143" s="83"/>
      <c r="EE143" s="83"/>
      <c r="EF143" s="83"/>
      <c r="EG143" s="83"/>
      <c r="EH143" s="83"/>
      <c r="EI143" s="83"/>
      <c r="EJ143" s="83"/>
      <c r="EK143" s="83"/>
      <c r="EL143" s="83"/>
      <c r="EM143" s="83"/>
      <c r="EN143" s="83"/>
      <c r="EO143" s="83"/>
      <c r="EP143" s="83"/>
      <c r="EQ143" s="83"/>
      <c r="ER143" s="83"/>
      <c r="ES143" s="83"/>
      <c r="ET143" s="83"/>
      <c r="EU143" s="83"/>
      <c r="EV143" s="83"/>
      <c r="EW143" s="83"/>
      <c r="EX143" s="83"/>
      <c r="EY143" s="83"/>
      <c r="EZ143" s="83"/>
      <c r="FA143" s="83"/>
      <c r="FB143" s="83"/>
      <c r="FC143" s="83"/>
      <c r="FD143" s="83"/>
      <c r="FE143" s="83"/>
      <c r="FF143" s="83"/>
      <c r="FG143" s="83"/>
      <c r="FH143" s="83"/>
      <c r="FI143" s="83"/>
      <c r="FJ143" s="83"/>
      <c r="FK143" s="83"/>
      <c r="FL143" s="83"/>
      <c r="FM143" s="83"/>
      <c r="FN143" s="83"/>
      <c r="FO143" s="83"/>
      <c r="FP143" s="83"/>
      <c r="FQ143" s="83"/>
      <c r="FR143" s="83"/>
      <c r="FS143" s="83"/>
      <c r="FT143" s="83"/>
      <c r="FU143" s="83"/>
      <c r="FV143" s="83"/>
      <c r="FW143" s="83"/>
      <c r="FX143" s="83"/>
      <c r="FY143" s="83"/>
      <c r="FZ143" s="83"/>
      <c r="GA143" s="83"/>
      <c r="GB143" s="83"/>
      <c r="GC143" s="83"/>
      <c r="GD143" s="83"/>
      <c r="GE143" s="83"/>
      <c r="GF143" s="83"/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  <c r="IC143" s="83"/>
      <c r="ID143" s="83"/>
      <c r="IE143" s="83"/>
      <c r="IF143" s="83"/>
      <c r="IG143" s="83"/>
      <c r="IH143" s="83"/>
      <c r="II143" s="83"/>
      <c r="IJ143" s="83"/>
      <c r="IK143" s="83"/>
      <c r="IL143" s="83"/>
      <c r="IM143" s="83"/>
      <c r="IN143" s="83"/>
      <c r="IO143" s="83"/>
      <c r="IP143" s="83"/>
      <c r="IQ143" s="83"/>
      <c r="IR143" s="83"/>
      <c r="IS143" s="83"/>
      <c r="IT143" s="83"/>
      <c r="IU143" s="83"/>
      <c r="IV143" s="83"/>
      <c r="IW143" s="83"/>
      <c r="IX143" s="83"/>
      <c r="IY143" s="83"/>
      <c r="IZ143" s="83"/>
      <c r="JA143" s="83"/>
      <c r="JB143" s="83"/>
      <c r="JC143" s="83"/>
      <c r="JD143" s="83"/>
      <c r="JE143" s="83"/>
      <c r="JF143" s="83"/>
      <c r="JG143" s="83"/>
      <c r="JH143" s="83"/>
      <c r="JI143" s="83"/>
      <c r="JJ143" s="83"/>
      <c r="JK143" s="83"/>
      <c r="JL143" s="83"/>
      <c r="JM143" s="83"/>
      <c r="JN143" s="83"/>
      <c r="JO143" s="83"/>
      <c r="JP143" s="83"/>
      <c r="JQ143" s="83"/>
      <c r="JR143" s="83"/>
      <c r="JS143" s="83"/>
      <c r="JT143" s="83"/>
      <c r="JU143" s="83"/>
      <c r="JV143" s="83"/>
      <c r="JW143" s="83"/>
      <c r="JX143" s="83"/>
      <c r="JY143" s="83"/>
      <c r="JZ143" s="83"/>
      <c r="KA143" s="83"/>
      <c r="KB143" s="83"/>
      <c r="KC143" s="83"/>
      <c r="KD143" s="83"/>
      <c r="KE143" s="83"/>
      <c r="KF143" s="83"/>
      <c r="KG143" s="83"/>
      <c r="KH143" s="83"/>
      <c r="KI143" s="83"/>
      <c r="KJ143" s="83"/>
      <c r="KK143" s="83"/>
      <c r="KL143" s="83"/>
      <c r="KM143" s="83"/>
      <c r="KN143" s="83"/>
      <c r="KO143" s="83"/>
      <c r="KP143" s="83"/>
      <c r="KQ143" s="83"/>
      <c r="KR143" s="83"/>
      <c r="KS143" s="83"/>
      <c r="KT143" s="83"/>
      <c r="KU143" s="83"/>
      <c r="KV143" s="83"/>
      <c r="KW143" s="83"/>
      <c r="KX143" s="83"/>
      <c r="KY143" s="83"/>
      <c r="KZ143" s="83"/>
      <c r="LA143" s="83"/>
      <c r="LB143" s="83"/>
      <c r="LC143" s="83"/>
      <c r="LD143" s="83"/>
      <c r="LE143" s="83"/>
      <c r="LF143" s="83"/>
      <c r="LG143" s="83"/>
      <c r="LH143" s="83"/>
      <c r="LI143" s="83"/>
      <c r="LJ143" s="83"/>
      <c r="LK143" s="83"/>
      <c r="LL143" s="83"/>
      <c r="LM143" s="83"/>
      <c r="LN143" s="83"/>
      <c r="LO143" s="83"/>
      <c r="LP143" s="83"/>
      <c r="LQ143" s="83"/>
      <c r="LR143" s="83"/>
      <c r="LS143" s="83"/>
      <c r="LT143" s="83"/>
      <c r="LU143" s="83"/>
      <c r="LV143" s="83"/>
      <c r="LW143" s="83"/>
      <c r="LX143" s="83"/>
      <c r="LY143" s="83"/>
      <c r="LZ143" s="83"/>
      <c r="MA143" s="83"/>
      <c r="MB143" s="83"/>
      <c r="MC143" s="83"/>
      <c r="MD143" s="83"/>
      <c r="ME143" s="83"/>
      <c r="MF143" s="83"/>
      <c r="MG143" s="83"/>
      <c r="MH143" s="83"/>
      <c r="MI143" s="83"/>
      <c r="MJ143" s="83"/>
      <c r="MK143" s="83"/>
      <c r="ML143" s="83"/>
      <c r="MM143" s="83"/>
      <c r="MN143" s="83"/>
      <c r="MO143" s="83"/>
      <c r="MP143" s="83"/>
      <c r="MQ143" s="83"/>
      <c r="MR143" s="83"/>
      <c r="MS143" s="83"/>
      <c r="MT143" s="83"/>
      <c r="MU143" s="83"/>
      <c r="MV143" s="83"/>
      <c r="MW143" s="83"/>
      <c r="MX143" s="83"/>
      <c r="MY143" s="83"/>
      <c r="MZ143" s="83"/>
      <c r="NA143" s="83"/>
      <c r="NB143" s="83"/>
      <c r="NC143" s="83"/>
      <c r="ND143" s="83"/>
      <c r="NE143" s="83"/>
      <c r="NF143" s="83"/>
      <c r="NG143" s="83"/>
      <c r="NH143" s="83"/>
      <c r="NI143" s="83"/>
      <c r="NJ143" s="83"/>
      <c r="NK143" s="83"/>
      <c r="NL143" s="83"/>
      <c r="NM143" s="83"/>
      <c r="NN143" s="83"/>
      <c r="NO143" s="83"/>
      <c r="NP143" s="83"/>
      <c r="NQ143" s="83"/>
      <c r="NR143" s="83"/>
      <c r="NS143" s="83"/>
      <c r="NT143" s="83"/>
      <c r="NU143" s="83"/>
      <c r="NV143" s="83"/>
      <c r="NW143" s="83"/>
      <c r="NX143" s="83"/>
    </row>
    <row r="144" spans="1:388" s="93" customFormat="1" ht="24.95" customHeight="1">
      <c r="A144" s="139" t="s">
        <v>206</v>
      </c>
      <c r="B144" s="2" t="s">
        <v>69</v>
      </c>
      <c r="C144" s="2" t="s">
        <v>195</v>
      </c>
      <c r="D144" s="67" t="s">
        <v>202</v>
      </c>
      <c r="E144" s="50">
        <v>202167.35</v>
      </c>
      <c r="F144" s="191" t="e">
        <f>#REF!</f>
        <v>#REF!</v>
      </c>
      <c r="G144" s="250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83"/>
      <c r="DF144" s="83"/>
      <c r="DG144" s="83"/>
      <c r="DH144" s="83"/>
      <c r="DI144" s="83"/>
      <c r="DJ144" s="83"/>
      <c r="DK144" s="83"/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83"/>
      <c r="EU144" s="83"/>
      <c r="EV144" s="83"/>
      <c r="EW144" s="83"/>
      <c r="EX144" s="83"/>
      <c r="EY144" s="83"/>
      <c r="EZ144" s="83"/>
      <c r="FA144" s="83"/>
      <c r="FB144" s="83"/>
      <c r="FC144" s="83"/>
      <c r="FD144" s="83"/>
      <c r="FE144" s="83"/>
      <c r="FF144" s="83"/>
      <c r="FG144" s="83"/>
      <c r="FH144" s="83"/>
      <c r="FI144" s="83"/>
      <c r="FJ144" s="83"/>
      <c r="FK144" s="83"/>
      <c r="FL144" s="83"/>
      <c r="FM144" s="83"/>
      <c r="FN144" s="83"/>
      <c r="FO144" s="83"/>
      <c r="FP144" s="83"/>
      <c r="FQ144" s="83"/>
      <c r="FR144" s="83"/>
      <c r="FS144" s="83"/>
      <c r="FT144" s="83"/>
      <c r="FU144" s="83"/>
      <c r="FV144" s="83"/>
      <c r="FW144" s="83"/>
      <c r="FX144" s="83"/>
      <c r="FY144" s="83"/>
      <c r="FZ144" s="83"/>
      <c r="GA144" s="83"/>
      <c r="GB144" s="83"/>
      <c r="GC144" s="83"/>
      <c r="GD144" s="83"/>
      <c r="GE144" s="83"/>
      <c r="GF144" s="83"/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  <c r="IC144" s="83"/>
      <c r="ID144" s="83"/>
      <c r="IE144" s="83"/>
      <c r="IF144" s="83"/>
      <c r="IG144" s="83"/>
      <c r="IH144" s="83"/>
      <c r="II144" s="83"/>
      <c r="IJ144" s="83"/>
      <c r="IK144" s="83"/>
      <c r="IL144" s="83"/>
      <c r="IM144" s="83"/>
      <c r="IN144" s="83"/>
      <c r="IO144" s="83"/>
      <c r="IP144" s="83"/>
      <c r="IQ144" s="83"/>
      <c r="IR144" s="83"/>
      <c r="IS144" s="83"/>
      <c r="IT144" s="83"/>
      <c r="IU144" s="83"/>
      <c r="IV144" s="83"/>
      <c r="IW144" s="83"/>
      <c r="IX144" s="83"/>
      <c r="IY144" s="83"/>
      <c r="IZ144" s="83"/>
      <c r="JA144" s="83"/>
      <c r="JB144" s="83"/>
      <c r="JC144" s="83"/>
      <c r="JD144" s="83"/>
      <c r="JE144" s="83"/>
      <c r="JF144" s="83"/>
      <c r="JG144" s="83"/>
      <c r="JH144" s="83"/>
      <c r="JI144" s="83"/>
      <c r="JJ144" s="83"/>
      <c r="JK144" s="83"/>
      <c r="JL144" s="83"/>
      <c r="JM144" s="83"/>
      <c r="JN144" s="83"/>
      <c r="JO144" s="83"/>
      <c r="JP144" s="83"/>
      <c r="JQ144" s="83"/>
      <c r="JR144" s="83"/>
      <c r="JS144" s="83"/>
      <c r="JT144" s="83"/>
      <c r="JU144" s="83"/>
      <c r="JV144" s="83"/>
      <c r="JW144" s="83"/>
      <c r="JX144" s="83"/>
      <c r="JY144" s="83"/>
      <c r="JZ144" s="83"/>
      <c r="KA144" s="83"/>
      <c r="KB144" s="83"/>
      <c r="KC144" s="83"/>
      <c r="KD144" s="83"/>
      <c r="KE144" s="83"/>
      <c r="KF144" s="83"/>
      <c r="KG144" s="83"/>
      <c r="KH144" s="83"/>
      <c r="KI144" s="83"/>
      <c r="KJ144" s="83"/>
      <c r="KK144" s="83"/>
      <c r="KL144" s="83"/>
      <c r="KM144" s="83"/>
      <c r="KN144" s="83"/>
      <c r="KO144" s="83"/>
      <c r="KP144" s="83"/>
      <c r="KQ144" s="83"/>
      <c r="KR144" s="83"/>
      <c r="KS144" s="83"/>
      <c r="KT144" s="83"/>
      <c r="KU144" s="83"/>
      <c r="KV144" s="83"/>
      <c r="KW144" s="83"/>
      <c r="KX144" s="83"/>
      <c r="KY144" s="83"/>
      <c r="KZ144" s="83"/>
      <c r="LA144" s="83"/>
      <c r="LB144" s="83"/>
      <c r="LC144" s="83"/>
      <c r="LD144" s="83"/>
      <c r="LE144" s="83"/>
      <c r="LF144" s="83"/>
      <c r="LG144" s="83"/>
      <c r="LH144" s="83"/>
      <c r="LI144" s="83"/>
      <c r="LJ144" s="83"/>
      <c r="LK144" s="83"/>
      <c r="LL144" s="83"/>
      <c r="LM144" s="83"/>
      <c r="LN144" s="83"/>
      <c r="LO144" s="83"/>
      <c r="LP144" s="83"/>
      <c r="LQ144" s="83"/>
      <c r="LR144" s="83"/>
      <c r="LS144" s="83"/>
      <c r="LT144" s="83"/>
      <c r="LU144" s="83"/>
      <c r="LV144" s="83"/>
      <c r="LW144" s="83"/>
      <c r="LX144" s="83"/>
      <c r="LY144" s="83"/>
      <c r="LZ144" s="83"/>
      <c r="MA144" s="83"/>
      <c r="MB144" s="83"/>
      <c r="MC144" s="83"/>
      <c r="MD144" s="83"/>
      <c r="ME144" s="83"/>
      <c r="MF144" s="83"/>
      <c r="MG144" s="83"/>
      <c r="MH144" s="83"/>
      <c r="MI144" s="83"/>
      <c r="MJ144" s="83"/>
      <c r="MK144" s="83"/>
      <c r="ML144" s="83"/>
      <c r="MM144" s="83"/>
      <c r="MN144" s="83"/>
      <c r="MO144" s="83"/>
      <c r="MP144" s="83"/>
      <c r="MQ144" s="83"/>
      <c r="MR144" s="83"/>
      <c r="MS144" s="83"/>
      <c r="MT144" s="83"/>
      <c r="MU144" s="83"/>
      <c r="MV144" s="83"/>
      <c r="MW144" s="83"/>
      <c r="MX144" s="83"/>
      <c r="MY144" s="83"/>
      <c r="MZ144" s="83"/>
      <c r="NA144" s="83"/>
      <c r="NB144" s="83"/>
      <c r="NC144" s="83"/>
      <c r="ND144" s="83"/>
      <c r="NE144" s="83"/>
      <c r="NF144" s="83"/>
      <c r="NG144" s="83"/>
      <c r="NH144" s="83"/>
      <c r="NI144" s="83"/>
      <c r="NJ144" s="83"/>
      <c r="NK144" s="83"/>
      <c r="NL144" s="83"/>
      <c r="NM144" s="83"/>
      <c r="NN144" s="83"/>
      <c r="NO144" s="83"/>
      <c r="NP144" s="83"/>
      <c r="NQ144" s="83"/>
      <c r="NR144" s="83"/>
      <c r="NS144" s="83"/>
      <c r="NT144" s="83"/>
      <c r="NU144" s="83"/>
      <c r="NV144" s="83"/>
      <c r="NW144" s="83"/>
      <c r="NX144" s="83"/>
    </row>
    <row r="145" spans="1:388" s="93" customFormat="1" ht="24.95" customHeight="1">
      <c r="A145" s="139" t="s">
        <v>207</v>
      </c>
      <c r="B145" s="2" t="s">
        <v>69</v>
      </c>
      <c r="C145" s="2" t="s">
        <v>196</v>
      </c>
      <c r="D145" s="67" t="s">
        <v>203</v>
      </c>
      <c r="E145" s="50">
        <v>914934</v>
      </c>
      <c r="F145" s="191" t="e">
        <f>#REF!</f>
        <v>#REF!</v>
      </c>
      <c r="G145" s="250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83"/>
      <c r="DC145" s="83"/>
      <c r="DD145" s="83"/>
      <c r="DE145" s="83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83"/>
      <c r="DQ145" s="83"/>
      <c r="DR145" s="83"/>
      <c r="DS145" s="83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83"/>
      <c r="EE145" s="83"/>
      <c r="EF145" s="83"/>
      <c r="EG145" s="83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83"/>
      <c r="ES145" s="83"/>
      <c r="ET145" s="83"/>
      <c r="EU145" s="83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83"/>
      <c r="FG145" s="83"/>
      <c r="FH145" s="83"/>
      <c r="FI145" s="83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83"/>
      <c r="FU145" s="83"/>
      <c r="FV145" s="83"/>
      <c r="FW145" s="83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83"/>
      <c r="IM145" s="83"/>
      <c r="IN145" s="83"/>
      <c r="IO145" s="83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83"/>
      <c r="JA145" s="83"/>
      <c r="JB145" s="83"/>
      <c r="JC145" s="83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83"/>
      <c r="JO145" s="83"/>
      <c r="JP145" s="83"/>
      <c r="JQ145" s="83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83"/>
      <c r="KC145" s="83"/>
      <c r="KD145" s="83"/>
      <c r="KE145" s="83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83"/>
      <c r="KQ145" s="83"/>
      <c r="KR145" s="83"/>
      <c r="KS145" s="83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83"/>
      <c r="LE145" s="83"/>
      <c r="LF145" s="83"/>
      <c r="LG145" s="83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83"/>
      <c r="LS145" s="83"/>
      <c r="LT145" s="83"/>
      <c r="LU145" s="83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83"/>
      <c r="MG145" s="83"/>
      <c r="MH145" s="83"/>
      <c r="MI145" s="83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83"/>
      <c r="MU145" s="83"/>
      <c r="MV145" s="83"/>
      <c r="MW145" s="83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83"/>
      <c r="NI145" s="83"/>
      <c r="NJ145" s="83"/>
      <c r="NK145" s="83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83"/>
      <c r="NW145" s="83"/>
      <c r="NX145" s="83"/>
    </row>
    <row r="146" spans="1:388" s="227" customFormat="1" ht="24.95" customHeight="1">
      <c r="A146" s="165" t="s">
        <v>49</v>
      </c>
      <c r="B146" s="23"/>
      <c r="C146" s="23"/>
      <c r="D146" s="23"/>
      <c r="E146" s="3">
        <f>SUM(E137:E145)</f>
        <v>6916342.7299999995</v>
      </c>
      <c r="F146" s="42"/>
      <c r="G146" s="250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  <c r="ET146" s="83"/>
      <c r="EU146" s="83"/>
      <c r="EV146" s="83"/>
      <c r="EW146" s="83"/>
      <c r="EX146" s="83"/>
      <c r="EY146" s="83"/>
      <c r="EZ146" s="83"/>
      <c r="FA146" s="83"/>
      <c r="FB146" s="83"/>
      <c r="FC146" s="83"/>
      <c r="FD146" s="83"/>
      <c r="FE146" s="83"/>
      <c r="FF146" s="83"/>
      <c r="FG146" s="83"/>
      <c r="FH146" s="83"/>
      <c r="FI146" s="83"/>
      <c r="FJ146" s="83"/>
      <c r="FK146" s="83"/>
      <c r="FL146" s="83"/>
      <c r="FM146" s="83"/>
      <c r="FN146" s="83"/>
      <c r="FO146" s="83"/>
      <c r="FP146" s="83"/>
      <c r="FQ146" s="83"/>
      <c r="FR146" s="83"/>
      <c r="FS146" s="83"/>
      <c r="FT146" s="83"/>
      <c r="FU146" s="83"/>
      <c r="FV146" s="83"/>
      <c r="FW146" s="83"/>
      <c r="FX146" s="83"/>
      <c r="FY146" s="83"/>
      <c r="FZ146" s="83"/>
      <c r="GA146" s="83"/>
      <c r="GB146" s="83"/>
      <c r="GC146" s="83"/>
      <c r="GD146" s="83"/>
      <c r="GE146" s="83"/>
      <c r="GF146" s="83"/>
      <c r="GG146" s="83"/>
      <c r="GH146" s="83"/>
      <c r="GI146" s="83"/>
      <c r="GJ146" s="83"/>
      <c r="GK146" s="83"/>
      <c r="GL146" s="83"/>
      <c r="GM146" s="83"/>
      <c r="GN146" s="83"/>
      <c r="GO146" s="83"/>
      <c r="GP146" s="83"/>
      <c r="GQ146" s="83"/>
      <c r="GR146" s="83"/>
      <c r="GS146" s="83"/>
      <c r="GT146" s="83"/>
      <c r="GU146" s="83"/>
      <c r="GV146" s="83"/>
      <c r="GW146" s="83"/>
      <c r="GX146" s="83"/>
      <c r="GY146" s="83"/>
      <c r="GZ146" s="83"/>
      <c r="HA146" s="83"/>
      <c r="HB146" s="83"/>
      <c r="HC146" s="83"/>
      <c r="HD146" s="83"/>
      <c r="HE146" s="83"/>
      <c r="HF146" s="83"/>
      <c r="HG146" s="83"/>
      <c r="HH146" s="83"/>
      <c r="HI146" s="83"/>
      <c r="HJ146" s="83"/>
      <c r="HK146" s="83"/>
      <c r="HL146" s="83"/>
      <c r="HM146" s="83"/>
      <c r="HN146" s="83"/>
      <c r="HO146" s="83"/>
      <c r="HP146" s="83"/>
      <c r="HQ146" s="83"/>
      <c r="HR146" s="83"/>
      <c r="HS146" s="83"/>
      <c r="HT146" s="83"/>
      <c r="HU146" s="83"/>
      <c r="HV146" s="83"/>
      <c r="HW146" s="83"/>
      <c r="HX146" s="83"/>
      <c r="HY146" s="83"/>
      <c r="HZ146" s="83"/>
      <c r="IA146" s="83"/>
      <c r="IB146" s="83"/>
      <c r="IC146" s="83"/>
      <c r="ID146" s="83"/>
      <c r="IE146" s="83"/>
      <c r="IF146" s="83"/>
      <c r="IG146" s="83"/>
      <c r="IH146" s="83"/>
      <c r="II146" s="83"/>
      <c r="IJ146" s="83"/>
      <c r="IK146" s="83"/>
      <c r="IL146" s="83"/>
      <c r="IM146" s="83"/>
      <c r="IN146" s="83"/>
      <c r="IO146" s="83"/>
      <c r="IP146" s="83"/>
      <c r="IQ146" s="83"/>
      <c r="IR146" s="83"/>
      <c r="IS146" s="83"/>
      <c r="IT146" s="83"/>
      <c r="IU146" s="83"/>
      <c r="IV146" s="83"/>
      <c r="IW146" s="83"/>
      <c r="IX146" s="83"/>
      <c r="IY146" s="83"/>
      <c r="IZ146" s="83"/>
      <c r="JA146" s="83"/>
      <c r="JB146" s="83"/>
      <c r="JC146" s="83"/>
      <c r="JD146" s="83"/>
      <c r="JE146" s="83"/>
      <c r="JF146" s="83"/>
      <c r="JG146" s="83"/>
      <c r="JH146" s="83"/>
      <c r="JI146" s="83"/>
      <c r="JJ146" s="83"/>
      <c r="JK146" s="83"/>
      <c r="JL146" s="83"/>
      <c r="JM146" s="83"/>
      <c r="JN146" s="83"/>
      <c r="JO146" s="83"/>
      <c r="JP146" s="83"/>
      <c r="JQ146" s="83"/>
      <c r="JR146" s="83"/>
      <c r="JS146" s="83"/>
      <c r="JT146" s="83"/>
      <c r="JU146" s="83"/>
      <c r="JV146" s="83"/>
      <c r="JW146" s="83"/>
      <c r="JX146" s="83"/>
      <c r="JY146" s="83"/>
      <c r="JZ146" s="83"/>
      <c r="KA146" s="83"/>
      <c r="KB146" s="83"/>
      <c r="KC146" s="83"/>
      <c r="KD146" s="83"/>
      <c r="KE146" s="83"/>
      <c r="KF146" s="83"/>
      <c r="KG146" s="83"/>
      <c r="KH146" s="83"/>
      <c r="KI146" s="83"/>
      <c r="KJ146" s="83"/>
      <c r="KK146" s="83"/>
      <c r="KL146" s="83"/>
      <c r="KM146" s="83"/>
      <c r="KN146" s="83"/>
      <c r="KO146" s="83"/>
      <c r="KP146" s="83"/>
      <c r="KQ146" s="83"/>
      <c r="KR146" s="83"/>
      <c r="KS146" s="83"/>
      <c r="KT146" s="83"/>
      <c r="KU146" s="83"/>
      <c r="KV146" s="83"/>
      <c r="KW146" s="83"/>
      <c r="KX146" s="83"/>
      <c r="KY146" s="83"/>
      <c r="KZ146" s="83"/>
      <c r="LA146" s="83"/>
      <c r="LB146" s="83"/>
      <c r="LC146" s="83"/>
      <c r="LD146" s="83"/>
      <c r="LE146" s="83"/>
      <c r="LF146" s="83"/>
      <c r="LG146" s="83"/>
      <c r="LH146" s="83"/>
      <c r="LI146" s="83"/>
      <c r="LJ146" s="83"/>
      <c r="LK146" s="83"/>
      <c r="LL146" s="83"/>
      <c r="LM146" s="83"/>
      <c r="LN146" s="83"/>
      <c r="LO146" s="83"/>
      <c r="LP146" s="83"/>
      <c r="LQ146" s="83"/>
      <c r="LR146" s="83"/>
      <c r="LS146" s="83"/>
      <c r="LT146" s="83"/>
      <c r="LU146" s="83"/>
      <c r="LV146" s="83"/>
      <c r="LW146" s="83"/>
      <c r="LX146" s="83"/>
      <c r="LY146" s="83"/>
      <c r="LZ146" s="83"/>
      <c r="MA146" s="83"/>
      <c r="MB146" s="83"/>
      <c r="MC146" s="83"/>
      <c r="MD146" s="83"/>
      <c r="ME146" s="83"/>
      <c r="MF146" s="83"/>
      <c r="MG146" s="83"/>
      <c r="MH146" s="83"/>
      <c r="MI146" s="83"/>
      <c r="MJ146" s="83"/>
      <c r="MK146" s="83"/>
      <c r="ML146" s="83"/>
      <c r="MM146" s="83"/>
      <c r="MN146" s="83"/>
      <c r="MO146" s="83"/>
      <c r="MP146" s="83"/>
      <c r="MQ146" s="83"/>
      <c r="MR146" s="83"/>
      <c r="MS146" s="83"/>
      <c r="MT146" s="83"/>
      <c r="MU146" s="83"/>
      <c r="MV146" s="83"/>
      <c r="MW146" s="83"/>
      <c r="MX146" s="83"/>
      <c r="MY146" s="83"/>
      <c r="MZ146" s="83"/>
      <c r="NA146" s="83"/>
      <c r="NB146" s="83"/>
      <c r="NC146" s="83"/>
      <c r="ND146" s="83"/>
      <c r="NE146" s="83"/>
      <c r="NF146" s="83"/>
      <c r="NG146" s="83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</row>
    <row r="147" spans="1:388" s="236" customFormat="1" ht="24.95" customHeight="1">
      <c r="A147" s="9"/>
      <c r="B147" s="9"/>
      <c r="C147" s="37"/>
      <c r="D147" s="37"/>
      <c r="E147" s="10"/>
      <c r="F147" s="221" t="e">
        <f>#REF!</f>
        <v>#REF!</v>
      </c>
      <c r="G147" s="250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  <c r="CW147" s="83"/>
      <c r="CX147" s="83"/>
      <c r="CY147" s="83"/>
      <c r="CZ147" s="83"/>
      <c r="DA147" s="83"/>
      <c r="DB147" s="83"/>
      <c r="DC147" s="83"/>
      <c r="DD147" s="83"/>
      <c r="DE147" s="83"/>
      <c r="DF147" s="83"/>
      <c r="DG147" s="83"/>
      <c r="DH147" s="83"/>
      <c r="DI147" s="83"/>
      <c r="DJ147" s="83"/>
      <c r="DK147" s="83"/>
      <c r="DL147" s="83"/>
      <c r="DM147" s="83"/>
      <c r="DN147" s="83"/>
      <c r="DO147" s="83"/>
      <c r="DP147" s="83"/>
      <c r="DQ147" s="83"/>
      <c r="DR147" s="83"/>
      <c r="DS147" s="83"/>
      <c r="DT147" s="83"/>
      <c r="DU147" s="83"/>
      <c r="DV147" s="83"/>
      <c r="DW147" s="83"/>
      <c r="DX147" s="83"/>
      <c r="DY147" s="83"/>
      <c r="DZ147" s="8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  <c r="ER147" s="83"/>
      <c r="ES147" s="83"/>
      <c r="ET147" s="83"/>
      <c r="EU147" s="83"/>
      <c r="EV147" s="83"/>
      <c r="EW147" s="83"/>
      <c r="EX147" s="83"/>
      <c r="EY147" s="83"/>
      <c r="EZ147" s="83"/>
      <c r="FA147" s="83"/>
      <c r="FB147" s="83"/>
      <c r="FC147" s="83"/>
      <c r="FD147" s="83"/>
      <c r="FE147" s="83"/>
      <c r="FF147" s="83"/>
      <c r="FG147" s="83"/>
      <c r="FH147" s="83"/>
      <c r="FI147" s="83"/>
      <c r="FJ147" s="83"/>
      <c r="FK147" s="83"/>
      <c r="FL147" s="83"/>
      <c r="FM147" s="83"/>
      <c r="FN147" s="83"/>
      <c r="FO147" s="83"/>
      <c r="FP147" s="83"/>
      <c r="FQ147" s="83"/>
      <c r="FR147" s="83"/>
      <c r="FS147" s="83"/>
      <c r="FT147" s="83"/>
      <c r="FU147" s="83"/>
      <c r="FV147" s="83"/>
      <c r="FW147" s="83"/>
      <c r="FX147" s="83"/>
      <c r="FY147" s="83"/>
      <c r="FZ147" s="83"/>
      <c r="GA147" s="83"/>
      <c r="GB147" s="83"/>
      <c r="GC147" s="83"/>
      <c r="GD147" s="83"/>
      <c r="GE147" s="83"/>
      <c r="GF147" s="83"/>
      <c r="GG147" s="83"/>
      <c r="GH147" s="83"/>
      <c r="GI147" s="83"/>
      <c r="GJ147" s="83"/>
      <c r="GK147" s="83"/>
      <c r="GL147" s="83"/>
      <c r="GM147" s="83"/>
      <c r="GN147" s="83"/>
      <c r="GO147" s="83"/>
      <c r="GP147" s="83"/>
      <c r="GQ147" s="83"/>
      <c r="GR147" s="83"/>
      <c r="GS147" s="83"/>
      <c r="GT147" s="83"/>
      <c r="GU147" s="83"/>
      <c r="GV147" s="83"/>
      <c r="GW147" s="83"/>
      <c r="GX147" s="83"/>
      <c r="GY147" s="83"/>
      <c r="GZ147" s="83"/>
      <c r="HA147" s="83"/>
      <c r="HB147" s="83"/>
      <c r="HC147" s="83"/>
      <c r="HD147" s="83"/>
      <c r="HE147" s="83"/>
      <c r="HF147" s="83"/>
      <c r="HG147" s="83"/>
      <c r="HH147" s="83"/>
      <c r="HI147" s="83"/>
      <c r="HJ147" s="83"/>
      <c r="HK147" s="83"/>
      <c r="HL147" s="83"/>
      <c r="HM147" s="83"/>
      <c r="HN147" s="83"/>
      <c r="HO147" s="83"/>
      <c r="HP147" s="83"/>
      <c r="HQ147" s="83"/>
      <c r="HR147" s="83"/>
      <c r="HS147" s="83"/>
      <c r="HT147" s="83"/>
      <c r="HU147" s="83"/>
      <c r="HV147" s="83"/>
      <c r="HW147" s="83"/>
      <c r="HX147" s="83"/>
      <c r="HY147" s="83"/>
      <c r="HZ147" s="83"/>
      <c r="IA147" s="83"/>
      <c r="IB147" s="83"/>
      <c r="IC147" s="83"/>
      <c r="ID147" s="83"/>
      <c r="IE147" s="83"/>
      <c r="IF147" s="83"/>
      <c r="IG147" s="83"/>
      <c r="IH147" s="83"/>
      <c r="II147" s="83"/>
      <c r="IJ147" s="83"/>
      <c r="IK147" s="83"/>
      <c r="IL147" s="83"/>
      <c r="IM147" s="83"/>
      <c r="IN147" s="83"/>
      <c r="IO147" s="83"/>
      <c r="IP147" s="83"/>
      <c r="IQ147" s="83"/>
      <c r="IR147" s="83"/>
      <c r="IS147" s="83"/>
      <c r="IT147" s="83"/>
      <c r="IU147" s="83"/>
      <c r="IV147" s="83"/>
      <c r="IW147" s="83"/>
      <c r="IX147" s="83"/>
      <c r="IY147" s="83"/>
      <c r="IZ147" s="83"/>
      <c r="JA147" s="83"/>
      <c r="JB147" s="83"/>
      <c r="JC147" s="83"/>
      <c r="JD147" s="83"/>
      <c r="JE147" s="83"/>
      <c r="JF147" s="83"/>
      <c r="JG147" s="83"/>
      <c r="JH147" s="83"/>
      <c r="JI147" s="83"/>
      <c r="JJ147" s="83"/>
      <c r="JK147" s="83"/>
      <c r="JL147" s="83"/>
      <c r="JM147" s="83"/>
      <c r="JN147" s="83"/>
      <c r="JO147" s="83"/>
      <c r="JP147" s="83"/>
      <c r="JQ147" s="83"/>
      <c r="JR147" s="83"/>
      <c r="JS147" s="83"/>
      <c r="JT147" s="83"/>
      <c r="JU147" s="83"/>
      <c r="JV147" s="83"/>
      <c r="JW147" s="83"/>
      <c r="JX147" s="83"/>
      <c r="JY147" s="83"/>
      <c r="JZ147" s="83"/>
      <c r="KA147" s="83"/>
      <c r="KB147" s="83"/>
      <c r="KC147" s="83"/>
      <c r="KD147" s="83"/>
      <c r="KE147" s="83"/>
      <c r="KF147" s="83"/>
      <c r="KG147" s="83"/>
      <c r="KH147" s="83"/>
      <c r="KI147" s="83"/>
      <c r="KJ147" s="83"/>
      <c r="KK147" s="83"/>
      <c r="KL147" s="83"/>
      <c r="KM147" s="83"/>
      <c r="KN147" s="83"/>
      <c r="KO147" s="83"/>
      <c r="KP147" s="83"/>
      <c r="KQ147" s="83"/>
      <c r="KR147" s="83"/>
      <c r="KS147" s="83"/>
      <c r="KT147" s="83"/>
      <c r="KU147" s="83"/>
      <c r="KV147" s="83"/>
      <c r="KW147" s="83"/>
      <c r="KX147" s="83"/>
      <c r="KY147" s="83"/>
      <c r="KZ147" s="83"/>
      <c r="LA147" s="83"/>
      <c r="LB147" s="83"/>
      <c r="LC147" s="83"/>
      <c r="LD147" s="83"/>
      <c r="LE147" s="83"/>
      <c r="LF147" s="83"/>
      <c r="LG147" s="83"/>
      <c r="LH147" s="83"/>
      <c r="LI147" s="83"/>
      <c r="LJ147" s="83"/>
      <c r="LK147" s="83"/>
      <c r="LL147" s="83"/>
      <c r="LM147" s="83"/>
      <c r="LN147" s="83"/>
      <c r="LO147" s="83"/>
      <c r="LP147" s="83"/>
      <c r="LQ147" s="83"/>
      <c r="LR147" s="83"/>
      <c r="LS147" s="83"/>
      <c r="LT147" s="83"/>
      <c r="LU147" s="83"/>
      <c r="LV147" s="83"/>
      <c r="LW147" s="83"/>
      <c r="LX147" s="83"/>
      <c r="LY147" s="83"/>
      <c r="LZ147" s="83"/>
      <c r="MA147" s="83"/>
      <c r="MB147" s="83"/>
      <c r="MC147" s="83"/>
      <c r="MD147" s="83"/>
      <c r="ME147" s="83"/>
      <c r="MF147" s="83"/>
      <c r="MG147" s="83"/>
      <c r="MH147" s="83"/>
      <c r="MI147" s="83"/>
      <c r="MJ147" s="83"/>
      <c r="MK147" s="83"/>
      <c r="ML147" s="83"/>
      <c r="MM147" s="83"/>
      <c r="MN147" s="83"/>
      <c r="MO147" s="83"/>
      <c r="MP147" s="83"/>
      <c r="MQ147" s="83"/>
      <c r="MR147" s="83"/>
      <c r="MS147" s="83"/>
      <c r="MT147" s="83"/>
      <c r="MU147" s="83"/>
      <c r="MV147" s="83"/>
      <c r="MW147" s="83"/>
      <c r="MX147" s="83"/>
      <c r="MY147" s="83"/>
      <c r="MZ147" s="83"/>
      <c r="NA147" s="83"/>
      <c r="NB147" s="83"/>
      <c r="NC147" s="83"/>
      <c r="ND147" s="83"/>
      <c r="NE147" s="83"/>
      <c r="NF147" s="83"/>
      <c r="NG147" s="83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</row>
    <row r="148" spans="1:388" s="236" customFormat="1" ht="24.95" customHeight="1">
      <c r="A148" s="174" t="s">
        <v>96</v>
      </c>
      <c r="B148" s="18"/>
      <c r="C148" s="36"/>
      <c r="D148" s="36"/>
      <c r="E148" s="19">
        <f>+E146</f>
        <v>6916342.7299999995</v>
      </c>
      <c r="F148" s="175"/>
      <c r="G148" s="250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  <c r="CW148" s="83"/>
      <c r="CX148" s="83"/>
      <c r="CY148" s="83"/>
      <c r="CZ148" s="83"/>
      <c r="DA148" s="83"/>
      <c r="DB148" s="83"/>
      <c r="DC148" s="83"/>
      <c r="DD148" s="83"/>
      <c r="DE148" s="83"/>
      <c r="DF148" s="83"/>
      <c r="DG148" s="83"/>
      <c r="DH148" s="83"/>
      <c r="DI148" s="83"/>
      <c r="DJ148" s="83"/>
      <c r="DK148" s="83"/>
      <c r="DL148" s="83"/>
      <c r="DM148" s="83"/>
      <c r="DN148" s="83"/>
      <c r="DO148" s="83"/>
      <c r="DP148" s="83"/>
      <c r="DQ148" s="83"/>
      <c r="DR148" s="83"/>
      <c r="DS148" s="83"/>
      <c r="DT148" s="83"/>
      <c r="DU148" s="83"/>
      <c r="DV148" s="83"/>
      <c r="DW148" s="83"/>
      <c r="DX148" s="83"/>
      <c r="DY148" s="83"/>
      <c r="DZ148" s="8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  <c r="ER148" s="83"/>
      <c r="ES148" s="83"/>
      <c r="ET148" s="83"/>
      <c r="EU148" s="83"/>
      <c r="EV148" s="83"/>
      <c r="EW148" s="83"/>
      <c r="EX148" s="83"/>
      <c r="EY148" s="83"/>
      <c r="EZ148" s="83"/>
      <c r="FA148" s="83"/>
      <c r="FB148" s="83"/>
      <c r="FC148" s="83"/>
      <c r="FD148" s="83"/>
      <c r="FE148" s="83"/>
      <c r="FF148" s="83"/>
      <c r="FG148" s="83"/>
      <c r="FH148" s="83"/>
      <c r="FI148" s="83"/>
      <c r="FJ148" s="83"/>
      <c r="FK148" s="83"/>
      <c r="FL148" s="83"/>
      <c r="FM148" s="83"/>
      <c r="FN148" s="83"/>
      <c r="FO148" s="83"/>
      <c r="FP148" s="83"/>
      <c r="FQ148" s="83"/>
      <c r="FR148" s="83"/>
      <c r="FS148" s="83"/>
      <c r="FT148" s="83"/>
      <c r="FU148" s="83"/>
      <c r="FV148" s="83"/>
      <c r="FW148" s="83"/>
      <c r="FX148" s="83"/>
      <c r="FY148" s="83"/>
      <c r="FZ148" s="83"/>
      <c r="GA148" s="83"/>
      <c r="GB148" s="83"/>
      <c r="GC148" s="83"/>
      <c r="GD148" s="83"/>
      <c r="GE148" s="83"/>
      <c r="GF148" s="83"/>
      <c r="GG148" s="83"/>
      <c r="GH148" s="83"/>
      <c r="GI148" s="83"/>
      <c r="GJ148" s="83"/>
      <c r="GK148" s="83"/>
      <c r="GL148" s="83"/>
      <c r="GM148" s="83"/>
      <c r="GN148" s="83"/>
      <c r="GO148" s="83"/>
      <c r="GP148" s="83"/>
      <c r="GQ148" s="83"/>
      <c r="GR148" s="83"/>
      <c r="GS148" s="83"/>
      <c r="GT148" s="83"/>
      <c r="GU148" s="83"/>
      <c r="GV148" s="83"/>
      <c r="GW148" s="83"/>
      <c r="GX148" s="83"/>
      <c r="GY148" s="83"/>
      <c r="GZ148" s="83"/>
      <c r="HA148" s="83"/>
      <c r="HB148" s="83"/>
      <c r="HC148" s="83"/>
      <c r="HD148" s="83"/>
      <c r="HE148" s="83"/>
      <c r="HF148" s="83"/>
      <c r="HG148" s="83"/>
      <c r="HH148" s="83"/>
      <c r="HI148" s="83"/>
      <c r="HJ148" s="83"/>
      <c r="HK148" s="83"/>
      <c r="HL148" s="83"/>
      <c r="HM148" s="83"/>
      <c r="HN148" s="83"/>
      <c r="HO148" s="83"/>
      <c r="HP148" s="83"/>
      <c r="HQ148" s="83"/>
      <c r="HR148" s="83"/>
      <c r="HS148" s="83"/>
      <c r="HT148" s="83"/>
      <c r="HU148" s="83"/>
      <c r="HV148" s="83"/>
      <c r="HW148" s="83"/>
      <c r="HX148" s="83"/>
      <c r="HY148" s="83"/>
      <c r="HZ148" s="83"/>
      <c r="IA148" s="83"/>
      <c r="IB148" s="83"/>
      <c r="IC148" s="83"/>
      <c r="ID148" s="83"/>
      <c r="IE148" s="83"/>
      <c r="IF148" s="83"/>
      <c r="IG148" s="83"/>
      <c r="IH148" s="83"/>
      <c r="II148" s="83"/>
      <c r="IJ148" s="83"/>
      <c r="IK148" s="83"/>
      <c r="IL148" s="83"/>
      <c r="IM148" s="83"/>
      <c r="IN148" s="83"/>
      <c r="IO148" s="83"/>
      <c r="IP148" s="83"/>
      <c r="IQ148" s="83"/>
      <c r="IR148" s="83"/>
      <c r="IS148" s="83"/>
      <c r="IT148" s="83"/>
      <c r="IU148" s="83"/>
      <c r="IV148" s="83"/>
      <c r="IW148" s="83"/>
      <c r="IX148" s="83"/>
      <c r="IY148" s="83"/>
      <c r="IZ148" s="83"/>
      <c r="JA148" s="83"/>
      <c r="JB148" s="83"/>
      <c r="JC148" s="83"/>
      <c r="JD148" s="83"/>
      <c r="JE148" s="83"/>
      <c r="JF148" s="83"/>
      <c r="JG148" s="83"/>
      <c r="JH148" s="83"/>
      <c r="JI148" s="83"/>
      <c r="JJ148" s="83"/>
      <c r="JK148" s="83"/>
      <c r="JL148" s="83"/>
      <c r="JM148" s="83"/>
      <c r="JN148" s="83"/>
      <c r="JO148" s="83"/>
      <c r="JP148" s="83"/>
      <c r="JQ148" s="83"/>
      <c r="JR148" s="83"/>
      <c r="JS148" s="83"/>
      <c r="JT148" s="83"/>
      <c r="JU148" s="83"/>
      <c r="JV148" s="83"/>
      <c r="JW148" s="83"/>
      <c r="JX148" s="83"/>
      <c r="JY148" s="83"/>
      <c r="JZ148" s="83"/>
      <c r="KA148" s="83"/>
      <c r="KB148" s="83"/>
      <c r="KC148" s="83"/>
      <c r="KD148" s="83"/>
      <c r="KE148" s="83"/>
      <c r="KF148" s="83"/>
      <c r="KG148" s="83"/>
      <c r="KH148" s="83"/>
      <c r="KI148" s="83"/>
      <c r="KJ148" s="83"/>
      <c r="KK148" s="83"/>
      <c r="KL148" s="83"/>
      <c r="KM148" s="83"/>
      <c r="KN148" s="83"/>
      <c r="KO148" s="83"/>
      <c r="KP148" s="83"/>
      <c r="KQ148" s="83"/>
      <c r="KR148" s="83"/>
      <c r="KS148" s="83"/>
      <c r="KT148" s="83"/>
      <c r="KU148" s="83"/>
      <c r="KV148" s="83"/>
      <c r="KW148" s="83"/>
      <c r="KX148" s="83"/>
      <c r="KY148" s="83"/>
      <c r="KZ148" s="83"/>
      <c r="LA148" s="83"/>
      <c r="LB148" s="83"/>
      <c r="LC148" s="83"/>
      <c r="LD148" s="83"/>
      <c r="LE148" s="83"/>
      <c r="LF148" s="83"/>
      <c r="LG148" s="83"/>
      <c r="LH148" s="83"/>
      <c r="LI148" s="83"/>
      <c r="LJ148" s="83"/>
      <c r="LK148" s="83"/>
      <c r="LL148" s="83"/>
      <c r="LM148" s="83"/>
      <c r="LN148" s="83"/>
      <c r="LO148" s="83"/>
      <c r="LP148" s="83"/>
      <c r="LQ148" s="83"/>
      <c r="LR148" s="83"/>
      <c r="LS148" s="83"/>
      <c r="LT148" s="83"/>
      <c r="LU148" s="83"/>
      <c r="LV148" s="83"/>
      <c r="LW148" s="83"/>
      <c r="LX148" s="83"/>
      <c r="LY148" s="83"/>
      <c r="LZ148" s="83"/>
      <c r="MA148" s="83"/>
      <c r="MB148" s="83"/>
      <c r="MC148" s="83"/>
      <c r="MD148" s="83"/>
      <c r="ME148" s="83"/>
      <c r="MF148" s="83"/>
      <c r="MG148" s="83"/>
      <c r="MH148" s="83"/>
      <c r="MI148" s="83"/>
      <c r="MJ148" s="83"/>
      <c r="MK148" s="83"/>
      <c r="ML148" s="83"/>
      <c r="MM148" s="83"/>
      <c r="MN148" s="83"/>
      <c r="MO148" s="83"/>
      <c r="MP148" s="83"/>
      <c r="MQ148" s="83"/>
      <c r="MR148" s="83"/>
      <c r="MS148" s="83"/>
      <c r="MT148" s="83"/>
      <c r="MU148" s="83"/>
      <c r="MV148" s="83"/>
      <c r="MW148" s="83"/>
      <c r="MX148" s="83"/>
      <c r="MY148" s="83"/>
      <c r="MZ148" s="83"/>
      <c r="NA148" s="83"/>
      <c r="NB148" s="83"/>
      <c r="NC148" s="83"/>
      <c r="ND148" s="83"/>
      <c r="NE148" s="83"/>
      <c r="NF148" s="83"/>
      <c r="NG148" s="83"/>
      <c r="NH148" s="83"/>
      <c r="NI148" s="83"/>
      <c r="NJ148" s="83"/>
      <c r="NK148" s="83"/>
      <c r="NL148" s="83"/>
      <c r="NM148" s="83"/>
      <c r="NN148" s="83"/>
      <c r="NO148" s="83"/>
      <c r="NP148" s="83"/>
      <c r="NQ148" s="83"/>
      <c r="NR148" s="83"/>
      <c r="NS148" s="83"/>
      <c r="NT148" s="83"/>
      <c r="NU148" s="83"/>
      <c r="NV148" s="83"/>
      <c r="NW148" s="83"/>
      <c r="NX148" s="83"/>
    </row>
    <row r="149" spans="1:388" s="93" customFormat="1" ht="24.95" customHeight="1">
      <c r="A149" s="9"/>
      <c r="B149" s="9"/>
      <c r="C149" s="37"/>
      <c r="D149" s="37"/>
      <c r="E149" s="10"/>
      <c r="F149" s="164"/>
      <c r="G149" s="250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  <c r="CW149" s="83"/>
      <c r="CX149" s="83"/>
      <c r="CY149" s="83"/>
      <c r="CZ149" s="83"/>
      <c r="DA149" s="83"/>
      <c r="DB149" s="83"/>
      <c r="DC149" s="83"/>
      <c r="DD149" s="83"/>
      <c r="DE149" s="83"/>
      <c r="DF149" s="83"/>
      <c r="DG149" s="83"/>
      <c r="DH149" s="83"/>
      <c r="DI149" s="83"/>
      <c r="DJ149" s="83"/>
      <c r="DK149" s="83"/>
      <c r="DL149" s="83"/>
      <c r="DM149" s="83"/>
      <c r="DN149" s="83"/>
      <c r="DO149" s="83"/>
      <c r="DP149" s="83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  <c r="ER149" s="83"/>
      <c r="ES149" s="83"/>
      <c r="ET149" s="83"/>
      <c r="EU149" s="83"/>
      <c r="EV149" s="83"/>
      <c r="EW149" s="83"/>
      <c r="EX149" s="83"/>
      <c r="EY149" s="83"/>
      <c r="EZ149" s="83"/>
      <c r="FA149" s="83"/>
      <c r="FB149" s="83"/>
      <c r="FC149" s="83"/>
      <c r="FD149" s="83"/>
      <c r="FE149" s="83"/>
      <c r="FF149" s="83"/>
      <c r="FG149" s="83"/>
      <c r="FH149" s="83"/>
      <c r="FI149" s="83"/>
      <c r="FJ149" s="83"/>
      <c r="FK149" s="83"/>
      <c r="FL149" s="83"/>
      <c r="FM149" s="83"/>
      <c r="FN149" s="83"/>
      <c r="FO149" s="83"/>
      <c r="FP149" s="83"/>
      <c r="FQ149" s="83"/>
      <c r="FR149" s="83"/>
      <c r="FS149" s="83"/>
      <c r="FT149" s="83"/>
      <c r="FU149" s="83"/>
      <c r="FV149" s="83"/>
      <c r="FW149" s="83"/>
      <c r="FX149" s="83"/>
      <c r="FY149" s="83"/>
      <c r="FZ149" s="83"/>
      <c r="GA149" s="83"/>
      <c r="GB149" s="83"/>
      <c r="GC149" s="83"/>
      <c r="GD149" s="83"/>
      <c r="GE149" s="83"/>
      <c r="GF149" s="83"/>
      <c r="GG149" s="83"/>
      <c r="GH149" s="83"/>
      <c r="GI149" s="83"/>
      <c r="GJ149" s="83"/>
      <c r="GK149" s="83"/>
      <c r="GL149" s="83"/>
      <c r="GM149" s="83"/>
      <c r="GN149" s="83"/>
      <c r="GO149" s="83"/>
      <c r="GP149" s="83"/>
      <c r="GQ149" s="83"/>
      <c r="GR149" s="83"/>
      <c r="GS149" s="83"/>
      <c r="GT149" s="83"/>
      <c r="GU149" s="83"/>
      <c r="GV149" s="83"/>
      <c r="GW149" s="83"/>
      <c r="GX149" s="83"/>
      <c r="GY149" s="83"/>
      <c r="GZ149" s="83"/>
      <c r="HA149" s="83"/>
      <c r="HB149" s="83"/>
      <c r="HC149" s="83"/>
      <c r="HD149" s="83"/>
      <c r="HE149" s="83"/>
      <c r="HF149" s="83"/>
      <c r="HG149" s="83"/>
      <c r="HH149" s="83"/>
      <c r="HI149" s="83"/>
      <c r="HJ149" s="83"/>
      <c r="HK149" s="83"/>
      <c r="HL149" s="83"/>
      <c r="HM149" s="83"/>
      <c r="HN149" s="83"/>
      <c r="HO149" s="83"/>
      <c r="HP149" s="83"/>
      <c r="HQ149" s="83"/>
      <c r="HR149" s="83"/>
      <c r="HS149" s="83"/>
      <c r="HT149" s="83"/>
      <c r="HU149" s="83"/>
      <c r="HV149" s="83"/>
      <c r="HW149" s="83"/>
      <c r="HX149" s="83"/>
      <c r="HY149" s="83"/>
      <c r="HZ149" s="83"/>
      <c r="IA149" s="83"/>
      <c r="IB149" s="83"/>
      <c r="IC149" s="83"/>
      <c r="ID149" s="83"/>
      <c r="IE149" s="83"/>
      <c r="IF149" s="83"/>
      <c r="IG149" s="83"/>
      <c r="IH149" s="83"/>
      <c r="II149" s="83"/>
      <c r="IJ149" s="83"/>
      <c r="IK149" s="83"/>
      <c r="IL149" s="83"/>
      <c r="IM149" s="83"/>
      <c r="IN149" s="83"/>
      <c r="IO149" s="83"/>
      <c r="IP149" s="83"/>
      <c r="IQ149" s="83"/>
      <c r="IR149" s="83"/>
      <c r="IS149" s="83"/>
      <c r="IT149" s="83"/>
      <c r="IU149" s="83"/>
      <c r="IV149" s="83"/>
      <c r="IW149" s="83"/>
      <c r="IX149" s="83"/>
      <c r="IY149" s="83"/>
      <c r="IZ149" s="83"/>
      <c r="JA149" s="83"/>
      <c r="JB149" s="83"/>
      <c r="JC149" s="83"/>
      <c r="JD149" s="83"/>
      <c r="JE149" s="83"/>
      <c r="JF149" s="83"/>
      <c r="JG149" s="83"/>
      <c r="JH149" s="83"/>
      <c r="JI149" s="83"/>
      <c r="JJ149" s="83"/>
      <c r="JK149" s="83"/>
      <c r="JL149" s="83"/>
      <c r="JM149" s="83"/>
      <c r="JN149" s="83"/>
      <c r="JO149" s="83"/>
      <c r="JP149" s="83"/>
      <c r="JQ149" s="83"/>
      <c r="JR149" s="83"/>
      <c r="JS149" s="83"/>
      <c r="JT149" s="83"/>
      <c r="JU149" s="83"/>
      <c r="JV149" s="83"/>
      <c r="JW149" s="83"/>
      <c r="JX149" s="83"/>
      <c r="JY149" s="83"/>
      <c r="JZ149" s="83"/>
      <c r="KA149" s="83"/>
      <c r="KB149" s="83"/>
      <c r="KC149" s="83"/>
      <c r="KD149" s="83"/>
      <c r="KE149" s="83"/>
      <c r="KF149" s="83"/>
      <c r="KG149" s="83"/>
      <c r="KH149" s="83"/>
      <c r="KI149" s="83"/>
      <c r="KJ149" s="83"/>
      <c r="KK149" s="83"/>
      <c r="KL149" s="83"/>
      <c r="KM149" s="83"/>
      <c r="KN149" s="83"/>
      <c r="KO149" s="83"/>
      <c r="KP149" s="83"/>
      <c r="KQ149" s="83"/>
      <c r="KR149" s="83"/>
      <c r="KS149" s="83"/>
      <c r="KT149" s="83"/>
      <c r="KU149" s="83"/>
      <c r="KV149" s="83"/>
      <c r="KW149" s="83"/>
      <c r="KX149" s="83"/>
      <c r="KY149" s="83"/>
      <c r="KZ149" s="83"/>
      <c r="LA149" s="83"/>
      <c r="LB149" s="83"/>
      <c r="LC149" s="83"/>
      <c r="LD149" s="83"/>
      <c r="LE149" s="83"/>
      <c r="LF149" s="83"/>
      <c r="LG149" s="83"/>
      <c r="LH149" s="83"/>
      <c r="LI149" s="83"/>
      <c r="LJ149" s="83"/>
      <c r="LK149" s="83"/>
      <c r="LL149" s="83"/>
      <c r="LM149" s="83"/>
      <c r="LN149" s="83"/>
      <c r="LO149" s="83"/>
      <c r="LP149" s="83"/>
      <c r="LQ149" s="83"/>
      <c r="LR149" s="83"/>
      <c r="LS149" s="83"/>
      <c r="LT149" s="83"/>
      <c r="LU149" s="83"/>
      <c r="LV149" s="83"/>
      <c r="LW149" s="83"/>
      <c r="LX149" s="83"/>
      <c r="LY149" s="83"/>
      <c r="LZ149" s="83"/>
      <c r="MA149" s="83"/>
      <c r="MB149" s="83"/>
      <c r="MC149" s="83"/>
      <c r="MD149" s="83"/>
      <c r="ME149" s="83"/>
      <c r="MF149" s="83"/>
      <c r="MG149" s="83"/>
      <c r="MH149" s="83"/>
      <c r="MI149" s="83"/>
      <c r="MJ149" s="83"/>
      <c r="MK149" s="83"/>
      <c r="ML149" s="83"/>
      <c r="MM149" s="83"/>
      <c r="MN149" s="83"/>
      <c r="MO149" s="83"/>
      <c r="MP149" s="83"/>
      <c r="MQ149" s="83"/>
      <c r="MR149" s="83"/>
      <c r="MS149" s="83"/>
      <c r="MT149" s="83"/>
      <c r="MU149" s="83"/>
      <c r="MV149" s="83"/>
      <c r="MW149" s="83"/>
      <c r="MX149" s="83"/>
      <c r="MY149" s="83"/>
      <c r="MZ149" s="83"/>
      <c r="NA149" s="83"/>
      <c r="NB149" s="83"/>
      <c r="NC149" s="83"/>
      <c r="ND149" s="83"/>
      <c r="NE149" s="83"/>
      <c r="NF149" s="83"/>
      <c r="NG149" s="83"/>
      <c r="NH149" s="83"/>
      <c r="NI149" s="83"/>
      <c r="NJ149" s="83"/>
      <c r="NK149" s="83"/>
      <c r="NL149" s="83"/>
      <c r="NM149" s="83"/>
      <c r="NN149" s="83"/>
      <c r="NO149" s="83"/>
      <c r="NP149" s="83"/>
      <c r="NQ149" s="83"/>
      <c r="NR149" s="83"/>
      <c r="NS149" s="83"/>
      <c r="NT149" s="83"/>
      <c r="NU149" s="83"/>
      <c r="NV149" s="83"/>
      <c r="NW149" s="83"/>
      <c r="NX149" s="83"/>
    </row>
    <row r="150" spans="1:388" s="93" customFormat="1" ht="24.95" customHeight="1">
      <c r="A150" s="165" t="s">
        <v>50</v>
      </c>
      <c r="B150" s="21"/>
      <c r="C150" s="34"/>
      <c r="D150" s="34"/>
      <c r="E150" s="3"/>
      <c r="F150" s="166"/>
      <c r="G150" s="250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  <c r="CW150" s="83"/>
      <c r="CX150" s="83"/>
      <c r="CY150" s="83"/>
      <c r="CZ150" s="83"/>
      <c r="DA150" s="83"/>
      <c r="DB150" s="83"/>
      <c r="DC150" s="83"/>
      <c r="DD150" s="83"/>
      <c r="DE150" s="83"/>
      <c r="DF150" s="83"/>
      <c r="DG150" s="83"/>
      <c r="DH150" s="83"/>
      <c r="DI150" s="83"/>
      <c r="DJ150" s="83"/>
      <c r="DK150" s="83"/>
      <c r="DL150" s="83"/>
      <c r="DM150" s="83"/>
      <c r="DN150" s="83"/>
      <c r="DO150" s="83"/>
      <c r="DP150" s="83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  <c r="ER150" s="83"/>
      <c r="ES150" s="83"/>
      <c r="ET150" s="83"/>
      <c r="EU150" s="83"/>
      <c r="EV150" s="83"/>
      <c r="EW150" s="83"/>
      <c r="EX150" s="83"/>
      <c r="EY150" s="83"/>
      <c r="EZ150" s="83"/>
      <c r="FA150" s="83"/>
      <c r="FB150" s="83"/>
      <c r="FC150" s="83"/>
      <c r="FD150" s="83"/>
      <c r="FE150" s="83"/>
      <c r="FF150" s="83"/>
      <c r="FG150" s="83"/>
      <c r="FH150" s="83"/>
      <c r="FI150" s="83"/>
      <c r="FJ150" s="83"/>
      <c r="FK150" s="83"/>
      <c r="FL150" s="83"/>
      <c r="FM150" s="83"/>
      <c r="FN150" s="83"/>
      <c r="FO150" s="83"/>
      <c r="FP150" s="83"/>
      <c r="FQ150" s="83"/>
      <c r="FR150" s="83"/>
      <c r="FS150" s="83"/>
      <c r="FT150" s="83"/>
      <c r="FU150" s="83"/>
      <c r="FV150" s="83"/>
      <c r="FW150" s="83"/>
      <c r="FX150" s="83"/>
      <c r="FY150" s="83"/>
      <c r="FZ150" s="83"/>
      <c r="GA150" s="83"/>
      <c r="GB150" s="83"/>
      <c r="GC150" s="83"/>
      <c r="GD150" s="83"/>
      <c r="GE150" s="83"/>
      <c r="GF150" s="83"/>
      <c r="GG150" s="83"/>
      <c r="GH150" s="83"/>
      <c r="GI150" s="83"/>
      <c r="GJ150" s="83"/>
      <c r="GK150" s="83"/>
      <c r="GL150" s="83"/>
      <c r="GM150" s="83"/>
      <c r="GN150" s="83"/>
      <c r="GO150" s="83"/>
      <c r="GP150" s="83"/>
      <c r="GQ150" s="83"/>
      <c r="GR150" s="83"/>
      <c r="GS150" s="83"/>
      <c r="GT150" s="83"/>
      <c r="GU150" s="83"/>
      <c r="GV150" s="83"/>
      <c r="GW150" s="83"/>
      <c r="GX150" s="83"/>
      <c r="GY150" s="83"/>
      <c r="GZ150" s="83"/>
      <c r="HA150" s="83"/>
      <c r="HB150" s="83"/>
      <c r="HC150" s="83"/>
      <c r="HD150" s="83"/>
      <c r="HE150" s="83"/>
      <c r="HF150" s="83"/>
      <c r="HG150" s="83"/>
      <c r="HH150" s="83"/>
      <c r="HI150" s="83"/>
      <c r="HJ150" s="83"/>
      <c r="HK150" s="83"/>
      <c r="HL150" s="83"/>
      <c r="HM150" s="83"/>
      <c r="HN150" s="83"/>
      <c r="HO150" s="83"/>
      <c r="HP150" s="83"/>
      <c r="HQ150" s="83"/>
      <c r="HR150" s="83"/>
      <c r="HS150" s="83"/>
      <c r="HT150" s="83"/>
      <c r="HU150" s="83"/>
      <c r="HV150" s="83"/>
      <c r="HW150" s="83"/>
      <c r="HX150" s="83"/>
      <c r="HY150" s="83"/>
      <c r="HZ150" s="83"/>
      <c r="IA150" s="83"/>
      <c r="IB150" s="83"/>
      <c r="IC150" s="83"/>
      <c r="ID150" s="83"/>
      <c r="IE150" s="83"/>
      <c r="IF150" s="83"/>
      <c r="IG150" s="83"/>
      <c r="IH150" s="83"/>
      <c r="II150" s="83"/>
      <c r="IJ150" s="83"/>
      <c r="IK150" s="83"/>
      <c r="IL150" s="83"/>
      <c r="IM150" s="83"/>
      <c r="IN150" s="83"/>
      <c r="IO150" s="83"/>
      <c r="IP150" s="83"/>
      <c r="IQ150" s="83"/>
      <c r="IR150" s="83"/>
      <c r="IS150" s="83"/>
      <c r="IT150" s="83"/>
      <c r="IU150" s="83"/>
      <c r="IV150" s="83"/>
      <c r="IW150" s="83"/>
      <c r="IX150" s="83"/>
      <c r="IY150" s="83"/>
      <c r="IZ150" s="83"/>
      <c r="JA150" s="83"/>
      <c r="JB150" s="83"/>
      <c r="JC150" s="83"/>
      <c r="JD150" s="83"/>
      <c r="JE150" s="83"/>
      <c r="JF150" s="83"/>
      <c r="JG150" s="83"/>
      <c r="JH150" s="83"/>
      <c r="JI150" s="83"/>
      <c r="JJ150" s="83"/>
      <c r="JK150" s="83"/>
      <c r="JL150" s="83"/>
      <c r="JM150" s="83"/>
      <c r="JN150" s="83"/>
      <c r="JO150" s="83"/>
      <c r="JP150" s="83"/>
      <c r="JQ150" s="83"/>
      <c r="JR150" s="83"/>
      <c r="JS150" s="83"/>
      <c r="JT150" s="83"/>
      <c r="JU150" s="83"/>
      <c r="JV150" s="83"/>
      <c r="JW150" s="83"/>
      <c r="JX150" s="83"/>
      <c r="JY150" s="83"/>
      <c r="JZ150" s="83"/>
      <c r="KA150" s="83"/>
      <c r="KB150" s="83"/>
      <c r="KC150" s="83"/>
      <c r="KD150" s="83"/>
      <c r="KE150" s="83"/>
      <c r="KF150" s="83"/>
      <c r="KG150" s="83"/>
      <c r="KH150" s="83"/>
      <c r="KI150" s="83"/>
      <c r="KJ150" s="83"/>
      <c r="KK150" s="83"/>
      <c r="KL150" s="83"/>
      <c r="KM150" s="83"/>
      <c r="KN150" s="83"/>
      <c r="KO150" s="83"/>
      <c r="KP150" s="83"/>
      <c r="KQ150" s="83"/>
      <c r="KR150" s="83"/>
      <c r="KS150" s="83"/>
      <c r="KT150" s="83"/>
      <c r="KU150" s="83"/>
      <c r="KV150" s="83"/>
      <c r="KW150" s="83"/>
      <c r="KX150" s="83"/>
      <c r="KY150" s="83"/>
      <c r="KZ150" s="83"/>
      <c r="LA150" s="83"/>
      <c r="LB150" s="83"/>
      <c r="LC150" s="83"/>
      <c r="LD150" s="83"/>
      <c r="LE150" s="83"/>
      <c r="LF150" s="83"/>
      <c r="LG150" s="83"/>
      <c r="LH150" s="83"/>
      <c r="LI150" s="83"/>
      <c r="LJ150" s="83"/>
      <c r="LK150" s="83"/>
      <c r="LL150" s="83"/>
      <c r="LM150" s="83"/>
      <c r="LN150" s="83"/>
      <c r="LO150" s="83"/>
      <c r="LP150" s="83"/>
      <c r="LQ150" s="83"/>
      <c r="LR150" s="83"/>
      <c r="LS150" s="83"/>
      <c r="LT150" s="83"/>
      <c r="LU150" s="83"/>
      <c r="LV150" s="83"/>
      <c r="LW150" s="83"/>
      <c r="LX150" s="83"/>
      <c r="LY150" s="83"/>
      <c r="LZ150" s="83"/>
      <c r="MA150" s="83"/>
      <c r="MB150" s="83"/>
      <c r="MC150" s="83"/>
      <c r="MD150" s="83"/>
      <c r="ME150" s="83"/>
      <c r="MF150" s="83"/>
      <c r="MG150" s="83"/>
      <c r="MH150" s="83"/>
      <c r="MI150" s="83"/>
      <c r="MJ150" s="83"/>
      <c r="MK150" s="83"/>
      <c r="ML150" s="83"/>
      <c r="MM150" s="83"/>
      <c r="MN150" s="83"/>
      <c r="MO150" s="83"/>
      <c r="MP150" s="83"/>
      <c r="MQ150" s="83"/>
      <c r="MR150" s="83"/>
      <c r="MS150" s="83"/>
      <c r="MT150" s="83"/>
      <c r="MU150" s="83"/>
      <c r="MV150" s="83"/>
      <c r="MW150" s="83"/>
      <c r="MX150" s="83"/>
      <c r="MY150" s="83"/>
      <c r="MZ150" s="83"/>
      <c r="NA150" s="83"/>
      <c r="NB150" s="83"/>
      <c r="NC150" s="83"/>
      <c r="ND150" s="83"/>
      <c r="NE150" s="83"/>
      <c r="NF150" s="83"/>
      <c r="NG150" s="83"/>
      <c r="NH150" s="83"/>
      <c r="NI150" s="83"/>
      <c r="NJ150" s="83"/>
      <c r="NK150" s="83"/>
      <c r="NL150" s="83"/>
      <c r="NM150" s="83"/>
      <c r="NN150" s="83"/>
      <c r="NO150" s="83"/>
      <c r="NP150" s="83"/>
      <c r="NQ150" s="83"/>
      <c r="NR150" s="83"/>
      <c r="NS150" s="83"/>
      <c r="NT150" s="83"/>
      <c r="NU150" s="83"/>
      <c r="NV150" s="83"/>
      <c r="NW150" s="83"/>
      <c r="NX150" s="83"/>
    </row>
    <row r="151" spans="1:388" s="93" customFormat="1" ht="24.95" customHeight="1">
      <c r="A151" s="154" t="s">
        <v>4</v>
      </c>
      <c r="B151" s="15" t="s">
        <v>8</v>
      </c>
      <c r="C151" s="2" t="s">
        <v>6</v>
      </c>
      <c r="D151" s="15"/>
      <c r="E151" s="53">
        <v>8273735.5499999998</v>
      </c>
      <c r="F151" s="170"/>
      <c r="G151" s="250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83"/>
      <c r="DC151" s="83"/>
      <c r="DD151" s="83"/>
      <c r="DE151" s="83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83"/>
      <c r="FU151" s="83"/>
      <c r="FV151" s="83"/>
      <c r="FW151" s="83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83"/>
      <c r="GI151" s="83"/>
      <c r="GJ151" s="83"/>
      <c r="GK151" s="83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83"/>
      <c r="GW151" s="83"/>
      <c r="GX151" s="83"/>
      <c r="GY151" s="83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83"/>
      <c r="HK151" s="83"/>
      <c r="HL151" s="83"/>
      <c r="HM151" s="83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83"/>
      <c r="HY151" s="83"/>
      <c r="HZ151" s="83"/>
      <c r="IA151" s="83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83"/>
      <c r="IM151" s="83"/>
      <c r="IN151" s="83"/>
      <c r="IO151" s="83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83"/>
      <c r="JA151" s="83"/>
      <c r="JB151" s="83"/>
      <c r="JC151" s="83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83"/>
      <c r="JO151" s="83"/>
      <c r="JP151" s="83"/>
      <c r="JQ151" s="83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83"/>
      <c r="KC151" s="83"/>
      <c r="KD151" s="83"/>
      <c r="KE151" s="83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83"/>
      <c r="KQ151" s="83"/>
      <c r="KR151" s="83"/>
      <c r="KS151" s="83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83"/>
      <c r="LE151" s="83"/>
      <c r="LF151" s="83"/>
      <c r="LG151" s="83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83"/>
      <c r="LS151" s="83"/>
      <c r="LT151" s="83"/>
      <c r="LU151" s="83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83"/>
      <c r="MG151" s="83"/>
      <c r="MH151" s="83"/>
      <c r="MI151" s="83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83"/>
      <c r="MU151" s="83"/>
      <c r="MV151" s="83"/>
      <c r="MW151" s="83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83"/>
      <c r="NI151" s="83"/>
      <c r="NJ151" s="83"/>
      <c r="NK151" s="83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83"/>
      <c r="NW151" s="83"/>
      <c r="NX151" s="83"/>
    </row>
    <row r="152" spans="1:388" s="93" customFormat="1" ht="24.95" customHeight="1">
      <c r="A152" s="139" t="s">
        <v>4</v>
      </c>
      <c r="B152" s="2" t="s">
        <v>8</v>
      </c>
      <c r="C152" s="2" t="s">
        <v>46</v>
      </c>
      <c r="D152" s="15"/>
      <c r="E152" s="53">
        <v>4184514.84</v>
      </c>
      <c r="F152" s="191" t="e">
        <f>#REF!</f>
        <v>#REF!</v>
      </c>
      <c r="G152" s="250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83"/>
      <c r="DC152" s="83"/>
      <c r="DD152" s="83"/>
      <c r="DE152" s="83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83"/>
      <c r="DQ152" s="83"/>
      <c r="DR152" s="83"/>
      <c r="DS152" s="83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83"/>
      <c r="GI152" s="83"/>
      <c r="GJ152" s="83"/>
      <c r="GK152" s="83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83"/>
      <c r="GW152" s="83"/>
      <c r="GX152" s="83"/>
      <c r="GY152" s="83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83"/>
      <c r="HK152" s="83"/>
      <c r="HL152" s="83"/>
      <c r="HM152" s="83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83"/>
      <c r="HY152" s="83"/>
      <c r="HZ152" s="83"/>
      <c r="IA152" s="83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83"/>
      <c r="IM152" s="83"/>
      <c r="IN152" s="83"/>
      <c r="IO152" s="83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83"/>
      <c r="JA152" s="83"/>
      <c r="JB152" s="83"/>
      <c r="JC152" s="83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83"/>
      <c r="JO152" s="83"/>
      <c r="JP152" s="83"/>
      <c r="JQ152" s="83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83"/>
      <c r="KC152" s="83"/>
      <c r="KD152" s="83"/>
      <c r="KE152" s="83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83"/>
      <c r="KQ152" s="83"/>
      <c r="KR152" s="83"/>
      <c r="KS152" s="83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83"/>
      <c r="LE152" s="83"/>
      <c r="LF152" s="83"/>
      <c r="LG152" s="83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83"/>
      <c r="LS152" s="83"/>
      <c r="LT152" s="83"/>
      <c r="LU152" s="83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83"/>
      <c r="MG152" s="83"/>
      <c r="MH152" s="83"/>
      <c r="MI152" s="83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83"/>
      <c r="MU152" s="83"/>
      <c r="MV152" s="83"/>
      <c r="MW152" s="83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83"/>
      <c r="NI152" s="83"/>
      <c r="NJ152" s="83"/>
      <c r="NK152" s="83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83"/>
      <c r="NW152" s="83"/>
      <c r="NX152" s="83"/>
    </row>
    <row r="153" spans="1:388" s="93" customFormat="1" ht="24.95" customHeight="1">
      <c r="A153" s="154" t="s">
        <v>4</v>
      </c>
      <c r="B153" s="2" t="s">
        <v>8</v>
      </c>
      <c r="C153" s="80" t="s">
        <v>33</v>
      </c>
      <c r="D153" s="35"/>
      <c r="E153" s="53">
        <v>15070595.42</v>
      </c>
      <c r="F153" s="170"/>
      <c r="G153" s="25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83"/>
      <c r="DC153" s="83"/>
      <c r="DD153" s="83"/>
      <c r="DE153" s="83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83"/>
      <c r="DQ153" s="83"/>
      <c r="DR153" s="83"/>
      <c r="DS153" s="83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83"/>
      <c r="GI153" s="83"/>
      <c r="GJ153" s="83"/>
      <c r="GK153" s="83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83"/>
      <c r="GW153" s="83"/>
      <c r="GX153" s="83"/>
      <c r="GY153" s="83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83"/>
      <c r="HK153" s="83"/>
      <c r="HL153" s="83"/>
      <c r="HM153" s="83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83"/>
      <c r="HY153" s="83"/>
      <c r="HZ153" s="83"/>
      <c r="IA153" s="83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83"/>
      <c r="IM153" s="83"/>
      <c r="IN153" s="83"/>
      <c r="IO153" s="83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83"/>
      <c r="JA153" s="83"/>
      <c r="JB153" s="83"/>
      <c r="JC153" s="83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83"/>
      <c r="JO153" s="83"/>
      <c r="JP153" s="83"/>
      <c r="JQ153" s="83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83"/>
      <c r="KC153" s="83"/>
      <c r="KD153" s="83"/>
      <c r="KE153" s="83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83"/>
      <c r="KQ153" s="83"/>
      <c r="KR153" s="83"/>
      <c r="KS153" s="83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83"/>
      <c r="LE153" s="83"/>
      <c r="LF153" s="83"/>
      <c r="LG153" s="83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83"/>
      <c r="LS153" s="83"/>
      <c r="LT153" s="83"/>
      <c r="LU153" s="83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83"/>
      <c r="MG153" s="83"/>
      <c r="MH153" s="83"/>
      <c r="MI153" s="83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83"/>
      <c r="MU153" s="83"/>
      <c r="MV153" s="83"/>
      <c r="MW153" s="83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83"/>
      <c r="NI153" s="83"/>
      <c r="NJ153" s="83"/>
      <c r="NK153" s="83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83"/>
      <c r="NW153" s="83"/>
      <c r="NX153" s="83"/>
    </row>
    <row r="154" spans="1:388" s="93" customFormat="1" ht="24.95" customHeight="1">
      <c r="A154" s="162" t="s">
        <v>25</v>
      </c>
      <c r="B154" s="23"/>
      <c r="C154" s="75"/>
      <c r="D154" s="76"/>
      <c r="E154" s="22">
        <f>SUM(E151:E153)</f>
        <v>27528845.810000002</v>
      </c>
      <c r="F154" s="172" t="e">
        <f>SUM(F151:F153)</f>
        <v>#REF!</v>
      </c>
      <c r="G154" s="250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83"/>
      <c r="DC154" s="83"/>
      <c r="DD154" s="83"/>
      <c r="DE154" s="83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83"/>
      <c r="DQ154" s="83"/>
      <c r="DR154" s="83"/>
      <c r="DS154" s="83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83"/>
      <c r="GI154" s="83"/>
      <c r="GJ154" s="83"/>
      <c r="GK154" s="83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83"/>
      <c r="GW154" s="83"/>
      <c r="GX154" s="83"/>
      <c r="GY154" s="83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83"/>
      <c r="HK154" s="83"/>
      <c r="HL154" s="83"/>
      <c r="HM154" s="83"/>
      <c r="HN154" s="83"/>
      <c r="HO154" s="83"/>
      <c r="HP154" s="83"/>
      <c r="HQ154" s="83"/>
      <c r="HR154" s="83"/>
      <c r="HS154" s="83"/>
      <c r="HT154" s="83"/>
      <c r="HU154" s="83"/>
      <c r="HV154" s="83"/>
      <c r="HW154" s="83"/>
      <c r="HX154" s="83"/>
      <c r="HY154" s="83"/>
      <c r="HZ154" s="83"/>
      <c r="IA154" s="83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83"/>
      <c r="IM154" s="83"/>
      <c r="IN154" s="83"/>
      <c r="IO154" s="83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83"/>
      <c r="JA154" s="83"/>
      <c r="JB154" s="83"/>
      <c r="JC154" s="83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83"/>
      <c r="JO154" s="83"/>
      <c r="JP154" s="83"/>
      <c r="JQ154" s="83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83"/>
      <c r="KC154" s="83"/>
      <c r="KD154" s="83"/>
      <c r="KE154" s="83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83"/>
      <c r="KQ154" s="83"/>
      <c r="KR154" s="83"/>
      <c r="KS154" s="83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83"/>
      <c r="LE154" s="83"/>
      <c r="LF154" s="83"/>
      <c r="LG154" s="83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83"/>
      <c r="LS154" s="83"/>
      <c r="LT154" s="83"/>
      <c r="LU154" s="83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83"/>
      <c r="MG154" s="83"/>
      <c r="MH154" s="83"/>
      <c r="MI154" s="83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83"/>
      <c r="MU154" s="83"/>
      <c r="MV154" s="83"/>
      <c r="MW154" s="83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83"/>
      <c r="NI154" s="83"/>
      <c r="NJ154" s="83"/>
      <c r="NK154" s="83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83"/>
      <c r="NW154" s="83"/>
      <c r="NX154" s="83"/>
    </row>
    <row r="155" spans="1:388" s="93" customFormat="1" ht="24.95" customHeight="1">
      <c r="A155" s="199"/>
      <c r="B155" s="200"/>
      <c r="C155" s="200"/>
      <c r="D155" s="201"/>
      <c r="E155" s="202"/>
      <c r="F155" s="173"/>
      <c r="G155" s="250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3"/>
      <c r="DY155" s="83"/>
      <c r="DZ155" s="8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83"/>
      <c r="GI155" s="83"/>
      <c r="GJ155" s="83"/>
      <c r="GK155" s="83"/>
      <c r="GL155" s="83"/>
      <c r="GM155" s="83"/>
      <c r="GN155" s="83"/>
      <c r="GO155" s="83"/>
      <c r="GP155" s="83"/>
      <c r="GQ155" s="83"/>
      <c r="GR155" s="83"/>
      <c r="GS155" s="83"/>
      <c r="GT155" s="83"/>
      <c r="GU155" s="83"/>
      <c r="GV155" s="83"/>
      <c r="GW155" s="83"/>
      <c r="GX155" s="83"/>
      <c r="GY155" s="83"/>
      <c r="GZ155" s="83"/>
      <c r="HA155" s="83"/>
      <c r="HB155" s="83"/>
      <c r="HC155" s="83"/>
      <c r="HD155" s="83"/>
      <c r="HE155" s="83"/>
      <c r="HF155" s="83"/>
      <c r="HG155" s="83"/>
      <c r="HH155" s="83"/>
      <c r="HI155" s="83"/>
      <c r="HJ155" s="83"/>
      <c r="HK155" s="83"/>
      <c r="HL155" s="83"/>
      <c r="HM155" s="83"/>
      <c r="HN155" s="83"/>
      <c r="HO155" s="83"/>
      <c r="HP155" s="83"/>
      <c r="HQ155" s="83"/>
      <c r="HR155" s="83"/>
      <c r="HS155" s="83"/>
      <c r="HT155" s="83"/>
      <c r="HU155" s="83"/>
      <c r="HV155" s="83"/>
      <c r="HW155" s="83"/>
      <c r="HX155" s="83"/>
      <c r="HY155" s="83"/>
      <c r="HZ155" s="83"/>
      <c r="IA155" s="83"/>
      <c r="IB155" s="83"/>
      <c r="IC155" s="83"/>
      <c r="ID155" s="83"/>
      <c r="IE155" s="83"/>
      <c r="IF155" s="83"/>
      <c r="IG155" s="83"/>
      <c r="IH155" s="83"/>
      <c r="II155" s="83"/>
      <c r="IJ155" s="83"/>
      <c r="IK155" s="83"/>
      <c r="IL155" s="83"/>
      <c r="IM155" s="83"/>
      <c r="IN155" s="83"/>
      <c r="IO155" s="83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83"/>
      <c r="JA155" s="83"/>
      <c r="JB155" s="83"/>
      <c r="JC155" s="83"/>
      <c r="JD155" s="83"/>
      <c r="JE155" s="83"/>
      <c r="JF155" s="83"/>
      <c r="JG155" s="83"/>
      <c r="JH155" s="83"/>
      <c r="JI155" s="83"/>
      <c r="JJ155" s="83"/>
      <c r="JK155" s="83"/>
      <c r="JL155" s="83"/>
      <c r="JM155" s="83"/>
      <c r="JN155" s="83"/>
      <c r="JO155" s="83"/>
      <c r="JP155" s="83"/>
      <c r="JQ155" s="83"/>
      <c r="JR155" s="83"/>
      <c r="JS155" s="83"/>
      <c r="JT155" s="83"/>
      <c r="JU155" s="83"/>
      <c r="JV155" s="83"/>
      <c r="JW155" s="83"/>
      <c r="JX155" s="83"/>
      <c r="JY155" s="83"/>
      <c r="JZ155" s="83"/>
      <c r="KA155" s="83"/>
      <c r="KB155" s="83"/>
      <c r="KC155" s="83"/>
      <c r="KD155" s="83"/>
      <c r="KE155" s="83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83"/>
      <c r="KQ155" s="83"/>
      <c r="KR155" s="83"/>
      <c r="KS155" s="83"/>
      <c r="KT155" s="83"/>
      <c r="KU155" s="83"/>
      <c r="KV155" s="83"/>
      <c r="KW155" s="83"/>
      <c r="KX155" s="83"/>
      <c r="KY155" s="83"/>
      <c r="KZ155" s="83"/>
      <c r="LA155" s="83"/>
      <c r="LB155" s="83"/>
      <c r="LC155" s="83"/>
      <c r="LD155" s="83"/>
      <c r="LE155" s="83"/>
      <c r="LF155" s="83"/>
      <c r="LG155" s="83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83"/>
      <c r="LS155" s="83"/>
      <c r="LT155" s="83"/>
      <c r="LU155" s="83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83"/>
      <c r="MG155" s="83"/>
      <c r="MH155" s="83"/>
      <c r="MI155" s="83"/>
      <c r="MJ155" s="83"/>
      <c r="MK155" s="83"/>
      <c r="ML155" s="83"/>
      <c r="MM155" s="83"/>
      <c r="MN155" s="83"/>
      <c r="MO155" s="83"/>
      <c r="MP155" s="83"/>
      <c r="MQ155" s="83"/>
      <c r="MR155" s="83"/>
      <c r="MS155" s="83"/>
      <c r="MT155" s="83"/>
      <c r="MU155" s="83"/>
      <c r="MV155" s="83"/>
      <c r="MW155" s="83"/>
      <c r="MX155" s="83"/>
      <c r="MY155" s="83"/>
      <c r="MZ155" s="83"/>
      <c r="NA155" s="83"/>
      <c r="NB155" s="83"/>
      <c r="NC155" s="83"/>
      <c r="ND155" s="83"/>
      <c r="NE155" s="83"/>
      <c r="NF155" s="83"/>
      <c r="NG155" s="83"/>
      <c r="NH155" s="83"/>
      <c r="NI155" s="83"/>
      <c r="NJ155" s="83"/>
      <c r="NK155" s="83"/>
      <c r="NL155" s="83"/>
      <c r="NM155" s="83"/>
      <c r="NN155" s="83"/>
      <c r="NO155" s="83"/>
      <c r="NP155" s="83"/>
      <c r="NQ155" s="83"/>
      <c r="NR155" s="83"/>
      <c r="NS155" s="83"/>
      <c r="NT155" s="83"/>
      <c r="NU155" s="83"/>
      <c r="NV155" s="83"/>
      <c r="NW155" s="83"/>
      <c r="NX155" s="83"/>
    </row>
    <row r="156" spans="1:388" s="95" customFormat="1" ht="24.95" customHeight="1">
      <c r="A156" s="9"/>
      <c r="B156" s="9"/>
      <c r="C156" s="37"/>
      <c r="D156" s="37"/>
      <c r="E156" s="10"/>
      <c r="F156" s="176"/>
      <c r="G156" s="250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83"/>
      <c r="DC156" s="83"/>
      <c r="DD156" s="83"/>
      <c r="DE156" s="83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83"/>
      <c r="DQ156" s="83"/>
      <c r="DR156" s="83"/>
      <c r="DS156" s="83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83"/>
      <c r="EE156" s="83"/>
      <c r="EF156" s="83"/>
      <c r="EG156" s="83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83"/>
      <c r="GI156" s="83"/>
      <c r="GJ156" s="83"/>
      <c r="GK156" s="83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83"/>
      <c r="GW156" s="83"/>
      <c r="GX156" s="83"/>
      <c r="GY156" s="83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83"/>
      <c r="HK156" s="83"/>
      <c r="HL156" s="83"/>
      <c r="HM156" s="83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83"/>
      <c r="HY156" s="83"/>
      <c r="HZ156" s="83"/>
      <c r="IA156" s="83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83"/>
      <c r="IM156" s="83"/>
      <c r="IN156" s="83"/>
      <c r="IO156" s="83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83"/>
      <c r="JA156" s="83"/>
      <c r="JB156" s="83"/>
      <c r="JC156" s="83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83"/>
      <c r="JO156" s="83"/>
      <c r="JP156" s="83"/>
      <c r="JQ156" s="83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83"/>
      <c r="KC156" s="83"/>
      <c r="KD156" s="83"/>
      <c r="KE156" s="83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83"/>
      <c r="KQ156" s="83"/>
      <c r="KR156" s="83"/>
      <c r="KS156" s="83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83"/>
      <c r="LE156" s="83"/>
      <c r="LF156" s="83"/>
      <c r="LG156" s="83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83"/>
      <c r="LS156" s="83"/>
      <c r="LT156" s="83"/>
      <c r="LU156" s="83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83"/>
      <c r="MG156" s="83"/>
      <c r="MH156" s="83"/>
      <c r="MI156" s="83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83"/>
      <c r="MU156" s="83"/>
      <c r="MV156" s="83"/>
      <c r="MW156" s="83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83"/>
      <c r="NI156" s="83"/>
      <c r="NJ156" s="83"/>
      <c r="NK156" s="83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83"/>
      <c r="NW156" s="83"/>
      <c r="NX156" s="83"/>
    </row>
    <row r="157" spans="1:388" s="94" customFormat="1" ht="24.95" customHeight="1">
      <c r="A157" s="42" t="s">
        <v>281</v>
      </c>
      <c r="B157" s="21"/>
      <c r="C157" s="231"/>
      <c r="D157" s="231"/>
      <c r="E157" s="22">
        <f>+E154+E148+E134+E91</f>
        <v>385910603.31000006</v>
      </c>
      <c r="F157" s="177"/>
      <c r="G157" s="252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90"/>
      <c r="EZ157" s="90"/>
      <c r="FA157" s="90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  <c r="IW157" s="90"/>
      <c r="IX157" s="90"/>
      <c r="IY157" s="90"/>
      <c r="IZ157" s="90"/>
      <c r="JA157" s="90"/>
      <c r="JB157" s="90"/>
      <c r="JC157" s="90"/>
      <c r="JD157" s="90"/>
      <c r="JE157" s="90"/>
      <c r="JF157" s="90"/>
      <c r="JG157" s="90"/>
      <c r="JH157" s="90"/>
      <c r="JI157" s="90"/>
      <c r="JJ157" s="90"/>
      <c r="JK157" s="90"/>
      <c r="JL157" s="90"/>
      <c r="JM157" s="90"/>
      <c r="JN157" s="90"/>
      <c r="JO157" s="90"/>
      <c r="JP157" s="90"/>
      <c r="JQ157" s="90"/>
      <c r="JR157" s="90"/>
      <c r="JS157" s="90"/>
      <c r="JT157" s="90"/>
      <c r="JU157" s="90"/>
      <c r="JV157" s="90"/>
      <c r="JW157" s="90"/>
      <c r="JX157" s="90"/>
      <c r="JY157" s="90"/>
      <c r="JZ157" s="90"/>
      <c r="KA157" s="90"/>
      <c r="KB157" s="90"/>
      <c r="KC157" s="90"/>
      <c r="KD157" s="90"/>
      <c r="KE157" s="90"/>
      <c r="KF157" s="90"/>
      <c r="KG157" s="90"/>
      <c r="KH157" s="90"/>
      <c r="KI157" s="90"/>
      <c r="KJ157" s="90"/>
      <c r="KK157" s="90"/>
      <c r="KL157" s="90"/>
      <c r="KM157" s="90"/>
      <c r="KN157" s="90"/>
      <c r="KO157" s="90"/>
      <c r="KP157" s="90"/>
      <c r="KQ157" s="90"/>
      <c r="KR157" s="90"/>
      <c r="KS157" s="90"/>
      <c r="KT157" s="90"/>
      <c r="KU157" s="90"/>
      <c r="KV157" s="90"/>
      <c r="KW157" s="90"/>
      <c r="KX157" s="90"/>
      <c r="KY157" s="90"/>
      <c r="KZ157" s="90"/>
      <c r="LA157" s="90"/>
      <c r="LB157" s="90"/>
      <c r="LC157" s="90"/>
      <c r="LD157" s="90"/>
      <c r="LE157" s="90"/>
      <c r="LF157" s="90"/>
      <c r="LG157" s="90"/>
      <c r="LH157" s="90"/>
      <c r="LI157" s="90"/>
      <c r="LJ157" s="90"/>
      <c r="LK157" s="90"/>
      <c r="LL157" s="90"/>
      <c r="LM157" s="90"/>
      <c r="LN157" s="90"/>
      <c r="LO157" s="90"/>
      <c r="LP157" s="90"/>
      <c r="LQ157" s="90"/>
      <c r="LR157" s="90"/>
      <c r="LS157" s="90"/>
      <c r="LT157" s="90"/>
      <c r="LU157" s="90"/>
      <c r="LV157" s="90"/>
      <c r="LW157" s="90"/>
      <c r="LX157" s="90"/>
      <c r="LY157" s="90"/>
      <c r="LZ157" s="90"/>
      <c r="MA157" s="90"/>
      <c r="MB157" s="90"/>
      <c r="MC157" s="90"/>
      <c r="MD157" s="90"/>
      <c r="ME157" s="90"/>
      <c r="MF157" s="90"/>
      <c r="MG157" s="90"/>
      <c r="MH157" s="90"/>
      <c r="MI157" s="90"/>
      <c r="MJ157" s="90"/>
      <c r="MK157" s="90"/>
      <c r="ML157" s="90"/>
      <c r="MM157" s="90"/>
      <c r="MN157" s="90"/>
      <c r="MO157" s="90"/>
      <c r="MP157" s="90"/>
      <c r="MQ157" s="90"/>
      <c r="MR157" s="90"/>
      <c r="MS157" s="90"/>
      <c r="MT157" s="90"/>
      <c r="MU157" s="90"/>
      <c r="MV157" s="90"/>
      <c r="MW157" s="90"/>
      <c r="MX157" s="90"/>
      <c r="MY157" s="90"/>
      <c r="MZ157" s="90"/>
      <c r="NA157" s="90"/>
      <c r="NB157" s="90"/>
      <c r="NC157" s="90"/>
      <c r="ND157" s="90"/>
      <c r="NE157" s="90"/>
      <c r="NF157" s="90"/>
      <c r="NG157" s="90"/>
      <c r="NH157" s="90"/>
      <c r="NI157" s="90"/>
      <c r="NJ157" s="90"/>
      <c r="NK157" s="90"/>
      <c r="NL157" s="90"/>
      <c r="NM157" s="90"/>
      <c r="NN157" s="90"/>
      <c r="NO157" s="90"/>
      <c r="NP157" s="90"/>
      <c r="NQ157" s="90"/>
      <c r="NR157" s="90"/>
      <c r="NS157" s="90"/>
      <c r="NT157" s="90"/>
      <c r="NU157" s="90"/>
      <c r="NV157" s="90"/>
      <c r="NW157" s="90"/>
      <c r="NX157" s="90"/>
    </row>
    <row r="158" spans="1:388" s="92" customFormat="1" ht="24.95" customHeight="1">
      <c r="A158" s="178"/>
      <c r="B158" s="81"/>
      <c r="C158" s="48"/>
      <c r="D158" s="194"/>
      <c r="E158" s="49"/>
      <c r="F158" s="179"/>
      <c r="G158" s="252"/>
      <c r="H158"/>
      <c r="I158"/>
      <c r="J158"/>
      <c r="K158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90"/>
      <c r="EZ158" s="90"/>
      <c r="FA158" s="90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/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  <c r="IW158" s="90"/>
      <c r="IX158" s="90"/>
      <c r="IY158" s="90"/>
      <c r="IZ158" s="90"/>
      <c r="JA158" s="90"/>
      <c r="JB158" s="90"/>
      <c r="JC158" s="90"/>
      <c r="JD158" s="90"/>
      <c r="JE158" s="90"/>
      <c r="JF158" s="90"/>
      <c r="JG158" s="90"/>
      <c r="JH158" s="90"/>
      <c r="JI158" s="90"/>
      <c r="JJ158" s="90"/>
      <c r="JK158" s="90"/>
      <c r="JL158" s="90"/>
      <c r="JM158" s="90"/>
      <c r="JN158" s="90"/>
      <c r="JO158" s="90"/>
      <c r="JP158" s="90"/>
      <c r="JQ158" s="90"/>
      <c r="JR158" s="90"/>
      <c r="JS158" s="90"/>
      <c r="JT158" s="90"/>
      <c r="JU158" s="90"/>
      <c r="JV158" s="90"/>
      <c r="JW158" s="90"/>
      <c r="JX158" s="90"/>
      <c r="JY158" s="90"/>
      <c r="JZ158" s="90"/>
      <c r="KA158" s="90"/>
      <c r="KB158" s="90"/>
      <c r="KC158" s="90"/>
      <c r="KD158" s="90"/>
      <c r="KE158" s="90"/>
      <c r="KF158" s="90"/>
      <c r="KG158" s="90"/>
      <c r="KH158" s="90"/>
      <c r="KI158" s="90"/>
      <c r="KJ158" s="90"/>
      <c r="KK158" s="90"/>
      <c r="KL158" s="90"/>
      <c r="KM158" s="90"/>
      <c r="KN158" s="90"/>
      <c r="KO158" s="90"/>
      <c r="KP158" s="90"/>
      <c r="KQ158" s="90"/>
      <c r="KR158" s="90"/>
      <c r="KS158" s="90"/>
      <c r="KT158" s="90"/>
      <c r="KU158" s="90"/>
      <c r="KV158" s="90"/>
      <c r="KW158" s="90"/>
      <c r="KX158" s="90"/>
      <c r="KY158" s="90"/>
      <c r="KZ158" s="90"/>
      <c r="LA158" s="90"/>
      <c r="LB158" s="90"/>
      <c r="LC158" s="90"/>
      <c r="LD158" s="90"/>
      <c r="LE158" s="90"/>
      <c r="LF158" s="90"/>
      <c r="LG158" s="90"/>
      <c r="LH158" s="90"/>
      <c r="LI158" s="90"/>
      <c r="LJ158" s="90"/>
      <c r="LK158" s="90"/>
      <c r="LL158" s="90"/>
      <c r="LM158" s="90"/>
      <c r="LN158" s="90"/>
      <c r="LO158" s="90"/>
      <c r="LP158" s="90"/>
      <c r="LQ158" s="90"/>
      <c r="LR158" s="90"/>
      <c r="LS158" s="90"/>
      <c r="LT158" s="90"/>
      <c r="LU158" s="90"/>
      <c r="LV158" s="90"/>
      <c r="LW158" s="90"/>
      <c r="LX158" s="90"/>
      <c r="LY158" s="90"/>
      <c r="LZ158" s="90"/>
      <c r="MA158" s="90"/>
      <c r="MB158" s="90"/>
      <c r="MC158" s="90"/>
      <c r="MD158" s="90"/>
      <c r="ME158" s="90"/>
      <c r="MF158" s="90"/>
      <c r="MG158" s="90"/>
      <c r="MH158" s="90"/>
      <c r="MI158" s="90"/>
      <c r="MJ158" s="90"/>
      <c r="MK158" s="90"/>
      <c r="ML158" s="90"/>
      <c r="MM158" s="90"/>
      <c r="MN158" s="90"/>
      <c r="MO158" s="90"/>
      <c r="MP158" s="90"/>
      <c r="MQ158" s="90"/>
      <c r="MR158" s="90"/>
      <c r="MS158" s="90"/>
      <c r="MT158" s="90"/>
      <c r="MU158" s="90"/>
      <c r="MV158" s="90"/>
      <c r="MW158" s="90"/>
      <c r="MX158" s="90"/>
      <c r="MY158" s="90"/>
      <c r="MZ158" s="90"/>
      <c r="NA158" s="90"/>
      <c r="NB158" s="90"/>
      <c r="NC158" s="90"/>
      <c r="ND158" s="90"/>
      <c r="NE158" s="90"/>
      <c r="NF158" s="90"/>
      <c r="NG158" s="90"/>
      <c r="NH158" s="90"/>
      <c r="NI158" s="90"/>
      <c r="NJ158" s="90"/>
      <c r="NK158" s="90"/>
      <c r="NL158" s="90"/>
      <c r="NM158" s="90"/>
      <c r="NN158" s="90"/>
      <c r="NO158" s="90"/>
      <c r="NP158" s="90"/>
      <c r="NQ158" s="90"/>
      <c r="NR158" s="90"/>
      <c r="NS158" s="90"/>
      <c r="NT158" s="90"/>
      <c r="NU158" s="90"/>
      <c r="NV158" s="90"/>
      <c r="NW158" s="90"/>
      <c r="NX158" s="90"/>
    </row>
    <row r="159" spans="1:388" s="97" customFormat="1" ht="24.95" customHeight="1">
      <c r="A159" s="162" t="s">
        <v>47</v>
      </c>
      <c r="B159" s="21"/>
      <c r="C159" s="39"/>
      <c r="D159" s="40"/>
      <c r="E159" s="41"/>
      <c r="F159" s="180"/>
      <c r="G159" s="250"/>
      <c r="H159"/>
      <c r="I159"/>
      <c r="J159"/>
      <c r="K15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83"/>
      <c r="FU159" s="83"/>
      <c r="FV159" s="83"/>
      <c r="FW159" s="83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83"/>
      <c r="GI159" s="83"/>
      <c r="GJ159" s="83"/>
      <c r="GK159" s="83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83"/>
      <c r="GW159" s="83"/>
      <c r="GX159" s="83"/>
      <c r="GY159" s="83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83"/>
      <c r="HK159" s="83"/>
      <c r="HL159" s="83"/>
      <c r="HM159" s="83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83"/>
      <c r="HY159" s="83"/>
      <c r="HZ159" s="83"/>
      <c r="IA159" s="83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83"/>
      <c r="IM159" s="83"/>
      <c r="IN159" s="83"/>
      <c r="IO159" s="83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83"/>
      <c r="JA159" s="83"/>
      <c r="JB159" s="83"/>
      <c r="JC159" s="83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83"/>
      <c r="JO159" s="83"/>
      <c r="JP159" s="83"/>
      <c r="JQ159" s="83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83"/>
      <c r="KC159" s="83"/>
      <c r="KD159" s="83"/>
      <c r="KE159" s="83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83"/>
      <c r="KQ159" s="83"/>
      <c r="KR159" s="83"/>
      <c r="KS159" s="83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83"/>
      <c r="LE159" s="83"/>
      <c r="LF159" s="83"/>
      <c r="LG159" s="83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83"/>
      <c r="LS159" s="83"/>
      <c r="LT159" s="83"/>
      <c r="LU159" s="83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83"/>
      <c r="MG159" s="83"/>
      <c r="MH159" s="83"/>
      <c r="MI159" s="83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83"/>
      <c r="MU159" s="83"/>
      <c r="MV159" s="83"/>
      <c r="MW159" s="83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83"/>
      <c r="NI159" s="83"/>
      <c r="NJ159" s="83"/>
      <c r="NK159" s="83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83"/>
      <c r="NW159" s="83"/>
      <c r="NX159" s="83"/>
    </row>
    <row r="160" spans="1:388" s="97" customFormat="1" ht="24.95" customHeight="1">
      <c r="A160" s="139" t="s">
        <v>20</v>
      </c>
      <c r="B160" s="2" t="s">
        <v>81</v>
      </c>
      <c r="C160" s="2" t="s">
        <v>92</v>
      </c>
      <c r="D160" s="67" t="s">
        <v>52</v>
      </c>
      <c r="E160" s="50">
        <v>-3362081</v>
      </c>
      <c r="F160" s="191" t="e">
        <f>#REF!</f>
        <v>#REF!</v>
      </c>
      <c r="G160" s="250"/>
      <c r="H160"/>
      <c r="I160"/>
      <c r="J160"/>
      <c r="K160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  <c r="ER160" s="83"/>
      <c r="ES160" s="83"/>
      <c r="ET160" s="83"/>
      <c r="EU160" s="83"/>
      <c r="EV160" s="83"/>
      <c r="EW160" s="83"/>
      <c r="EX160" s="83"/>
      <c r="EY160" s="83"/>
      <c r="EZ160" s="83"/>
      <c r="FA160" s="83"/>
      <c r="FB160" s="83"/>
      <c r="FC160" s="83"/>
      <c r="FD160" s="83"/>
      <c r="FE160" s="83"/>
      <c r="FF160" s="83"/>
      <c r="FG160" s="83"/>
      <c r="FH160" s="83"/>
      <c r="FI160" s="83"/>
      <c r="FJ160" s="83"/>
      <c r="FK160" s="83"/>
      <c r="FL160" s="83"/>
      <c r="FM160" s="83"/>
      <c r="FN160" s="83"/>
      <c r="FO160" s="83"/>
      <c r="FP160" s="83"/>
      <c r="FQ160" s="83"/>
      <c r="FR160" s="83"/>
      <c r="FS160" s="83"/>
      <c r="FT160" s="83"/>
      <c r="FU160" s="83"/>
      <c r="FV160" s="83"/>
      <c r="FW160" s="83"/>
      <c r="FX160" s="83"/>
      <c r="FY160" s="83"/>
      <c r="FZ160" s="83"/>
      <c r="GA160" s="83"/>
      <c r="GB160" s="83"/>
      <c r="GC160" s="83"/>
      <c r="GD160" s="83"/>
      <c r="GE160" s="83"/>
      <c r="GF160" s="83"/>
      <c r="GG160" s="83"/>
      <c r="GH160" s="83"/>
      <c r="GI160" s="83"/>
      <c r="GJ160" s="83"/>
      <c r="GK160" s="83"/>
      <c r="GL160" s="83"/>
      <c r="GM160" s="83"/>
      <c r="GN160" s="83"/>
      <c r="GO160" s="83"/>
      <c r="GP160" s="83"/>
      <c r="GQ160" s="83"/>
      <c r="GR160" s="83"/>
      <c r="GS160" s="83"/>
      <c r="GT160" s="83"/>
      <c r="GU160" s="83"/>
      <c r="GV160" s="83"/>
      <c r="GW160" s="83"/>
      <c r="GX160" s="83"/>
      <c r="GY160" s="83"/>
      <c r="GZ160" s="83"/>
      <c r="HA160" s="83"/>
      <c r="HB160" s="83"/>
      <c r="HC160" s="83"/>
      <c r="HD160" s="83"/>
      <c r="HE160" s="83"/>
      <c r="HF160" s="83"/>
      <c r="HG160" s="83"/>
      <c r="HH160" s="83"/>
      <c r="HI160" s="83"/>
      <c r="HJ160" s="83"/>
      <c r="HK160" s="83"/>
      <c r="HL160" s="83"/>
      <c r="HM160" s="83"/>
      <c r="HN160" s="83"/>
      <c r="HO160" s="83"/>
      <c r="HP160" s="83"/>
      <c r="HQ160" s="83"/>
      <c r="HR160" s="83"/>
      <c r="HS160" s="83"/>
      <c r="HT160" s="83"/>
      <c r="HU160" s="83"/>
      <c r="HV160" s="83"/>
      <c r="HW160" s="83"/>
      <c r="HX160" s="83"/>
      <c r="HY160" s="83"/>
      <c r="HZ160" s="83"/>
      <c r="IA160" s="83"/>
      <c r="IB160" s="83"/>
      <c r="IC160" s="83"/>
      <c r="ID160" s="83"/>
      <c r="IE160" s="83"/>
      <c r="IF160" s="83"/>
      <c r="IG160" s="83"/>
      <c r="IH160" s="83"/>
      <c r="II160" s="83"/>
      <c r="IJ160" s="83"/>
      <c r="IK160" s="83"/>
      <c r="IL160" s="83"/>
      <c r="IM160" s="83"/>
      <c r="IN160" s="83"/>
      <c r="IO160" s="83"/>
      <c r="IP160" s="83"/>
      <c r="IQ160" s="83"/>
      <c r="IR160" s="83"/>
      <c r="IS160" s="83"/>
      <c r="IT160" s="83"/>
      <c r="IU160" s="83"/>
      <c r="IV160" s="83"/>
      <c r="IW160" s="83"/>
      <c r="IX160" s="83"/>
      <c r="IY160" s="83"/>
      <c r="IZ160" s="83"/>
      <c r="JA160" s="83"/>
      <c r="JB160" s="83"/>
      <c r="JC160" s="83"/>
      <c r="JD160" s="83"/>
      <c r="JE160" s="83"/>
      <c r="JF160" s="83"/>
      <c r="JG160" s="83"/>
      <c r="JH160" s="83"/>
      <c r="JI160" s="83"/>
      <c r="JJ160" s="83"/>
      <c r="JK160" s="83"/>
      <c r="JL160" s="83"/>
      <c r="JM160" s="83"/>
      <c r="JN160" s="83"/>
      <c r="JO160" s="83"/>
      <c r="JP160" s="83"/>
      <c r="JQ160" s="83"/>
      <c r="JR160" s="83"/>
      <c r="JS160" s="83"/>
      <c r="JT160" s="83"/>
      <c r="JU160" s="83"/>
      <c r="JV160" s="83"/>
      <c r="JW160" s="83"/>
      <c r="JX160" s="83"/>
      <c r="JY160" s="83"/>
      <c r="JZ160" s="83"/>
      <c r="KA160" s="83"/>
      <c r="KB160" s="83"/>
      <c r="KC160" s="83"/>
      <c r="KD160" s="83"/>
      <c r="KE160" s="83"/>
      <c r="KF160" s="83"/>
      <c r="KG160" s="83"/>
      <c r="KH160" s="83"/>
      <c r="KI160" s="83"/>
      <c r="KJ160" s="83"/>
      <c r="KK160" s="83"/>
      <c r="KL160" s="83"/>
      <c r="KM160" s="83"/>
      <c r="KN160" s="83"/>
      <c r="KO160" s="83"/>
      <c r="KP160" s="83"/>
      <c r="KQ160" s="83"/>
      <c r="KR160" s="83"/>
      <c r="KS160" s="83"/>
      <c r="KT160" s="83"/>
      <c r="KU160" s="83"/>
      <c r="KV160" s="83"/>
      <c r="KW160" s="83"/>
      <c r="KX160" s="83"/>
      <c r="KY160" s="83"/>
      <c r="KZ160" s="83"/>
      <c r="LA160" s="83"/>
      <c r="LB160" s="83"/>
      <c r="LC160" s="83"/>
      <c r="LD160" s="83"/>
      <c r="LE160" s="83"/>
      <c r="LF160" s="83"/>
      <c r="LG160" s="83"/>
      <c r="LH160" s="83"/>
      <c r="LI160" s="83"/>
      <c r="LJ160" s="83"/>
      <c r="LK160" s="83"/>
      <c r="LL160" s="83"/>
      <c r="LM160" s="83"/>
      <c r="LN160" s="83"/>
      <c r="LO160" s="83"/>
      <c r="LP160" s="83"/>
      <c r="LQ160" s="83"/>
      <c r="LR160" s="83"/>
      <c r="LS160" s="83"/>
      <c r="LT160" s="83"/>
      <c r="LU160" s="83"/>
      <c r="LV160" s="83"/>
      <c r="LW160" s="83"/>
      <c r="LX160" s="83"/>
      <c r="LY160" s="83"/>
      <c r="LZ160" s="83"/>
      <c r="MA160" s="83"/>
      <c r="MB160" s="83"/>
      <c r="MC160" s="83"/>
      <c r="MD160" s="83"/>
      <c r="ME160" s="83"/>
      <c r="MF160" s="83"/>
      <c r="MG160" s="83"/>
      <c r="MH160" s="83"/>
      <c r="MI160" s="83"/>
      <c r="MJ160" s="83"/>
      <c r="MK160" s="83"/>
      <c r="ML160" s="83"/>
      <c r="MM160" s="83"/>
      <c r="MN160" s="83"/>
      <c r="MO160" s="83"/>
      <c r="MP160" s="83"/>
      <c r="MQ160" s="83"/>
      <c r="MR160" s="83"/>
      <c r="MS160" s="83"/>
      <c r="MT160" s="83"/>
      <c r="MU160" s="83"/>
      <c r="MV160" s="83"/>
      <c r="MW160" s="83"/>
      <c r="MX160" s="83"/>
      <c r="MY160" s="83"/>
      <c r="MZ160" s="83"/>
      <c r="NA160" s="83"/>
      <c r="NB160" s="83"/>
      <c r="NC160" s="83"/>
      <c r="ND160" s="83"/>
      <c r="NE160" s="83"/>
      <c r="NF160" s="83"/>
      <c r="NG160" s="83"/>
      <c r="NH160" s="83"/>
      <c r="NI160" s="83"/>
      <c r="NJ160" s="83"/>
      <c r="NK160" s="83"/>
      <c r="NL160" s="83"/>
      <c r="NM160" s="83"/>
      <c r="NN160" s="83"/>
      <c r="NO160" s="83"/>
      <c r="NP160" s="83"/>
      <c r="NQ160" s="83"/>
      <c r="NR160" s="83"/>
      <c r="NS160" s="83"/>
      <c r="NT160" s="83"/>
      <c r="NU160" s="83"/>
      <c r="NV160" s="83"/>
      <c r="NW160" s="83"/>
      <c r="NX160" s="83"/>
    </row>
    <row r="161" spans="1:388" s="97" customFormat="1" ht="24.95" customHeight="1">
      <c r="A161" s="139" t="s">
        <v>18</v>
      </c>
      <c r="B161" s="51" t="s">
        <v>117</v>
      </c>
      <c r="C161" s="51" t="s">
        <v>138</v>
      </c>
      <c r="D161" s="51" t="s">
        <v>52</v>
      </c>
      <c r="E161" s="50">
        <v>-3021700</v>
      </c>
      <c r="F161" s="191" t="e">
        <f>#REF!</f>
        <v>#REF!</v>
      </c>
      <c r="G161" s="250"/>
      <c r="H161"/>
      <c r="I161"/>
      <c r="J161"/>
      <c r="K161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83"/>
      <c r="GD161" s="83"/>
      <c r="GE161" s="83"/>
      <c r="GF161" s="83"/>
      <c r="GG161" s="83"/>
      <c r="GH161" s="83"/>
      <c r="GI161" s="83"/>
      <c r="GJ161" s="83"/>
      <c r="GK161" s="83"/>
      <c r="GL161" s="83"/>
      <c r="GM161" s="83"/>
      <c r="GN161" s="83"/>
      <c r="GO161" s="83"/>
      <c r="GP161" s="83"/>
      <c r="GQ161" s="83"/>
      <c r="GR161" s="83"/>
      <c r="GS161" s="83"/>
      <c r="GT161" s="83"/>
      <c r="GU161" s="83"/>
      <c r="GV161" s="83"/>
      <c r="GW161" s="83"/>
      <c r="GX161" s="83"/>
      <c r="GY161" s="83"/>
      <c r="GZ161" s="83"/>
      <c r="HA161" s="83"/>
      <c r="HB161" s="83"/>
      <c r="HC161" s="83"/>
      <c r="HD161" s="83"/>
      <c r="HE161" s="83"/>
      <c r="HF161" s="83"/>
      <c r="HG161" s="83"/>
      <c r="HH161" s="83"/>
      <c r="HI161" s="83"/>
      <c r="HJ161" s="83"/>
      <c r="HK161" s="83"/>
      <c r="HL161" s="83"/>
      <c r="HM161" s="83"/>
      <c r="HN161" s="83"/>
      <c r="HO161" s="83"/>
      <c r="HP161" s="83"/>
      <c r="HQ161" s="83"/>
      <c r="HR161" s="83"/>
      <c r="HS161" s="83"/>
      <c r="HT161" s="83"/>
      <c r="HU161" s="83"/>
      <c r="HV161" s="83"/>
      <c r="HW161" s="83"/>
      <c r="HX161" s="83"/>
      <c r="HY161" s="83"/>
      <c r="HZ161" s="83"/>
      <c r="IA161" s="83"/>
      <c r="IB161" s="83"/>
      <c r="IC161" s="83"/>
      <c r="ID161" s="83"/>
      <c r="IE161" s="83"/>
      <c r="IF161" s="83"/>
      <c r="IG161" s="83"/>
      <c r="IH161" s="83"/>
      <c r="II161" s="83"/>
      <c r="IJ161" s="83"/>
      <c r="IK161" s="83"/>
      <c r="IL161" s="83"/>
      <c r="IM161" s="83"/>
      <c r="IN161" s="83"/>
      <c r="IO161" s="83"/>
      <c r="IP161" s="83"/>
      <c r="IQ161" s="83"/>
      <c r="IR161" s="83"/>
      <c r="IS161" s="83"/>
      <c r="IT161" s="83"/>
      <c r="IU161" s="83"/>
      <c r="IV161" s="83"/>
      <c r="IW161" s="83"/>
      <c r="IX161" s="83"/>
      <c r="IY161" s="83"/>
      <c r="IZ161" s="83"/>
      <c r="JA161" s="83"/>
      <c r="JB161" s="83"/>
      <c r="JC161" s="83"/>
      <c r="JD161" s="83"/>
      <c r="JE161" s="83"/>
      <c r="JF161" s="83"/>
      <c r="JG161" s="83"/>
      <c r="JH161" s="83"/>
      <c r="JI161" s="83"/>
      <c r="JJ161" s="83"/>
      <c r="JK161" s="83"/>
      <c r="JL161" s="83"/>
      <c r="JM161" s="83"/>
      <c r="JN161" s="83"/>
      <c r="JO161" s="83"/>
      <c r="JP161" s="83"/>
      <c r="JQ161" s="83"/>
      <c r="JR161" s="83"/>
      <c r="JS161" s="83"/>
      <c r="JT161" s="83"/>
      <c r="JU161" s="83"/>
      <c r="JV161" s="83"/>
      <c r="JW161" s="83"/>
      <c r="JX161" s="83"/>
      <c r="JY161" s="83"/>
      <c r="JZ161" s="83"/>
      <c r="KA161" s="83"/>
      <c r="KB161" s="83"/>
      <c r="KC161" s="83"/>
      <c r="KD161" s="83"/>
      <c r="KE161" s="83"/>
      <c r="KF161" s="83"/>
      <c r="KG161" s="83"/>
      <c r="KH161" s="83"/>
      <c r="KI161" s="83"/>
      <c r="KJ161" s="83"/>
      <c r="KK161" s="83"/>
      <c r="KL161" s="83"/>
      <c r="KM161" s="83"/>
      <c r="KN161" s="83"/>
      <c r="KO161" s="83"/>
      <c r="KP161" s="83"/>
      <c r="KQ161" s="83"/>
      <c r="KR161" s="83"/>
      <c r="KS161" s="83"/>
      <c r="KT161" s="83"/>
      <c r="KU161" s="83"/>
      <c r="KV161" s="83"/>
      <c r="KW161" s="83"/>
      <c r="KX161" s="83"/>
      <c r="KY161" s="83"/>
      <c r="KZ161" s="83"/>
      <c r="LA161" s="83"/>
      <c r="LB161" s="83"/>
      <c r="LC161" s="83"/>
      <c r="LD161" s="83"/>
      <c r="LE161" s="83"/>
      <c r="LF161" s="83"/>
      <c r="LG161" s="83"/>
      <c r="LH161" s="83"/>
      <c r="LI161" s="83"/>
      <c r="LJ161" s="83"/>
      <c r="LK161" s="83"/>
      <c r="LL161" s="83"/>
      <c r="LM161" s="83"/>
      <c r="LN161" s="83"/>
      <c r="LO161" s="83"/>
      <c r="LP161" s="83"/>
      <c r="LQ161" s="83"/>
      <c r="LR161" s="83"/>
      <c r="LS161" s="83"/>
      <c r="LT161" s="83"/>
      <c r="LU161" s="83"/>
      <c r="LV161" s="83"/>
      <c r="LW161" s="83"/>
      <c r="LX161" s="83"/>
      <c r="LY161" s="83"/>
      <c r="LZ161" s="83"/>
      <c r="MA161" s="83"/>
      <c r="MB161" s="83"/>
      <c r="MC161" s="83"/>
      <c r="MD161" s="83"/>
      <c r="ME161" s="83"/>
      <c r="MF161" s="83"/>
      <c r="MG161" s="83"/>
      <c r="MH161" s="83"/>
      <c r="MI161" s="83"/>
      <c r="MJ161" s="83"/>
      <c r="MK161" s="83"/>
      <c r="ML161" s="83"/>
      <c r="MM161" s="83"/>
      <c r="MN161" s="83"/>
      <c r="MO161" s="83"/>
      <c r="MP161" s="83"/>
      <c r="MQ161" s="83"/>
      <c r="MR161" s="83"/>
      <c r="MS161" s="83"/>
      <c r="MT161" s="83"/>
      <c r="MU161" s="83"/>
      <c r="MV161" s="83"/>
      <c r="MW161" s="83"/>
      <c r="MX161" s="83"/>
      <c r="MY161" s="83"/>
      <c r="MZ161" s="83"/>
      <c r="NA161" s="83"/>
      <c r="NB161" s="83"/>
      <c r="NC161" s="83"/>
      <c r="ND161" s="83"/>
      <c r="NE161" s="83"/>
      <c r="NF161" s="83"/>
      <c r="NG161" s="83"/>
      <c r="NH161" s="83"/>
      <c r="NI161" s="83"/>
      <c r="NJ161" s="83"/>
      <c r="NK161" s="83"/>
      <c r="NL161" s="83"/>
      <c r="NM161" s="83"/>
      <c r="NN161" s="83"/>
      <c r="NO161" s="83"/>
      <c r="NP161" s="83"/>
      <c r="NQ161" s="83"/>
      <c r="NR161" s="83"/>
      <c r="NS161" s="83"/>
      <c r="NT161" s="83"/>
      <c r="NU161" s="83"/>
      <c r="NV161" s="83"/>
      <c r="NW161" s="83"/>
      <c r="NX161" s="83"/>
    </row>
    <row r="162" spans="1:388" s="97" customFormat="1" ht="24.95" customHeight="1">
      <c r="A162" s="139" t="s">
        <v>18</v>
      </c>
      <c r="B162" s="51" t="s">
        <v>117</v>
      </c>
      <c r="C162" s="51" t="s">
        <v>55</v>
      </c>
      <c r="D162" s="51" t="s">
        <v>52</v>
      </c>
      <c r="E162" s="50">
        <v>-3000000</v>
      </c>
      <c r="F162" s="191" t="e">
        <f>#REF!</f>
        <v>#REF!</v>
      </c>
      <c r="G162" s="250"/>
      <c r="H162"/>
      <c r="I162"/>
      <c r="J162"/>
      <c r="K162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83"/>
      <c r="GD162" s="83"/>
      <c r="GE162" s="83"/>
      <c r="GF162" s="83"/>
      <c r="GG162" s="83"/>
      <c r="GH162" s="83"/>
      <c r="GI162" s="83"/>
      <c r="GJ162" s="83"/>
      <c r="GK162" s="83"/>
      <c r="GL162" s="83"/>
      <c r="GM162" s="83"/>
      <c r="GN162" s="83"/>
      <c r="GO162" s="83"/>
      <c r="GP162" s="83"/>
      <c r="GQ162" s="83"/>
      <c r="GR162" s="83"/>
      <c r="GS162" s="83"/>
      <c r="GT162" s="83"/>
      <c r="GU162" s="83"/>
      <c r="GV162" s="83"/>
      <c r="GW162" s="83"/>
      <c r="GX162" s="83"/>
      <c r="GY162" s="83"/>
      <c r="GZ162" s="83"/>
      <c r="HA162" s="83"/>
      <c r="HB162" s="83"/>
      <c r="HC162" s="83"/>
      <c r="HD162" s="83"/>
      <c r="HE162" s="83"/>
      <c r="HF162" s="83"/>
      <c r="HG162" s="83"/>
      <c r="HH162" s="83"/>
      <c r="HI162" s="83"/>
      <c r="HJ162" s="83"/>
      <c r="HK162" s="83"/>
      <c r="HL162" s="83"/>
      <c r="HM162" s="83"/>
      <c r="HN162" s="83"/>
      <c r="HO162" s="83"/>
      <c r="HP162" s="83"/>
      <c r="HQ162" s="83"/>
      <c r="HR162" s="83"/>
      <c r="HS162" s="83"/>
      <c r="HT162" s="83"/>
      <c r="HU162" s="83"/>
      <c r="HV162" s="83"/>
      <c r="HW162" s="83"/>
      <c r="HX162" s="83"/>
      <c r="HY162" s="83"/>
      <c r="HZ162" s="83"/>
      <c r="IA162" s="83"/>
      <c r="IB162" s="83"/>
      <c r="IC162" s="83"/>
      <c r="ID162" s="83"/>
      <c r="IE162" s="83"/>
      <c r="IF162" s="83"/>
      <c r="IG162" s="83"/>
      <c r="IH162" s="83"/>
      <c r="II162" s="83"/>
      <c r="IJ162" s="83"/>
      <c r="IK162" s="83"/>
      <c r="IL162" s="83"/>
      <c r="IM162" s="83"/>
      <c r="IN162" s="83"/>
      <c r="IO162" s="83"/>
      <c r="IP162" s="83"/>
      <c r="IQ162" s="83"/>
      <c r="IR162" s="83"/>
      <c r="IS162" s="83"/>
      <c r="IT162" s="83"/>
      <c r="IU162" s="83"/>
      <c r="IV162" s="83"/>
      <c r="IW162" s="83"/>
      <c r="IX162" s="83"/>
      <c r="IY162" s="83"/>
      <c r="IZ162" s="83"/>
      <c r="JA162" s="83"/>
      <c r="JB162" s="83"/>
      <c r="JC162" s="83"/>
      <c r="JD162" s="83"/>
      <c r="JE162" s="83"/>
      <c r="JF162" s="83"/>
      <c r="JG162" s="83"/>
      <c r="JH162" s="83"/>
      <c r="JI162" s="83"/>
      <c r="JJ162" s="83"/>
      <c r="JK162" s="83"/>
      <c r="JL162" s="83"/>
      <c r="JM162" s="83"/>
      <c r="JN162" s="83"/>
      <c r="JO162" s="83"/>
      <c r="JP162" s="83"/>
      <c r="JQ162" s="83"/>
      <c r="JR162" s="83"/>
      <c r="JS162" s="83"/>
      <c r="JT162" s="83"/>
      <c r="JU162" s="83"/>
      <c r="JV162" s="83"/>
      <c r="JW162" s="83"/>
      <c r="JX162" s="83"/>
      <c r="JY162" s="83"/>
      <c r="JZ162" s="83"/>
      <c r="KA162" s="83"/>
      <c r="KB162" s="83"/>
      <c r="KC162" s="83"/>
      <c r="KD162" s="83"/>
      <c r="KE162" s="83"/>
      <c r="KF162" s="83"/>
      <c r="KG162" s="83"/>
      <c r="KH162" s="83"/>
      <c r="KI162" s="83"/>
      <c r="KJ162" s="83"/>
      <c r="KK162" s="83"/>
      <c r="KL162" s="83"/>
      <c r="KM162" s="83"/>
      <c r="KN162" s="83"/>
      <c r="KO162" s="83"/>
      <c r="KP162" s="83"/>
      <c r="KQ162" s="83"/>
      <c r="KR162" s="83"/>
      <c r="KS162" s="83"/>
      <c r="KT162" s="83"/>
      <c r="KU162" s="83"/>
      <c r="KV162" s="83"/>
      <c r="KW162" s="83"/>
      <c r="KX162" s="83"/>
      <c r="KY162" s="83"/>
      <c r="KZ162" s="83"/>
      <c r="LA162" s="83"/>
      <c r="LB162" s="83"/>
      <c r="LC162" s="83"/>
      <c r="LD162" s="83"/>
      <c r="LE162" s="83"/>
      <c r="LF162" s="83"/>
      <c r="LG162" s="83"/>
      <c r="LH162" s="83"/>
      <c r="LI162" s="83"/>
      <c r="LJ162" s="83"/>
      <c r="LK162" s="83"/>
      <c r="LL162" s="83"/>
      <c r="LM162" s="83"/>
      <c r="LN162" s="83"/>
      <c r="LO162" s="83"/>
      <c r="LP162" s="83"/>
      <c r="LQ162" s="83"/>
      <c r="LR162" s="83"/>
      <c r="LS162" s="83"/>
      <c r="LT162" s="83"/>
      <c r="LU162" s="83"/>
      <c r="LV162" s="83"/>
      <c r="LW162" s="83"/>
      <c r="LX162" s="83"/>
      <c r="LY162" s="83"/>
      <c r="LZ162" s="83"/>
      <c r="MA162" s="83"/>
      <c r="MB162" s="83"/>
      <c r="MC162" s="83"/>
      <c r="MD162" s="83"/>
      <c r="ME162" s="83"/>
      <c r="MF162" s="83"/>
      <c r="MG162" s="83"/>
      <c r="MH162" s="83"/>
      <c r="MI162" s="83"/>
      <c r="MJ162" s="83"/>
      <c r="MK162" s="83"/>
      <c r="ML162" s="83"/>
      <c r="MM162" s="83"/>
      <c r="MN162" s="83"/>
      <c r="MO162" s="83"/>
      <c r="MP162" s="83"/>
      <c r="MQ162" s="83"/>
      <c r="MR162" s="83"/>
      <c r="MS162" s="83"/>
      <c r="MT162" s="83"/>
      <c r="MU162" s="83"/>
      <c r="MV162" s="83"/>
      <c r="MW162" s="83"/>
      <c r="MX162" s="83"/>
      <c r="MY162" s="83"/>
      <c r="MZ162" s="83"/>
      <c r="NA162" s="83"/>
      <c r="NB162" s="83"/>
      <c r="NC162" s="83"/>
      <c r="ND162" s="83"/>
      <c r="NE162" s="83"/>
      <c r="NF162" s="83"/>
      <c r="NG162" s="83"/>
      <c r="NH162" s="83"/>
      <c r="NI162" s="83"/>
      <c r="NJ162" s="83"/>
      <c r="NK162" s="83"/>
      <c r="NL162" s="83"/>
      <c r="NM162" s="83"/>
      <c r="NN162" s="83"/>
      <c r="NO162" s="83"/>
      <c r="NP162" s="83"/>
      <c r="NQ162" s="83"/>
      <c r="NR162" s="83"/>
      <c r="NS162" s="83"/>
      <c r="NT162" s="83"/>
      <c r="NU162" s="83"/>
      <c r="NV162" s="83"/>
      <c r="NW162" s="83"/>
      <c r="NX162" s="83"/>
    </row>
    <row r="163" spans="1:388" s="97" customFormat="1" ht="24.95" customHeight="1">
      <c r="A163" s="139" t="s">
        <v>18</v>
      </c>
      <c r="B163" s="51" t="s">
        <v>117</v>
      </c>
      <c r="C163" s="51" t="s">
        <v>93</v>
      </c>
      <c r="D163" s="51" t="s">
        <v>52</v>
      </c>
      <c r="E163" s="50">
        <v>-12269500</v>
      </c>
      <c r="F163" s="191" t="e">
        <f>#REF!</f>
        <v>#REF!</v>
      </c>
      <c r="G163" s="250"/>
      <c r="H163"/>
      <c r="I163"/>
      <c r="J163"/>
      <c r="K16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83"/>
      <c r="GD163" s="83"/>
      <c r="GE163" s="83"/>
      <c r="GF163" s="83"/>
      <c r="GG163" s="83"/>
      <c r="GH163" s="83"/>
      <c r="GI163" s="83"/>
      <c r="GJ163" s="83"/>
      <c r="GK163" s="83"/>
      <c r="GL163" s="83"/>
      <c r="GM163" s="83"/>
      <c r="GN163" s="83"/>
      <c r="GO163" s="83"/>
      <c r="GP163" s="83"/>
      <c r="GQ163" s="83"/>
      <c r="GR163" s="83"/>
      <c r="GS163" s="83"/>
      <c r="GT163" s="83"/>
      <c r="GU163" s="83"/>
      <c r="GV163" s="83"/>
      <c r="GW163" s="83"/>
      <c r="GX163" s="83"/>
      <c r="GY163" s="83"/>
      <c r="GZ163" s="83"/>
      <c r="HA163" s="83"/>
      <c r="HB163" s="83"/>
      <c r="HC163" s="83"/>
      <c r="HD163" s="83"/>
      <c r="HE163" s="83"/>
      <c r="HF163" s="83"/>
      <c r="HG163" s="83"/>
      <c r="HH163" s="83"/>
      <c r="HI163" s="83"/>
      <c r="HJ163" s="83"/>
      <c r="HK163" s="83"/>
      <c r="HL163" s="83"/>
      <c r="HM163" s="83"/>
      <c r="HN163" s="83"/>
      <c r="HO163" s="83"/>
      <c r="HP163" s="83"/>
      <c r="HQ163" s="83"/>
      <c r="HR163" s="83"/>
      <c r="HS163" s="83"/>
      <c r="HT163" s="83"/>
      <c r="HU163" s="83"/>
      <c r="HV163" s="83"/>
      <c r="HW163" s="83"/>
      <c r="HX163" s="83"/>
      <c r="HY163" s="83"/>
      <c r="HZ163" s="83"/>
      <c r="IA163" s="83"/>
      <c r="IB163" s="83"/>
      <c r="IC163" s="83"/>
      <c r="ID163" s="83"/>
      <c r="IE163" s="83"/>
      <c r="IF163" s="83"/>
      <c r="IG163" s="83"/>
      <c r="IH163" s="83"/>
      <c r="II163" s="83"/>
      <c r="IJ163" s="83"/>
      <c r="IK163" s="83"/>
      <c r="IL163" s="83"/>
      <c r="IM163" s="83"/>
      <c r="IN163" s="83"/>
      <c r="IO163" s="83"/>
      <c r="IP163" s="83"/>
      <c r="IQ163" s="83"/>
      <c r="IR163" s="83"/>
      <c r="IS163" s="83"/>
      <c r="IT163" s="83"/>
      <c r="IU163" s="83"/>
      <c r="IV163" s="83"/>
      <c r="IW163" s="83"/>
      <c r="IX163" s="83"/>
      <c r="IY163" s="83"/>
      <c r="IZ163" s="83"/>
      <c r="JA163" s="83"/>
      <c r="JB163" s="83"/>
      <c r="JC163" s="83"/>
      <c r="JD163" s="83"/>
      <c r="JE163" s="83"/>
      <c r="JF163" s="83"/>
      <c r="JG163" s="83"/>
      <c r="JH163" s="83"/>
      <c r="JI163" s="83"/>
      <c r="JJ163" s="83"/>
      <c r="JK163" s="83"/>
      <c r="JL163" s="83"/>
      <c r="JM163" s="83"/>
      <c r="JN163" s="83"/>
      <c r="JO163" s="83"/>
      <c r="JP163" s="83"/>
      <c r="JQ163" s="83"/>
      <c r="JR163" s="83"/>
      <c r="JS163" s="83"/>
      <c r="JT163" s="83"/>
      <c r="JU163" s="83"/>
      <c r="JV163" s="83"/>
      <c r="JW163" s="83"/>
      <c r="JX163" s="83"/>
      <c r="JY163" s="83"/>
      <c r="JZ163" s="83"/>
      <c r="KA163" s="83"/>
      <c r="KB163" s="83"/>
      <c r="KC163" s="83"/>
      <c r="KD163" s="83"/>
      <c r="KE163" s="83"/>
      <c r="KF163" s="83"/>
      <c r="KG163" s="83"/>
      <c r="KH163" s="83"/>
      <c r="KI163" s="83"/>
      <c r="KJ163" s="83"/>
      <c r="KK163" s="83"/>
      <c r="KL163" s="83"/>
      <c r="KM163" s="83"/>
      <c r="KN163" s="83"/>
      <c r="KO163" s="83"/>
      <c r="KP163" s="83"/>
      <c r="KQ163" s="83"/>
      <c r="KR163" s="83"/>
      <c r="KS163" s="83"/>
      <c r="KT163" s="83"/>
      <c r="KU163" s="83"/>
      <c r="KV163" s="83"/>
      <c r="KW163" s="83"/>
      <c r="KX163" s="83"/>
      <c r="KY163" s="83"/>
      <c r="KZ163" s="83"/>
      <c r="LA163" s="83"/>
      <c r="LB163" s="83"/>
      <c r="LC163" s="83"/>
      <c r="LD163" s="83"/>
      <c r="LE163" s="83"/>
      <c r="LF163" s="83"/>
      <c r="LG163" s="83"/>
      <c r="LH163" s="83"/>
      <c r="LI163" s="83"/>
      <c r="LJ163" s="83"/>
      <c r="LK163" s="83"/>
      <c r="LL163" s="83"/>
      <c r="LM163" s="83"/>
      <c r="LN163" s="83"/>
      <c r="LO163" s="83"/>
      <c r="LP163" s="83"/>
      <c r="LQ163" s="83"/>
      <c r="LR163" s="83"/>
      <c r="LS163" s="83"/>
      <c r="LT163" s="83"/>
      <c r="LU163" s="83"/>
      <c r="LV163" s="83"/>
      <c r="LW163" s="83"/>
      <c r="LX163" s="83"/>
      <c r="LY163" s="83"/>
      <c r="LZ163" s="83"/>
      <c r="MA163" s="83"/>
      <c r="MB163" s="83"/>
      <c r="MC163" s="83"/>
      <c r="MD163" s="83"/>
      <c r="ME163" s="83"/>
      <c r="MF163" s="83"/>
      <c r="MG163" s="83"/>
      <c r="MH163" s="83"/>
      <c r="MI163" s="83"/>
      <c r="MJ163" s="83"/>
      <c r="MK163" s="83"/>
      <c r="ML163" s="83"/>
      <c r="MM163" s="83"/>
      <c r="MN163" s="83"/>
      <c r="MO163" s="83"/>
      <c r="MP163" s="83"/>
      <c r="MQ163" s="83"/>
      <c r="MR163" s="83"/>
      <c r="MS163" s="83"/>
      <c r="MT163" s="83"/>
      <c r="MU163" s="83"/>
      <c r="MV163" s="83"/>
      <c r="MW163" s="83"/>
      <c r="MX163" s="83"/>
      <c r="MY163" s="83"/>
      <c r="MZ163" s="83"/>
      <c r="NA163" s="83"/>
      <c r="NB163" s="83"/>
      <c r="NC163" s="83"/>
      <c r="ND163" s="83"/>
      <c r="NE163" s="83"/>
      <c r="NF163" s="83"/>
      <c r="NG163" s="83"/>
      <c r="NH163" s="83"/>
      <c r="NI163" s="83"/>
      <c r="NJ163" s="83"/>
      <c r="NK163" s="83"/>
      <c r="NL163" s="83"/>
      <c r="NM163" s="83"/>
      <c r="NN163" s="83"/>
      <c r="NO163" s="83"/>
      <c r="NP163" s="83"/>
      <c r="NQ163" s="83"/>
      <c r="NR163" s="83"/>
      <c r="NS163" s="83"/>
      <c r="NT163" s="83"/>
      <c r="NU163" s="83"/>
      <c r="NV163" s="83"/>
      <c r="NW163" s="83"/>
      <c r="NX163" s="83"/>
    </row>
    <row r="164" spans="1:388" s="97" customFormat="1" ht="24.95" customHeight="1">
      <c r="A164" s="139" t="s">
        <v>22</v>
      </c>
      <c r="B164" s="51" t="s">
        <v>81</v>
      </c>
      <c r="C164" s="51" t="s">
        <v>58</v>
      </c>
      <c r="D164" s="51" t="s">
        <v>157</v>
      </c>
      <c r="E164" s="50">
        <v>-89979</v>
      </c>
      <c r="F164" s="191" t="e">
        <f>#REF!</f>
        <v>#REF!</v>
      </c>
      <c r="G164" s="250"/>
      <c r="H164"/>
      <c r="I164"/>
      <c r="J164"/>
      <c r="K164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83"/>
      <c r="GD164" s="83"/>
      <c r="GE164" s="83"/>
      <c r="GF164" s="83"/>
      <c r="GG164" s="83"/>
      <c r="GH164" s="83"/>
      <c r="GI164" s="83"/>
      <c r="GJ164" s="83"/>
      <c r="GK164" s="83"/>
      <c r="GL164" s="83"/>
      <c r="GM164" s="83"/>
      <c r="GN164" s="83"/>
      <c r="GO164" s="83"/>
      <c r="GP164" s="83"/>
      <c r="GQ164" s="83"/>
      <c r="GR164" s="83"/>
      <c r="GS164" s="83"/>
      <c r="GT164" s="83"/>
      <c r="GU164" s="83"/>
      <c r="GV164" s="83"/>
      <c r="GW164" s="83"/>
      <c r="GX164" s="83"/>
      <c r="GY164" s="83"/>
      <c r="GZ164" s="83"/>
      <c r="HA164" s="83"/>
      <c r="HB164" s="83"/>
      <c r="HC164" s="83"/>
      <c r="HD164" s="83"/>
      <c r="HE164" s="83"/>
      <c r="HF164" s="83"/>
      <c r="HG164" s="83"/>
      <c r="HH164" s="83"/>
      <c r="HI164" s="83"/>
      <c r="HJ164" s="83"/>
      <c r="HK164" s="83"/>
      <c r="HL164" s="83"/>
      <c r="HM164" s="83"/>
      <c r="HN164" s="83"/>
      <c r="HO164" s="83"/>
      <c r="HP164" s="83"/>
      <c r="HQ164" s="83"/>
      <c r="HR164" s="83"/>
      <c r="HS164" s="83"/>
      <c r="HT164" s="83"/>
      <c r="HU164" s="83"/>
      <c r="HV164" s="83"/>
      <c r="HW164" s="83"/>
      <c r="HX164" s="83"/>
      <c r="HY164" s="83"/>
      <c r="HZ164" s="83"/>
      <c r="IA164" s="83"/>
      <c r="IB164" s="83"/>
      <c r="IC164" s="83"/>
      <c r="ID164" s="83"/>
      <c r="IE164" s="83"/>
      <c r="IF164" s="83"/>
      <c r="IG164" s="83"/>
      <c r="IH164" s="83"/>
      <c r="II164" s="83"/>
      <c r="IJ164" s="83"/>
      <c r="IK164" s="83"/>
      <c r="IL164" s="83"/>
      <c r="IM164" s="83"/>
      <c r="IN164" s="83"/>
      <c r="IO164" s="83"/>
      <c r="IP164" s="83"/>
      <c r="IQ164" s="83"/>
      <c r="IR164" s="83"/>
      <c r="IS164" s="83"/>
      <c r="IT164" s="83"/>
      <c r="IU164" s="83"/>
      <c r="IV164" s="83"/>
      <c r="IW164" s="83"/>
      <c r="IX164" s="83"/>
      <c r="IY164" s="83"/>
      <c r="IZ164" s="83"/>
      <c r="JA164" s="83"/>
      <c r="JB164" s="83"/>
      <c r="JC164" s="83"/>
      <c r="JD164" s="83"/>
      <c r="JE164" s="83"/>
      <c r="JF164" s="83"/>
      <c r="JG164" s="83"/>
      <c r="JH164" s="83"/>
      <c r="JI164" s="83"/>
      <c r="JJ164" s="83"/>
      <c r="JK164" s="83"/>
      <c r="JL164" s="83"/>
      <c r="JM164" s="83"/>
      <c r="JN164" s="83"/>
      <c r="JO164" s="83"/>
      <c r="JP164" s="83"/>
      <c r="JQ164" s="83"/>
      <c r="JR164" s="83"/>
      <c r="JS164" s="83"/>
      <c r="JT164" s="83"/>
      <c r="JU164" s="83"/>
      <c r="JV164" s="83"/>
      <c r="JW164" s="83"/>
      <c r="JX164" s="83"/>
      <c r="JY164" s="83"/>
      <c r="JZ164" s="83"/>
      <c r="KA164" s="83"/>
      <c r="KB164" s="83"/>
      <c r="KC164" s="83"/>
      <c r="KD164" s="83"/>
      <c r="KE164" s="83"/>
      <c r="KF164" s="83"/>
      <c r="KG164" s="83"/>
      <c r="KH164" s="83"/>
      <c r="KI164" s="83"/>
      <c r="KJ164" s="83"/>
      <c r="KK164" s="83"/>
      <c r="KL164" s="83"/>
      <c r="KM164" s="83"/>
      <c r="KN164" s="83"/>
      <c r="KO164" s="83"/>
      <c r="KP164" s="83"/>
      <c r="KQ164" s="83"/>
      <c r="KR164" s="83"/>
      <c r="KS164" s="83"/>
      <c r="KT164" s="83"/>
      <c r="KU164" s="83"/>
      <c r="KV164" s="83"/>
      <c r="KW164" s="83"/>
      <c r="KX164" s="83"/>
      <c r="KY164" s="83"/>
      <c r="KZ164" s="83"/>
      <c r="LA164" s="83"/>
      <c r="LB164" s="83"/>
      <c r="LC164" s="83"/>
      <c r="LD164" s="83"/>
      <c r="LE164" s="83"/>
      <c r="LF164" s="83"/>
      <c r="LG164" s="83"/>
      <c r="LH164" s="83"/>
      <c r="LI164" s="83"/>
      <c r="LJ164" s="83"/>
      <c r="LK164" s="83"/>
      <c r="LL164" s="83"/>
      <c r="LM164" s="83"/>
      <c r="LN164" s="83"/>
      <c r="LO164" s="83"/>
      <c r="LP164" s="83"/>
      <c r="LQ164" s="83"/>
      <c r="LR164" s="83"/>
      <c r="LS164" s="83"/>
      <c r="LT164" s="83"/>
      <c r="LU164" s="83"/>
      <c r="LV164" s="83"/>
      <c r="LW164" s="83"/>
      <c r="LX164" s="83"/>
      <c r="LY164" s="83"/>
      <c r="LZ164" s="83"/>
      <c r="MA164" s="83"/>
      <c r="MB164" s="83"/>
      <c r="MC164" s="83"/>
      <c r="MD164" s="83"/>
      <c r="ME164" s="83"/>
      <c r="MF164" s="83"/>
      <c r="MG164" s="83"/>
      <c r="MH164" s="83"/>
      <c r="MI164" s="83"/>
      <c r="MJ164" s="83"/>
      <c r="MK164" s="83"/>
      <c r="ML164" s="83"/>
      <c r="MM164" s="83"/>
      <c r="MN164" s="83"/>
      <c r="MO164" s="83"/>
      <c r="MP164" s="83"/>
      <c r="MQ164" s="83"/>
      <c r="MR164" s="83"/>
      <c r="MS164" s="83"/>
      <c r="MT164" s="83"/>
      <c r="MU164" s="83"/>
      <c r="MV164" s="83"/>
      <c r="MW164" s="83"/>
      <c r="MX164" s="83"/>
      <c r="MY164" s="83"/>
      <c r="MZ164" s="83"/>
      <c r="NA164" s="83"/>
      <c r="NB164" s="83"/>
      <c r="NC164" s="83"/>
      <c r="ND164" s="83"/>
      <c r="NE164" s="83"/>
      <c r="NF164" s="83"/>
      <c r="NG164" s="83"/>
      <c r="NH164" s="83"/>
      <c r="NI164" s="83"/>
      <c r="NJ164" s="83"/>
      <c r="NK164" s="83"/>
      <c r="NL164" s="83"/>
      <c r="NM164" s="83"/>
      <c r="NN164" s="83"/>
      <c r="NO164" s="83"/>
      <c r="NP164" s="83"/>
      <c r="NQ164" s="83"/>
      <c r="NR164" s="83"/>
      <c r="NS164" s="83"/>
      <c r="NT164" s="83"/>
      <c r="NU164" s="83"/>
      <c r="NV164" s="83"/>
      <c r="NW164" s="83"/>
      <c r="NX164" s="83"/>
    </row>
    <row r="165" spans="1:388" s="97" customFormat="1" ht="24.95" customHeight="1">
      <c r="A165" s="139" t="s">
        <v>22</v>
      </c>
      <c r="B165" s="51" t="s">
        <v>117</v>
      </c>
      <c r="C165" s="51" t="s">
        <v>146</v>
      </c>
      <c r="D165" s="51" t="s">
        <v>158</v>
      </c>
      <c r="E165" s="50">
        <v>-17500000</v>
      </c>
      <c r="F165" s="191" t="e">
        <f>#REF!</f>
        <v>#REF!</v>
      </c>
      <c r="G165" s="250"/>
      <c r="H165"/>
      <c r="I165"/>
      <c r="J165"/>
      <c r="K165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/>
      <c r="HU165" s="83"/>
      <c r="HV165" s="83"/>
      <c r="HW165" s="83"/>
      <c r="HX165" s="83"/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  <c r="JB165" s="83"/>
      <c r="JC165" s="83"/>
      <c r="JD165" s="83"/>
      <c r="JE165" s="83"/>
      <c r="JF165" s="83"/>
      <c r="JG165" s="83"/>
      <c r="JH165" s="83"/>
      <c r="JI165" s="83"/>
      <c r="JJ165" s="83"/>
      <c r="JK165" s="83"/>
      <c r="JL165" s="83"/>
      <c r="JM165" s="83"/>
      <c r="JN165" s="83"/>
      <c r="JO165" s="83"/>
      <c r="JP165" s="83"/>
      <c r="JQ165" s="83"/>
      <c r="JR165" s="83"/>
      <c r="JS165" s="83"/>
      <c r="JT165" s="83"/>
      <c r="JU165" s="83"/>
      <c r="JV165" s="83"/>
      <c r="JW165" s="83"/>
      <c r="JX165" s="83"/>
      <c r="JY165" s="83"/>
      <c r="JZ165" s="83"/>
      <c r="KA165" s="83"/>
      <c r="KB165" s="83"/>
      <c r="KC165" s="83"/>
      <c r="KD165" s="83"/>
      <c r="KE165" s="83"/>
      <c r="KF165" s="83"/>
      <c r="KG165" s="83"/>
      <c r="KH165" s="83"/>
      <c r="KI165" s="83"/>
      <c r="KJ165" s="83"/>
      <c r="KK165" s="83"/>
      <c r="KL165" s="83"/>
      <c r="KM165" s="83"/>
      <c r="KN165" s="83"/>
      <c r="KO165" s="83"/>
      <c r="KP165" s="83"/>
      <c r="KQ165" s="83"/>
      <c r="KR165" s="83"/>
      <c r="KS165" s="83"/>
      <c r="KT165" s="83"/>
      <c r="KU165" s="83"/>
      <c r="KV165" s="83"/>
      <c r="KW165" s="83"/>
      <c r="KX165" s="83"/>
      <c r="KY165" s="83"/>
      <c r="KZ165" s="83"/>
      <c r="LA165" s="83"/>
      <c r="LB165" s="83"/>
      <c r="LC165" s="83"/>
      <c r="LD165" s="83"/>
      <c r="LE165" s="83"/>
      <c r="LF165" s="83"/>
      <c r="LG165" s="83"/>
      <c r="LH165" s="83"/>
      <c r="LI165" s="83"/>
      <c r="LJ165" s="83"/>
      <c r="LK165" s="83"/>
      <c r="LL165" s="83"/>
      <c r="LM165" s="83"/>
      <c r="LN165" s="83"/>
      <c r="LO165" s="83"/>
      <c r="LP165" s="83"/>
      <c r="LQ165" s="83"/>
      <c r="LR165" s="83"/>
      <c r="LS165" s="83"/>
      <c r="LT165" s="83"/>
      <c r="LU165" s="83"/>
      <c r="LV165" s="83"/>
      <c r="LW165" s="83"/>
      <c r="LX165" s="83"/>
      <c r="LY165" s="83"/>
      <c r="LZ165" s="83"/>
      <c r="MA165" s="83"/>
      <c r="MB165" s="83"/>
      <c r="MC165" s="83"/>
      <c r="MD165" s="83"/>
      <c r="ME165" s="83"/>
      <c r="MF165" s="83"/>
      <c r="MG165" s="83"/>
      <c r="MH165" s="83"/>
      <c r="MI165" s="83"/>
      <c r="MJ165" s="83"/>
      <c r="MK165" s="83"/>
      <c r="ML165" s="83"/>
      <c r="MM165" s="83"/>
      <c r="MN165" s="83"/>
      <c r="MO165" s="83"/>
      <c r="MP165" s="83"/>
      <c r="MQ165" s="83"/>
      <c r="MR165" s="83"/>
      <c r="MS165" s="83"/>
      <c r="MT165" s="83"/>
      <c r="MU165" s="83"/>
      <c r="MV165" s="83"/>
      <c r="MW165" s="83"/>
      <c r="MX165" s="83"/>
      <c r="MY165" s="83"/>
      <c r="MZ165" s="83"/>
      <c r="NA165" s="83"/>
      <c r="NB165" s="83"/>
      <c r="NC165" s="83"/>
      <c r="ND165" s="83"/>
      <c r="NE165" s="83"/>
      <c r="NF165" s="83"/>
      <c r="NG165" s="83"/>
      <c r="NH165" s="83"/>
      <c r="NI165" s="83"/>
      <c r="NJ165" s="83"/>
      <c r="NK165" s="83"/>
      <c r="NL165" s="83"/>
      <c r="NM165" s="83"/>
      <c r="NN165" s="83"/>
      <c r="NO165" s="83"/>
      <c r="NP165" s="83"/>
      <c r="NQ165" s="83"/>
      <c r="NR165" s="83"/>
      <c r="NS165" s="83"/>
      <c r="NT165" s="83"/>
      <c r="NU165" s="83"/>
      <c r="NV165" s="83"/>
      <c r="NW165" s="83"/>
      <c r="NX165" s="83"/>
    </row>
    <row r="166" spans="1:388" s="97" customFormat="1" ht="24.95" customHeight="1">
      <c r="A166" s="139" t="s">
        <v>22</v>
      </c>
      <c r="B166" s="51" t="s">
        <v>81</v>
      </c>
      <c r="C166" s="51" t="s">
        <v>147</v>
      </c>
      <c r="D166" s="51" t="s">
        <v>159</v>
      </c>
      <c r="E166" s="50">
        <v>-165900</v>
      </c>
      <c r="F166" s="191" t="e">
        <f>#REF!</f>
        <v>#REF!</v>
      </c>
      <c r="G166" s="250"/>
      <c r="H166"/>
      <c r="I166"/>
      <c r="J166"/>
      <c r="K166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/>
      <c r="HU166" s="83"/>
      <c r="HV166" s="83"/>
      <c r="HW166" s="83"/>
      <c r="HX166" s="83"/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3"/>
      <c r="NC166" s="83"/>
      <c r="ND166" s="83"/>
      <c r="NE166" s="83"/>
      <c r="NF166" s="83"/>
      <c r="NG166" s="83"/>
      <c r="NH166" s="83"/>
      <c r="NI166" s="83"/>
      <c r="NJ166" s="83"/>
      <c r="NK166" s="83"/>
      <c r="NL166" s="83"/>
      <c r="NM166" s="83"/>
      <c r="NN166" s="83"/>
      <c r="NO166" s="83"/>
      <c r="NP166" s="83"/>
      <c r="NQ166" s="83"/>
      <c r="NR166" s="83"/>
      <c r="NS166" s="83"/>
      <c r="NT166" s="83"/>
      <c r="NU166" s="83"/>
      <c r="NV166" s="83"/>
      <c r="NW166" s="83"/>
      <c r="NX166" s="83"/>
    </row>
    <row r="167" spans="1:388" s="97" customFormat="1" ht="24.95" customHeight="1">
      <c r="A167" s="139" t="s">
        <v>22</v>
      </c>
      <c r="B167" s="51" t="s">
        <v>81</v>
      </c>
      <c r="C167" s="51" t="s">
        <v>94</v>
      </c>
      <c r="D167" s="51" t="s">
        <v>57</v>
      </c>
      <c r="E167" s="50">
        <v>-2391460</v>
      </c>
      <c r="F167" s="191" t="e">
        <f>#REF!</f>
        <v>#REF!</v>
      </c>
      <c r="G167" s="250"/>
      <c r="H167"/>
      <c r="I167"/>
      <c r="J167"/>
      <c r="K167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83"/>
      <c r="NC167" s="83"/>
      <c r="ND167" s="83"/>
      <c r="NE167" s="83"/>
      <c r="NF167" s="83"/>
      <c r="NG167" s="83"/>
      <c r="NH167" s="83"/>
      <c r="NI167" s="83"/>
      <c r="NJ167" s="83"/>
      <c r="NK167" s="83"/>
      <c r="NL167" s="83"/>
      <c r="NM167" s="83"/>
      <c r="NN167" s="83"/>
      <c r="NO167" s="83"/>
      <c r="NP167" s="83"/>
      <c r="NQ167" s="83"/>
      <c r="NR167" s="83"/>
      <c r="NS167" s="83"/>
      <c r="NT167" s="83"/>
      <c r="NU167" s="83"/>
      <c r="NV167" s="83"/>
      <c r="NW167" s="83"/>
      <c r="NX167" s="83"/>
    </row>
    <row r="168" spans="1:388" s="97" customFormat="1" ht="24.95" customHeight="1">
      <c r="A168" s="139" t="s">
        <v>23</v>
      </c>
      <c r="B168" s="51" t="s">
        <v>81</v>
      </c>
      <c r="C168" s="51" t="s">
        <v>184</v>
      </c>
      <c r="D168" s="51" t="s">
        <v>273</v>
      </c>
      <c r="E168" s="50">
        <v>-1649413</v>
      </c>
      <c r="F168" s="191" t="e">
        <f>#REF!</f>
        <v>#REF!</v>
      </c>
      <c r="G168" s="250"/>
      <c r="H168"/>
      <c r="I168"/>
      <c r="J168"/>
      <c r="K168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3"/>
      <c r="NC168" s="83"/>
      <c r="ND168" s="83"/>
      <c r="NE168" s="83"/>
      <c r="NF168" s="83"/>
      <c r="NG168" s="83"/>
      <c r="NH168" s="83"/>
      <c r="NI168" s="83"/>
      <c r="NJ168" s="83"/>
      <c r="NK168" s="83"/>
      <c r="NL168" s="83"/>
      <c r="NM168" s="83"/>
      <c r="NN168" s="83"/>
      <c r="NO168" s="83"/>
      <c r="NP168" s="83"/>
      <c r="NQ168" s="83"/>
      <c r="NR168" s="83"/>
      <c r="NS168" s="83"/>
      <c r="NT168" s="83"/>
      <c r="NU168" s="83"/>
      <c r="NV168" s="83"/>
      <c r="NW168" s="83"/>
      <c r="NX168" s="83"/>
    </row>
    <row r="169" spans="1:388" s="97" customFormat="1" ht="24.95" customHeight="1">
      <c r="A169" s="139" t="s">
        <v>23</v>
      </c>
      <c r="B169" s="51" t="s">
        <v>117</v>
      </c>
      <c r="C169" s="51" t="s">
        <v>175</v>
      </c>
      <c r="D169" s="51" t="s">
        <v>62</v>
      </c>
      <c r="E169" s="50">
        <v>-876542</v>
      </c>
      <c r="F169" s="191" t="e">
        <f>#REF!</f>
        <v>#REF!</v>
      </c>
      <c r="G169" s="250"/>
      <c r="H169"/>
      <c r="I169"/>
      <c r="J169"/>
      <c r="K169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83"/>
      <c r="NC169" s="83"/>
      <c r="ND169" s="83"/>
      <c r="NE169" s="83"/>
      <c r="NF169" s="83"/>
      <c r="NG169" s="83"/>
      <c r="NH169" s="83"/>
      <c r="NI169" s="83"/>
      <c r="NJ169" s="83"/>
      <c r="NK169" s="83"/>
      <c r="NL169" s="83"/>
      <c r="NM169" s="83"/>
      <c r="NN169" s="83"/>
      <c r="NO169" s="83"/>
      <c r="NP169" s="83"/>
      <c r="NQ169" s="83"/>
      <c r="NR169" s="83"/>
      <c r="NS169" s="83"/>
      <c r="NT169" s="83"/>
      <c r="NU169" s="83"/>
      <c r="NV169" s="83"/>
      <c r="NW169" s="83"/>
      <c r="NX169" s="83"/>
    </row>
    <row r="170" spans="1:388" s="97" customFormat="1" ht="24.95" customHeight="1">
      <c r="A170" s="139" t="s">
        <v>23</v>
      </c>
      <c r="B170" s="51" t="s">
        <v>117</v>
      </c>
      <c r="C170" s="51" t="s">
        <v>167</v>
      </c>
      <c r="D170" s="51" t="s">
        <v>158</v>
      </c>
      <c r="E170" s="50">
        <v>-3631500</v>
      </c>
      <c r="F170" s="191" t="e">
        <f>#REF!</f>
        <v>#REF!</v>
      </c>
      <c r="G170" s="250"/>
      <c r="H170"/>
      <c r="I170"/>
      <c r="J170"/>
      <c r="K170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3"/>
      <c r="NC170" s="83"/>
      <c r="ND170" s="83"/>
      <c r="NE170" s="83"/>
      <c r="NF170" s="83"/>
      <c r="NG170" s="83"/>
      <c r="NH170" s="83"/>
      <c r="NI170" s="83"/>
      <c r="NJ170" s="83"/>
      <c r="NK170" s="83"/>
      <c r="NL170" s="83"/>
      <c r="NM170" s="83"/>
      <c r="NN170" s="83"/>
      <c r="NO170" s="83"/>
      <c r="NP170" s="83"/>
      <c r="NQ170" s="83"/>
      <c r="NR170" s="83"/>
      <c r="NS170" s="83"/>
      <c r="NT170" s="83"/>
      <c r="NU170" s="83"/>
      <c r="NV170" s="83"/>
      <c r="NW170" s="83"/>
      <c r="NX170" s="83"/>
    </row>
    <row r="171" spans="1:388" s="97" customFormat="1" ht="24.95" customHeight="1">
      <c r="A171" s="139" t="s">
        <v>23</v>
      </c>
      <c r="B171" s="51" t="s">
        <v>117</v>
      </c>
      <c r="C171" s="51" t="s">
        <v>61</v>
      </c>
      <c r="D171" s="51" t="s">
        <v>62</v>
      </c>
      <c r="E171" s="50">
        <v>-4819600</v>
      </c>
      <c r="F171" s="191" t="e">
        <f>#REF!</f>
        <v>#REF!</v>
      </c>
      <c r="G171" s="250"/>
      <c r="H171"/>
      <c r="I171"/>
      <c r="J171"/>
      <c r="K171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/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83"/>
      <c r="NC171" s="83"/>
      <c r="ND171" s="83"/>
      <c r="NE171" s="83"/>
      <c r="NF171" s="83"/>
      <c r="NG171" s="83"/>
      <c r="NH171" s="83"/>
      <c r="NI171" s="83"/>
      <c r="NJ171" s="83"/>
      <c r="NK171" s="83"/>
      <c r="NL171" s="83"/>
      <c r="NM171" s="83"/>
      <c r="NN171" s="83"/>
      <c r="NO171" s="83"/>
      <c r="NP171" s="83"/>
      <c r="NQ171" s="83"/>
      <c r="NR171" s="83"/>
      <c r="NS171" s="83"/>
      <c r="NT171" s="83"/>
      <c r="NU171" s="83"/>
      <c r="NV171" s="83"/>
      <c r="NW171" s="83"/>
      <c r="NX171" s="83"/>
    </row>
    <row r="172" spans="1:388" s="93" customFormat="1" ht="24.95" customHeight="1">
      <c r="A172" s="162" t="s">
        <v>48</v>
      </c>
      <c r="B172" s="21"/>
      <c r="C172" s="39"/>
      <c r="D172" s="40"/>
      <c r="E172" s="205">
        <f>SUM(E160:E171)</f>
        <v>-52777675</v>
      </c>
      <c r="F172" s="191" t="e">
        <f>#REF!</f>
        <v>#REF!</v>
      </c>
      <c r="G172" s="250"/>
      <c r="H172"/>
      <c r="I172"/>
      <c r="J172"/>
      <c r="K172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/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3"/>
      <c r="NC172" s="83"/>
      <c r="ND172" s="83"/>
      <c r="NE172" s="83"/>
      <c r="NF172" s="83"/>
      <c r="NG172" s="83"/>
      <c r="NH172" s="83"/>
      <c r="NI172" s="83"/>
      <c r="NJ172" s="83"/>
      <c r="NK172" s="83"/>
      <c r="NL172" s="83"/>
      <c r="NM172" s="83"/>
      <c r="NN172" s="83"/>
      <c r="NO172" s="83"/>
      <c r="NP172" s="83"/>
      <c r="NQ172" s="83"/>
      <c r="NR172" s="83"/>
      <c r="NS172" s="83"/>
      <c r="NT172" s="83"/>
      <c r="NU172" s="83"/>
      <c r="NV172" s="83"/>
      <c r="NW172" s="83"/>
      <c r="NX172" s="83"/>
    </row>
    <row r="173" spans="1:388" s="93" customFormat="1" ht="24.95" customHeight="1">
      <c r="A173" s="9"/>
      <c r="B173" s="9"/>
      <c r="C173" s="37"/>
      <c r="D173" s="37"/>
      <c r="E173" s="10"/>
      <c r="F173" s="221" t="e">
        <f>#REF!</f>
        <v>#REF!</v>
      </c>
      <c r="G173" s="250"/>
      <c r="H173"/>
      <c r="I173"/>
      <c r="J173"/>
      <c r="K17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/>
      <c r="IY173" s="83"/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/>
      <c r="KB173" s="83"/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/>
      <c r="MY173" s="83"/>
      <c r="MZ173" s="83"/>
      <c r="NA173" s="83"/>
      <c r="NB173" s="83"/>
      <c r="NC173" s="83"/>
      <c r="ND173" s="83"/>
      <c r="NE173" s="83"/>
      <c r="NF173" s="83"/>
      <c r="NG173" s="83"/>
      <c r="NH173" s="83"/>
      <c r="NI173" s="83"/>
      <c r="NJ173" s="83"/>
      <c r="NK173" s="83"/>
      <c r="NL173" s="83"/>
      <c r="NM173" s="83"/>
      <c r="NN173" s="83"/>
      <c r="NO173" s="83"/>
      <c r="NP173" s="83"/>
      <c r="NQ173" s="83"/>
      <c r="NR173" s="83"/>
      <c r="NS173" s="83"/>
      <c r="NT173" s="83"/>
      <c r="NU173" s="83"/>
      <c r="NV173" s="83"/>
      <c r="NW173" s="83"/>
      <c r="NX173" s="83"/>
    </row>
    <row r="174" spans="1:388" s="97" customFormat="1" ht="24.95" customHeight="1">
      <c r="A174" s="162" t="s">
        <v>39</v>
      </c>
      <c r="B174" s="21"/>
      <c r="C174" s="39"/>
      <c r="D174" s="40"/>
      <c r="E174" s="41"/>
      <c r="F174" s="181"/>
      <c r="G174" s="250"/>
      <c r="H174"/>
      <c r="I174"/>
      <c r="J174"/>
      <c r="K174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/>
      <c r="JV174" s="83"/>
      <c r="JW174" s="83"/>
      <c r="JX174" s="83"/>
      <c r="JY174" s="83"/>
      <c r="JZ174" s="83"/>
      <c r="KA174" s="83"/>
      <c r="KB174" s="83"/>
      <c r="KC174" s="83"/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/>
      <c r="KP174" s="83"/>
      <c r="KQ174" s="83"/>
      <c r="KR174" s="83"/>
      <c r="KS174" s="83"/>
      <c r="KT174" s="83"/>
      <c r="KU174" s="83"/>
      <c r="KV174" s="83"/>
      <c r="KW174" s="83"/>
      <c r="KX174" s="83"/>
      <c r="KY174" s="83"/>
      <c r="KZ174" s="83"/>
      <c r="LA174" s="83"/>
      <c r="LB174" s="83"/>
      <c r="LC174" s="83"/>
      <c r="LD174" s="83"/>
      <c r="LE174" s="83"/>
      <c r="LF174" s="83"/>
      <c r="LG174" s="83"/>
      <c r="LH174" s="83"/>
      <c r="LI174" s="83"/>
      <c r="LJ174" s="83"/>
      <c r="LK174" s="83"/>
      <c r="LL174" s="83"/>
      <c r="LM174" s="83"/>
      <c r="LN174" s="83"/>
      <c r="LO174" s="83"/>
      <c r="LP174" s="83"/>
      <c r="LQ174" s="83"/>
      <c r="LR174" s="83"/>
      <c r="LS174" s="83"/>
      <c r="LT174" s="83"/>
      <c r="LU174" s="83"/>
      <c r="LV174" s="83"/>
      <c r="LW174" s="83"/>
      <c r="LX174" s="83"/>
      <c r="LY174" s="83"/>
      <c r="LZ174" s="83"/>
      <c r="MA174" s="83"/>
      <c r="MB174" s="83"/>
      <c r="MC174" s="83"/>
      <c r="MD174" s="83"/>
      <c r="ME174" s="83"/>
      <c r="MF174" s="83"/>
      <c r="MG174" s="83"/>
      <c r="MH174" s="83"/>
      <c r="MI174" s="83"/>
      <c r="MJ174" s="83"/>
      <c r="MK174" s="83"/>
      <c r="ML174" s="83"/>
      <c r="MM174" s="83"/>
      <c r="MN174" s="83"/>
      <c r="MO174" s="83"/>
      <c r="MP174" s="83"/>
      <c r="MQ174" s="83"/>
      <c r="MR174" s="83"/>
      <c r="MS174" s="83"/>
      <c r="MT174" s="83"/>
      <c r="MU174" s="83"/>
      <c r="MV174" s="83"/>
      <c r="MW174" s="83"/>
      <c r="MX174" s="83"/>
      <c r="MY174" s="83"/>
      <c r="MZ174" s="83"/>
      <c r="NA174" s="83"/>
      <c r="NB174" s="83"/>
      <c r="NC174" s="83"/>
      <c r="ND174" s="83"/>
      <c r="NE174" s="83"/>
      <c r="NF174" s="83"/>
      <c r="NG174" s="83"/>
      <c r="NH174" s="83"/>
      <c r="NI174" s="83"/>
      <c r="NJ174" s="83"/>
      <c r="NK174" s="83"/>
      <c r="NL174" s="83"/>
      <c r="NM174" s="83"/>
      <c r="NN174" s="83"/>
      <c r="NO174" s="83"/>
      <c r="NP174" s="83"/>
      <c r="NQ174" s="83"/>
      <c r="NR174" s="83"/>
      <c r="NS174" s="83"/>
      <c r="NT174" s="83"/>
      <c r="NU174" s="83"/>
      <c r="NV174" s="83"/>
      <c r="NW174" s="83"/>
      <c r="NX174" s="83"/>
    </row>
    <row r="175" spans="1:388" s="92" customFormat="1" ht="24.95" customHeight="1">
      <c r="A175" s="139"/>
      <c r="B175" s="2" t="s">
        <v>186</v>
      </c>
      <c r="C175" s="2" t="s">
        <v>187</v>
      </c>
      <c r="D175" s="67" t="s">
        <v>75</v>
      </c>
      <c r="E175" s="50">
        <v>-4000000</v>
      </c>
      <c r="F175" s="191" t="e">
        <f>#REF!</f>
        <v>#REF!</v>
      </c>
      <c r="G175" s="252"/>
      <c r="H175"/>
      <c r="I175"/>
      <c r="J175"/>
      <c r="K175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90"/>
      <c r="DA175" s="90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90"/>
      <c r="DU175" s="90"/>
      <c r="DV175" s="90"/>
      <c r="DW175" s="90"/>
      <c r="DX175" s="90"/>
      <c r="DY175" s="90"/>
      <c r="DZ175" s="90"/>
      <c r="EA175" s="90"/>
      <c r="EB175" s="90"/>
      <c r="EC175" s="90"/>
      <c r="ED175" s="90"/>
      <c r="EE175" s="90"/>
      <c r="EF175" s="90"/>
      <c r="EG175" s="90"/>
      <c r="EH175" s="90"/>
      <c r="EI175" s="90"/>
      <c r="EJ175" s="90"/>
      <c r="EK175" s="90"/>
      <c r="EL175" s="90"/>
      <c r="EM175" s="90"/>
      <c r="EN175" s="90"/>
      <c r="EO175" s="90"/>
      <c r="EP175" s="90"/>
      <c r="EQ175" s="90"/>
      <c r="ER175" s="90"/>
      <c r="ES175" s="90"/>
      <c r="ET175" s="90"/>
      <c r="EU175" s="90"/>
      <c r="EV175" s="90"/>
      <c r="EW175" s="90"/>
      <c r="EX175" s="90"/>
      <c r="EY175" s="90"/>
      <c r="EZ175" s="90"/>
      <c r="FA175" s="90"/>
      <c r="FB175" s="90"/>
      <c r="FC175" s="90"/>
      <c r="FD175" s="90"/>
      <c r="FE175" s="90"/>
      <c r="FF175" s="90"/>
      <c r="FG175" s="90"/>
      <c r="FH175" s="90"/>
      <c r="FI175" s="90"/>
      <c r="FJ175" s="90"/>
      <c r="FK175" s="90"/>
      <c r="FL175" s="90"/>
      <c r="FM175" s="90"/>
      <c r="FN175" s="90"/>
      <c r="FO175" s="90"/>
      <c r="FP175" s="90"/>
      <c r="FQ175" s="90"/>
      <c r="FR175" s="90"/>
      <c r="FS175" s="90"/>
      <c r="FT175" s="90"/>
      <c r="FU175" s="90"/>
      <c r="FV175" s="90"/>
      <c r="FW175" s="90"/>
      <c r="FX175" s="90"/>
      <c r="FY175" s="90"/>
      <c r="FZ175" s="90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90"/>
      <c r="GX175" s="90"/>
      <c r="GY175" s="90"/>
      <c r="GZ175" s="90"/>
      <c r="HA175" s="90"/>
      <c r="HB175" s="90"/>
      <c r="HC175" s="90"/>
      <c r="HD175" s="90"/>
      <c r="HE175" s="90"/>
      <c r="HF175" s="90"/>
      <c r="HG175" s="90"/>
      <c r="HH175" s="90"/>
      <c r="HI175" s="90"/>
      <c r="HJ175" s="90"/>
      <c r="HK175" s="90"/>
      <c r="HL175" s="90"/>
      <c r="HM175" s="90"/>
      <c r="HN175" s="90"/>
      <c r="HO175" s="90"/>
      <c r="HP175" s="90"/>
      <c r="HQ175" s="90"/>
      <c r="HR175" s="90"/>
      <c r="HS175" s="90"/>
      <c r="HT175" s="90"/>
      <c r="HU175" s="90"/>
      <c r="HV175" s="90"/>
      <c r="HW175" s="90"/>
      <c r="HX175" s="90"/>
      <c r="HY175" s="90"/>
      <c r="HZ175" s="90"/>
      <c r="IA175" s="90"/>
      <c r="IB175" s="90"/>
      <c r="IC175" s="90"/>
      <c r="ID175" s="90"/>
      <c r="IE175" s="90"/>
      <c r="IF175" s="90"/>
      <c r="IG175" s="90"/>
      <c r="IH175" s="90"/>
      <c r="II175" s="90"/>
      <c r="IJ175" s="90"/>
      <c r="IK175" s="90"/>
      <c r="IL175" s="90"/>
      <c r="IM175" s="90"/>
      <c r="IN175" s="90"/>
      <c r="IO175" s="90"/>
      <c r="IP175" s="90"/>
      <c r="IQ175" s="90"/>
      <c r="IR175" s="90"/>
      <c r="IS175" s="90"/>
      <c r="IT175" s="90"/>
      <c r="IU175" s="90"/>
      <c r="IV175" s="90"/>
      <c r="IW175" s="90"/>
      <c r="IX175" s="90"/>
      <c r="IY175" s="90"/>
      <c r="IZ175" s="90"/>
      <c r="JA175" s="90"/>
      <c r="JB175" s="90"/>
      <c r="JC175" s="90"/>
      <c r="JD175" s="90"/>
      <c r="JE175" s="90"/>
      <c r="JF175" s="90"/>
      <c r="JG175" s="90"/>
      <c r="JH175" s="90"/>
      <c r="JI175" s="90"/>
      <c r="JJ175" s="90"/>
      <c r="JK175" s="90"/>
      <c r="JL175" s="90"/>
      <c r="JM175" s="90"/>
      <c r="JN175" s="90"/>
      <c r="JO175" s="90"/>
      <c r="JP175" s="90"/>
      <c r="JQ175" s="90"/>
      <c r="JR175" s="90"/>
      <c r="JS175" s="90"/>
      <c r="JT175" s="90"/>
      <c r="JU175" s="90"/>
      <c r="JV175" s="90"/>
      <c r="JW175" s="90"/>
      <c r="JX175" s="90"/>
      <c r="JY175" s="90"/>
      <c r="JZ175" s="90"/>
      <c r="KA175" s="90"/>
      <c r="KB175" s="90"/>
      <c r="KC175" s="90"/>
      <c r="KD175" s="90"/>
      <c r="KE175" s="90"/>
      <c r="KF175" s="90"/>
      <c r="KG175" s="90"/>
      <c r="KH175" s="90"/>
      <c r="KI175" s="90"/>
      <c r="KJ175" s="90"/>
      <c r="KK175" s="90"/>
      <c r="KL175" s="90"/>
      <c r="KM175" s="90"/>
      <c r="KN175" s="90"/>
      <c r="KO175" s="90"/>
      <c r="KP175" s="90"/>
      <c r="KQ175" s="90"/>
      <c r="KR175" s="90"/>
      <c r="KS175" s="90"/>
      <c r="KT175" s="90"/>
      <c r="KU175" s="90"/>
      <c r="KV175" s="90"/>
      <c r="KW175" s="90"/>
      <c r="KX175" s="90"/>
      <c r="KY175" s="90"/>
      <c r="KZ175" s="90"/>
      <c r="LA175" s="90"/>
      <c r="LB175" s="90"/>
      <c r="LC175" s="90"/>
      <c r="LD175" s="90"/>
      <c r="LE175" s="90"/>
      <c r="LF175" s="90"/>
      <c r="LG175" s="90"/>
      <c r="LH175" s="90"/>
      <c r="LI175" s="90"/>
      <c r="LJ175" s="90"/>
      <c r="LK175" s="90"/>
      <c r="LL175" s="90"/>
      <c r="LM175" s="90"/>
      <c r="LN175" s="90"/>
      <c r="LO175" s="90"/>
      <c r="LP175" s="90"/>
      <c r="LQ175" s="90"/>
      <c r="LR175" s="90"/>
      <c r="LS175" s="90"/>
      <c r="LT175" s="90"/>
      <c r="LU175" s="90"/>
      <c r="LV175" s="90"/>
      <c r="LW175" s="90"/>
      <c r="LX175" s="90"/>
      <c r="LY175" s="90"/>
      <c r="LZ175" s="90"/>
      <c r="MA175" s="90"/>
      <c r="MB175" s="90"/>
      <c r="MC175" s="90"/>
      <c r="MD175" s="90"/>
      <c r="ME175" s="90"/>
      <c r="MF175" s="90"/>
      <c r="MG175" s="90"/>
      <c r="MH175" s="90"/>
      <c r="MI175" s="90"/>
      <c r="MJ175" s="90"/>
      <c r="MK175" s="90"/>
      <c r="ML175" s="90"/>
      <c r="MM175" s="90"/>
      <c r="MN175" s="90"/>
      <c r="MO175" s="90"/>
      <c r="MP175" s="90"/>
      <c r="MQ175" s="90"/>
      <c r="MR175" s="90"/>
      <c r="MS175" s="90"/>
      <c r="MT175" s="90"/>
      <c r="MU175" s="90"/>
      <c r="MV175" s="90"/>
      <c r="MW175" s="90"/>
      <c r="MX175" s="90"/>
      <c r="MY175" s="90"/>
      <c r="MZ175" s="90"/>
      <c r="NA175" s="90"/>
      <c r="NB175" s="90"/>
      <c r="NC175" s="90"/>
      <c r="ND175" s="90"/>
      <c r="NE175" s="90"/>
      <c r="NF175" s="90"/>
      <c r="NG175" s="90"/>
      <c r="NH175" s="90"/>
      <c r="NI175" s="90"/>
      <c r="NJ175" s="90"/>
      <c r="NK175" s="90"/>
      <c r="NL175" s="90"/>
      <c r="NM175" s="90"/>
      <c r="NN175" s="90"/>
      <c r="NO175" s="90"/>
      <c r="NP175" s="90"/>
      <c r="NQ175" s="90"/>
      <c r="NR175" s="90"/>
      <c r="NS175" s="90"/>
      <c r="NT175" s="90"/>
      <c r="NU175" s="90"/>
      <c r="NV175" s="90"/>
      <c r="NW175" s="90"/>
      <c r="NX175" s="90"/>
    </row>
    <row r="176" spans="1:388" s="92" customFormat="1" ht="24.95" customHeight="1">
      <c r="A176" s="183" t="s">
        <v>4</v>
      </c>
      <c r="B176" s="2" t="s">
        <v>188</v>
      </c>
      <c r="C176" s="2" t="s">
        <v>76</v>
      </c>
      <c r="D176" s="67" t="s">
        <v>75</v>
      </c>
      <c r="E176" s="53">
        <v>-24316</v>
      </c>
      <c r="F176" s="191" t="e">
        <f>#REF!</f>
        <v>#REF!</v>
      </c>
      <c r="G176" s="252"/>
      <c r="H176"/>
      <c r="I176"/>
      <c r="J176"/>
      <c r="K176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90"/>
      <c r="DA176" s="90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  <c r="EA176" s="90"/>
      <c r="EB176" s="90"/>
      <c r="EC176" s="90"/>
      <c r="ED176" s="90"/>
      <c r="EE176" s="90"/>
      <c r="EF176" s="90"/>
      <c r="EG176" s="90"/>
      <c r="EH176" s="90"/>
      <c r="EI176" s="90"/>
      <c r="EJ176" s="90"/>
      <c r="EK176" s="90"/>
      <c r="EL176" s="90"/>
      <c r="EM176" s="90"/>
      <c r="EN176" s="90"/>
      <c r="EO176" s="90"/>
      <c r="EP176" s="90"/>
      <c r="EQ176" s="90"/>
      <c r="ER176" s="90"/>
      <c r="ES176" s="90"/>
      <c r="ET176" s="90"/>
      <c r="EU176" s="90"/>
      <c r="EV176" s="90"/>
      <c r="EW176" s="90"/>
      <c r="EX176" s="90"/>
      <c r="EY176" s="90"/>
      <c r="EZ176" s="90"/>
      <c r="FA176" s="90"/>
      <c r="FB176" s="90"/>
      <c r="FC176" s="90"/>
      <c r="FD176" s="90"/>
      <c r="FE176" s="90"/>
      <c r="FF176" s="90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  <c r="HA176" s="90"/>
      <c r="HB176" s="90"/>
      <c r="HC176" s="90"/>
      <c r="HD176" s="90"/>
      <c r="HE176" s="90"/>
      <c r="HF176" s="90"/>
      <c r="HG176" s="90"/>
      <c r="HH176" s="90"/>
      <c r="HI176" s="90"/>
      <c r="HJ176" s="90"/>
      <c r="HK176" s="90"/>
      <c r="HL176" s="90"/>
      <c r="HM176" s="90"/>
      <c r="HN176" s="90"/>
      <c r="HO176" s="90"/>
      <c r="HP176" s="90"/>
      <c r="HQ176" s="90"/>
      <c r="HR176" s="90"/>
      <c r="HS176" s="90"/>
      <c r="HT176" s="90"/>
      <c r="HU176" s="90"/>
      <c r="HV176" s="90"/>
      <c r="HW176" s="90"/>
      <c r="HX176" s="90"/>
      <c r="HY176" s="90"/>
      <c r="HZ176" s="90"/>
      <c r="IA176" s="90"/>
      <c r="IB176" s="90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  <c r="IS176" s="90"/>
      <c r="IT176" s="90"/>
      <c r="IU176" s="90"/>
      <c r="IV176" s="90"/>
      <c r="IW176" s="90"/>
      <c r="IX176" s="90"/>
      <c r="IY176" s="90"/>
      <c r="IZ176" s="90"/>
      <c r="JA176" s="90"/>
      <c r="JB176" s="90"/>
      <c r="JC176" s="90"/>
      <c r="JD176" s="90"/>
      <c r="JE176" s="90"/>
      <c r="JF176" s="90"/>
      <c r="JG176" s="90"/>
      <c r="JH176" s="90"/>
      <c r="JI176" s="90"/>
      <c r="JJ176" s="90"/>
      <c r="JK176" s="90"/>
      <c r="JL176" s="90"/>
      <c r="JM176" s="90"/>
      <c r="JN176" s="90"/>
      <c r="JO176" s="90"/>
      <c r="JP176" s="90"/>
      <c r="JQ176" s="90"/>
      <c r="JR176" s="90"/>
      <c r="JS176" s="90"/>
      <c r="JT176" s="90"/>
      <c r="JU176" s="90"/>
      <c r="JV176" s="90"/>
      <c r="JW176" s="90"/>
      <c r="JX176" s="90"/>
      <c r="JY176" s="90"/>
      <c r="JZ176" s="90"/>
      <c r="KA176" s="90"/>
      <c r="KB176" s="90"/>
      <c r="KC176" s="90"/>
      <c r="KD176" s="90"/>
      <c r="KE176" s="90"/>
      <c r="KF176" s="90"/>
      <c r="KG176" s="90"/>
      <c r="KH176" s="90"/>
      <c r="KI176" s="90"/>
      <c r="KJ176" s="90"/>
      <c r="KK176" s="90"/>
      <c r="KL176" s="90"/>
      <c r="KM176" s="90"/>
      <c r="KN176" s="90"/>
      <c r="KO176" s="90"/>
      <c r="KP176" s="90"/>
      <c r="KQ176" s="90"/>
      <c r="KR176" s="90"/>
      <c r="KS176" s="90"/>
      <c r="KT176" s="90"/>
      <c r="KU176" s="90"/>
      <c r="KV176" s="90"/>
      <c r="KW176" s="90"/>
      <c r="KX176" s="90"/>
      <c r="KY176" s="90"/>
      <c r="KZ176" s="90"/>
      <c r="LA176" s="90"/>
      <c r="LB176" s="90"/>
      <c r="LC176" s="90"/>
      <c r="LD176" s="90"/>
      <c r="LE176" s="90"/>
      <c r="LF176" s="90"/>
      <c r="LG176" s="90"/>
      <c r="LH176" s="90"/>
      <c r="LI176" s="90"/>
      <c r="LJ176" s="90"/>
      <c r="LK176" s="90"/>
      <c r="LL176" s="90"/>
      <c r="LM176" s="90"/>
      <c r="LN176" s="90"/>
      <c r="LO176" s="90"/>
      <c r="LP176" s="90"/>
      <c r="LQ176" s="90"/>
      <c r="LR176" s="90"/>
      <c r="LS176" s="90"/>
      <c r="LT176" s="90"/>
      <c r="LU176" s="90"/>
      <c r="LV176" s="90"/>
      <c r="LW176" s="90"/>
      <c r="LX176" s="90"/>
      <c r="LY176" s="90"/>
      <c r="LZ176" s="90"/>
      <c r="MA176" s="90"/>
      <c r="MB176" s="90"/>
      <c r="MC176" s="90"/>
      <c r="MD176" s="90"/>
      <c r="ME176" s="90"/>
      <c r="MF176" s="90"/>
      <c r="MG176" s="90"/>
      <c r="MH176" s="90"/>
      <c r="MI176" s="90"/>
      <c r="MJ176" s="90"/>
      <c r="MK176" s="90"/>
      <c r="ML176" s="90"/>
      <c r="MM176" s="90"/>
      <c r="MN176" s="90"/>
      <c r="MO176" s="90"/>
      <c r="MP176" s="90"/>
      <c r="MQ176" s="90"/>
      <c r="MR176" s="90"/>
      <c r="MS176" s="90"/>
      <c r="MT176" s="90"/>
      <c r="MU176" s="90"/>
      <c r="MV176" s="90"/>
      <c r="MW176" s="90"/>
      <c r="MX176" s="90"/>
      <c r="MY176" s="90"/>
      <c r="MZ176" s="90"/>
      <c r="NA176" s="90"/>
      <c r="NB176" s="90"/>
      <c r="NC176" s="90"/>
      <c r="ND176" s="90"/>
      <c r="NE176" s="90"/>
      <c r="NF176" s="90"/>
      <c r="NG176" s="90"/>
      <c r="NH176" s="90"/>
      <c r="NI176" s="90"/>
      <c r="NJ176" s="90"/>
      <c r="NK176" s="90"/>
      <c r="NL176" s="90"/>
      <c r="NM176" s="90"/>
      <c r="NN176" s="90"/>
      <c r="NO176" s="90"/>
      <c r="NP176" s="90"/>
      <c r="NQ176" s="90"/>
      <c r="NR176" s="90"/>
      <c r="NS176" s="90"/>
      <c r="NT176" s="90"/>
      <c r="NU176" s="90"/>
      <c r="NV176" s="90"/>
      <c r="NW176" s="90"/>
      <c r="NX176" s="90"/>
    </row>
    <row r="177" spans="1:388" s="92" customFormat="1" ht="24.95" customHeight="1">
      <c r="A177" s="139" t="s">
        <v>23</v>
      </c>
      <c r="B177" s="139" t="s">
        <v>185</v>
      </c>
      <c r="C177" s="139" t="s">
        <v>178</v>
      </c>
      <c r="D177" s="139" t="s">
        <v>75</v>
      </c>
      <c r="E177" s="53">
        <v>-3000000</v>
      </c>
      <c r="F177" s="191" t="e">
        <f>#REF!</f>
        <v>#REF!</v>
      </c>
      <c r="G177" s="252"/>
      <c r="H177"/>
      <c r="I177"/>
      <c r="J177"/>
      <c r="K177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  <c r="IW177" s="90"/>
      <c r="IX177" s="90"/>
      <c r="IY177" s="90"/>
      <c r="IZ177" s="90"/>
      <c r="JA177" s="90"/>
      <c r="JB177" s="90"/>
      <c r="JC177" s="90"/>
      <c r="JD177" s="90"/>
      <c r="JE177" s="90"/>
      <c r="JF177" s="90"/>
      <c r="JG177" s="90"/>
      <c r="JH177" s="90"/>
      <c r="JI177" s="90"/>
      <c r="JJ177" s="90"/>
      <c r="JK177" s="90"/>
      <c r="JL177" s="90"/>
      <c r="JM177" s="90"/>
      <c r="JN177" s="90"/>
      <c r="JO177" s="90"/>
      <c r="JP177" s="90"/>
      <c r="JQ177" s="90"/>
      <c r="JR177" s="90"/>
      <c r="JS177" s="90"/>
      <c r="JT177" s="90"/>
      <c r="JU177" s="90"/>
      <c r="JV177" s="90"/>
      <c r="JW177" s="90"/>
      <c r="JX177" s="90"/>
      <c r="JY177" s="90"/>
      <c r="JZ177" s="90"/>
      <c r="KA177" s="90"/>
      <c r="KB177" s="90"/>
      <c r="KC177" s="90"/>
      <c r="KD177" s="90"/>
      <c r="KE177" s="90"/>
      <c r="KF177" s="90"/>
      <c r="KG177" s="90"/>
      <c r="KH177" s="90"/>
      <c r="KI177" s="90"/>
      <c r="KJ177" s="90"/>
      <c r="KK177" s="90"/>
      <c r="KL177" s="90"/>
      <c r="KM177" s="90"/>
      <c r="KN177" s="90"/>
      <c r="KO177" s="90"/>
      <c r="KP177" s="90"/>
      <c r="KQ177" s="90"/>
      <c r="KR177" s="90"/>
      <c r="KS177" s="90"/>
      <c r="KT177" s="90"/>
      <c r="KU177" s="90"/>
      <c r="KV177" s="90"/>
      <c r="KW177" s="90"/>
      <c r="KX177" s="90"/>
      <c r="KY177" s="90"/>
      <c r="KZ177" s="90"/>
      <c r="LA177" s="90"/>
      <c r="LB177" s="90"/>
      <c r="LC177" s="90"/>
      <c r="LD177" s="90"/>
      <c r="LE177" s="90"/>
      <c r="LF177" s="90"/>
      <c r="LG177" s="90"/>
      <c r="LH177" s="90"/>
      <c r="LI177" s="90"/>
      <c r="LJ177" s="90"/>
      <c r="LK177" s="90"/>
      <c r="LL177" s="90"/>
      <c r="LM177" s="90"/>
      <c r="LN177" s="90"/>
      <c r="LO177" s="90"/>
      <c r="LP177" s="90"/>
      <c r="LQ177" s="90"/>
      <c r="LR177" s="90"/>
      <c r="LS177" s="90"/>
      <c r="LT177" s="90"/>
      <c r="LU177" s="90"/>
      <c r="LV177" s="90"/>
      <c r="LW177" s="90"/>
      <c r="LX177" s="90"/>
      <c r="LY177" s="90"/>
      <c r="LZ177" s="90"/>
      <c r="MA177" s="90"/>
      <c r="MB177" s="90"/>
      <c r="MC177" s="90"/>
      <c r="MD177" s="90"/>
      <c r="ME177" s="90"/>
      <c r="MF177" s="90"/>
      <c r="MG177" s="90"/>
      <c r="MH177" s="90"/>
      <c r="MI177" s="90"/>
      <c r="MJ177" s="90"/>
      <c r="MK177" s="90"/>
      <c r="ML177" s="90"/>
      <c r="MM177" s="90"/>
      <c r="MN177" s="90"/>
      <c r="MO177" s="90"/>
      <c r="MP177" s="90"/>
      <c r="MQ177" s="90"/>
      <c r="MR177" s="90"/>
      <c r="MS177" s="90"/>
      <c r="MT177" s="90"/>
      <c r="MU177" s="90"/>
      <c r="MV177" s="90"/>
      <c r="MW177" s="90"/>
      <c r="MX177" s="90"/>
      <c r="MY177" s="90"/>
      <c r="MZ177" s="90"/>
      <c r="NA177" s="90"/>
      <c r="NB177" s="90"/>
      <c r="NC177" s="90"/>
      <c r="ND177" s="90"/>
      <c r="NE177" s="90"/>
      <c r="NF177" s="90"/>
      <c r="NG177" s="90"/>
      <c r="NH177" s="90"/>
      <c r="NI177" s="90"/>
      <c r="NJ177" s="90"/>
      <c r="NK177" s="90"/>
      <c r="NL177" s="90"/>
      <c r="NM177" s="90"/>
      <c r="NN177" s="90"/>
      <c r="NO177" s="90"/>
      <c r="NP177" s="90"/>
      <c r="NQ177" s="90"/>
      <c r="NR177" s="90"/>
      <c r="NS177" s="90"/>
      <c r="NT177" s="90"/>
      <c r="NU177" s="90"/>
      <c r="NV177" s="90"/>
      <c r="NW177" s="90"/>
      <c r="NX177" s="90"/>
    </row>
    <row r="178" spans="1:388" s="92" customFormat="1" ht="24.95" customHeight="1">
      <c r="A178" s="139" t="s">
        <v>21</v>
      </c>
      <c r="B178" s="139" t="s">
        <v>276</v>
      </c>
      <c r="C178" s="139" t="s">
        <v>279</v>
      </c>
      <c r="D178" s="139" t="s">
        <v>75</v>
      </c>
      <c r="E178" s="53">
        <v>4500000</v>
      </c>
      <c r="F178" s="221" t="e">
        <f>#REF!</f>
        <v>#REF!</v>
      </c>
      <c r="G178" s="252"/>
      <c r="H178" s="247"/>
      <c r="I178"/>
      <c r="J178"/>
      <c r="K178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  <c r="IW178" s="90"/>
      <c r="IX178" s="90"/>
      <c r="IY178" s="90"/>
      <c r="IZ178" s="90"/>
      <c r="JA178" s="90"/>
      <c r="JB178" s="90"/>
      <c r="JC178" s="90"/>
      <c r="JD178" s="90"/>
      <c r="JE178" s="90"/>
      <c r="JF178" s="90"/>
      <c r="JG178" s="90"/>
      <c r="JH178" s="90"/>
      <c r="JI178" s="90"/>
      <c r="JJ178" s="90"/>
      <c r="JK178" s="90"/>
      <c r="JL178" s="90"/>
      <c r="JM178" s="90"/>
      <c r="JN178" s="90"/>
      <c r="JO178" s="90"/>
      <c r="JP178" s="90"/>
      <c r="JQ178" s="90"/>
      <c r="JR178" s="90"/>
      <c r="JS178" s="90"/>
      <c r="JT178" s="90"/>
      <c r="JU178" s="90"/>
      <c r="JV178" s="90"/>
      <c r="JW178" s="90"/>
      <c r="JX178" s="90"/>
      <c r="JY178" s="90"/>
      <c r="JZ178" s="90"/>
      <c r="KA178" s="90"/>
      <c r="KB178" s="90"/>
      <c r="KC178" s="90"/>
      <c r="KD178" s="90"/>
      <c r="KE178" s="90"/>
      <c r="KF178" s="90"/>
      <c r="KG178" s="90"/>
      <c r="KH178" s="90"/>
      <c r="KI178" s="90"/>
      <c r="KJ178" s="90"/>
      <c r="KK178" s="90"/>
      <c r="KL178" s="90"/>
      <c r="KM178" s="90"/>
      <c r="KN178" s="90"/>
      <c r="KO178" s="90"/>
      <c r="KP178" s="90"/>
      <c r="KQ178" s="90"/>
      <c r="KR178" s="90"/>
      <c r="KS178" s="90"/>
      <c r="KT178" s="90"/>
      <c r="KU178" s="90"/>
      <c r="KV178" s="90"/>
      <c r="KW178" s="90"/>
      <c r="KX178" s="90"/>
      <c r="KY178" s="90"/>
      <c r="KZ178" s="90"/>
      <c r="LA178" s="90"/>
      <c r="LB178" s="90"/>
      <c r="LC178" s="90"/>
      <c r="LD178" s="90"/>
      <c r="LE178" s="90"/>
      <c r="LF178" s="90"/>
      <c r="LG178" s="90"/>
      <c r="LH178" s="90"/>
      <c r="LI178" s="90"/>
      <c r="LJ178" s="90"/>
      <c r="LK178" s="90"/>
      <c r="LL178" s="90"/>
      <c r="LM178" s="90"/>
      <c r="LN178" s="90"/>
      <c r="LO178" s="90"/>
      <c r="LP178" s="90"/>
      <c r="LQ178" s="90"/>
      <c r="LR178" s="90"/>
      <c r="LS178" s="90"/>
      <c r="LT178" s="90"/>
      <c r="LU178" s="90"/>
      <c r="LV178" s="90"/>
      <c r="LW178" s="90"/>
      <c r="LX178" s="90"/>
      <c r="LY178" s="90"/>
      <c r="LZ178" s="90"/>
      <c r="MA178" s="90"/>
      <c r="MB178" s="90"/>
      <c r="MC178" s="90"/>
      <c r="MD178" s="90"/>
      <c r="ME178" s="90"/>
      <c r="MF178" s="90"/>
      <c r="MG178" s="90"/>
      <c r="MH178" s="90"/>
      <c r="MI178" s="90"/>
      <c r="MJ178" s="90"/>
      <c r="MK178" s="90"/>
      <c r="ML178" s="90"/>
      <c r="MM178" s="90"/>
      <c r="MN178" s="90"/>
      <c r="MO178" s="90"/>
      <c r="MP178" s="90"/>
      <c r="MQ178" s="90"/>
      <c r="MR178" s="90"/>
      <c r="MS178" s="90"/>
      <c r="MT178" s="90"/>
      <c r="MU178" s="90"/>
      <c r="MV178" s="90"/>
      <c r="MW178" s="90"/>
      <c r="MX178" s="90"/>
      <c r="MY178" s="90"/>
      <c r="MZ178" s="90"/>
      <c r="NA178" s="90"/>
      <c r="NB178" s="90"/>
      <c r="NC178" s="90"/>
      <c r="ND178" s="90"/>
      <c r="NE178" s="90"/>
      <c r="NF178" s="90"/>
      <c r="NG178" s="90"/>
      <c r="NH178" s="90"/>
      <c r="NI178" s="90"/>
      <c r="NJ178" s="90"/>
      <c r="NK178" s="90"/>
      <c r="NL178" s="90"/>
      <c r="NM178" s="90"/>
      <c r="NN178" s="90"/>
      <c r="NO178" s="90"/>
      <c r="NP178" s="90"/>
      <c r="NQ178" s="90"/>
      <c r="NR178" s="90"/>
      <c r="NS178" s="90"/>
      <c r="NT178" s="90"/>
      <c r="NU178" s="90"/>
      <c r="NV178" s="90"/>
      <c r="NW178" s="90"/>
      <c r="NX178" s="90"/>
    </row>
    <row r="179" spans="1:388" s="97" customFormat="1" ht="24.95" customHeight="1">
      <c r="A179" s="162" t="s">
        <v>74</v>
      </c>
      <c r="B179" s="21"/>
      <c r="C179" s="39"/>
      <c r="D179" s="40"/>
      <c r="E179" s="233">
        <f>SUM(E175:E178)</f>
        <v>-2524316</v>
      </c>
      <c r="F179" s="221" t="e">
        <f>#REF!</f>
        <v>#REF!</v>
      </c>
      <c r="G179" s="250"/>
      <c r="H179"/>
      <c r="I179"/>
      <c r="J179" s="247"/>
      <c r="K1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83"/>
      <c r="GI179" s="83"/>
      <c r="GJ179" s="83"/>
      <c r="GK179" s="83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83"/>
      <c r="GW179" s="83"/>
      <c r="GX179" s="83"/>
      <c r="GY179" s="83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83"/>
      <c r="HK179" s="83"/>
      <c r="HL179" s="83"/>
      <c r="HM179" s="83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83"/>
      <c r="HY179" s="83"/>
      <c r="HZ179" s="83"/>
      <c r="IA179" s="83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83"/>
      <c r="IM179" s="83"/>
      <c r="IN179" s="83"/>
      <c r="IO179" s="83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83"/>
      <c r="JA179" s="83"/>
      <c r="JB179" s="83"/>
      <c r="JC179" s="83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83"/>
      <c r="JO179" s="83"/>
      <c r="JP179" s="83"/>
      <c r="JQ179" s="83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83"/>
      <c r="KC179" s="83"/>
      <c r="KD179" s="83"/>
      <c r="KE179" s="83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83"/>
      <c r="KQ179" s="83"/>
      <c r="KR179" s="83"/>
      <c r="KS179" s="83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83"/>
      <c r="LE179" s="83"/>
      <c r="LF179" s="83"/>
      <c r="LG179" s="83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83"/>
      <c r="LS179" s="83"/>
      <c r="LT179" s="83"/>
      <c r="LU179" s="83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83"/>
      <c r="MG179" s="83"/>
      <c r="MH179" s="83"/>
      <c r="MI179" s="83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83"/>
      <c r="MU179" s="83"/>
      <c r="MV179" s="83"/>
      <c r="MW179" s="83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83"/>
      <c r="NI179" s="83"/>
      <c r="NJ179" s="83"/>
      <c r="NK179" s="83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83"/>
      <c r="NW179" s="83"/>
      <c r="NX179" s="83"/>
    </row>
    <row r="180" spans="1:388" s="97" customFormat="1" ht="24.95" customHeight="1">
      <c r="A180" s="241"/>
      <c r="B180" s="220"/>
      <c r="C180" s="242"/>
      <c r="D180" s="242"/>
      <c r="E180" s="243"/>
      <c r="F180" s="221" t="e">
        <f>#REF!</f>
        <v>#REF!</v>
      </c>
      <c r="G180" s="250"/>
      <c r="H180"/>
      <c r="I180"/>
      <c r="J180"/>
      <c r="K180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83"/>
      <c r="GD180" s="83"/>
      <c r="GE180" s="83"/>
      <c r="GF180" s="83"/>
      <c r="GG180" s="83"/>
      <c r="GH180" s="83"/>
      <c r="GI180" s="83"/>
      <c r="GJ180" s="83"/>
      <c r="GK180" s="83"/>
      <c r="GL180" s="83"/>
      <c r="GM180" s="83"/>
      <c r="GN180" s="83"/>
      <c r="GO180" s="83"/>
      <c r="GP180" s="83"/>
      <c r="GQ180" s="83"/>
      <c r="GR180" s="83"/>
      <c r="GS180" s="83"/>
      <c r="GT180" s="83"/>
      <c r="GU180" s="83"/>
      <c r="GV180" s="83"/>
      <c r="GW180" s="83"/>
      <c r="GX180" s="83"/>
      <c r="GY180" s="83"/>
      <c r="GZ180" s="83"/>
      <c r="HA180" s="83"/>
      <c r="HB180" s="83"/>
      <c r="HC180" s="83"/>
      <c r="HD180" s="83"/>
      <c r="HE180" s="83"/>
      <c r="HF180" s="83"/>
      <c r="HG180" s="83"/>
      <c r="HH180" s="83"/>
      <c r="HI180" s="83"/>
      <c r="HJ180" s="83"/>
      <c r="HK180" s="83"/>
      <c r="HL180" s="83"/>
      <c r="HM180" s="83"/>
      <c r="HN180" s="83"/>
      <c r="HO180" s="83"/>
      <c r="HP180" s="83"/>
      <c r="HQ180" s="83"/>
      <c r="HR180" s="83"/>
      <c r="HS180" s="83"/>
      <c r="HT180" s="83"/>
      <c r="HU180" s="83"/>
      <c r="HV180" s="83"/>
      <c r="HW180" s="83"/>
      <c r="HX180" s="83"/>
      <c r="HY180" s="83"/>
      <c r="HZ180" s="83"/>
      <c r="IA180" s="83"/>
      <c r="IB180" s="83"/>
      <c r="IC180" s="83"/>
      <c r="ID180" s="83"/>
      <c r="IE180" s="83"/>
      <c r="IF180" s="83"/>
      <c r="IG180" s="83"/>
      <c r="IH180" s="83"/>
      <c r="II180" s="83"/>
      <c r="IJ180" s="83"/>
      <c r="IK180" s="83"/>
      <c r="IL180" s="83"/>
      <c r="IM180" s="83"/>
      <c r="IN180" s="83"/>
      <c r="IO180" s="83"/>
      <c r="IP180" s="83"/>
      <c r="IQ180" s="83"/>
      <c r="IR180" s="83"/>
      <c r="IS180" s="83"/>
      <c r="IT180" s="83"/>
      <c r="IU180" s="83"/>
      <c r="IV180" s="83"/>
      <c r="IW180" s="83"/>
      <c r="IX180" s="83"/>
      <c r="IY180" s="83"/>
      <c r="IZ180" s="83"/>
      <c r="JA180" s="83"/>
      <c r="JB180" s="83"/>
      <c r="JC180" s="83"/>
      <c r="JD180" s="83"/>
      <c r="JE180" s="83"/>
      <c r="JF180" s="83"/>
      <c r="JG180" s="83"/>
      <c r="JH180" s="83"/>
      <c r="JI180" s="83"/>
      <c r="JJ180" s="83"/>
      <c r="JK180" s="83"/>
      <c r="JL180" s="83"/>
      <c r="JM180" s="83"/>
      <c r="JN180" s="83"/>
      <c r="JO180" s="83"/>
      <c r="JP180" s="83"/>
      <c r="JQ180" s="83"/>
      <c r="JR180" s="83"/>
      <c r="JS180" s="83"/>
      <c r="JT180" s="83"/>
      <c r="JU180" s="83"/>
      <c r="JV180" s="83"/>
      <c r="JW180" s="83"/>
      <c r="JX180" s="83"/>
      <c r="JY180" s="83"/>
      <c r="JZ180" s="83"/>
      <c r="KA180" s="83"/>
      <c r="KB180" s="83"/>
      <c r="KC180" s="83"/>
      <c r="KD180" s="83"/>
      <c r="KE180" s="83"/>
      <c r="KF180" s="83"/>
      <c r="KG180" s="83"/>
      <c r="KH180" s="83"/>
      <c r="KI180" s="83"/>
      <c r="KJ180" s="83"/>
      <c r="KK180" s="83"/>
      <c r="KL180" s="83"/>
      <c r="KM180" s="83"/>
      <c r="KN180" s="83"/>
      <c r="KO180" s="83"/>
      <c r="KP180" s="83"/>
      <c r="KQ180" s="83"/>
      <c r="KR180" s="83"/>
      <c r="KS180" s="83"/>
      <c r="KT180" s="83"/>
      <c r="KU180" s="83"/>
      <c r="KV180" s="83"/>
      <c r="KW180" s="83"/>
      <c r="KX180" s="83"/>
      <c r="KY180" s="83"/>
      <c r="KZ180" s="83"/>
      <c r="LA180" s="83"/>
      <c r="LB180" s="83"/>
      <c r="LC180" s="83"/>
      <c r="LD180" s="83"/>
      <c r="LE180" s="83"/>
      <c r="LF180" s="83"/>
      <c r="LG180" s="83"/>
      <c r="LH180" s="83"/>
      <c r="LI180" s="83"/>
      <c r="LJ180" s="83"/>
      <c r="LK180" s="83"/>
      <c r="LL180" s="83"/>
      <c r="LM180" s="83"/>
      <c r="LN180" s="83"/>
      <c r="LO180" s="83"/>
      <c r="LP180" s="83"/>
      <c r="LQ180" s="83"/>
      <c r="LR180" s="83"/>
      <c r="LS180" s="83"/>
      <c r="LT180" s="83"/>
      <c r="LU180" s="83"/>
      <c r="LV180" s="83"/>
      <c r="LW180" s="83"/>
      <c r="LX180" s="83"/>
      <c r="LY180" s="83"/>
      <c r="LZ180" s="83"/>
      <c r="MA180" s="83"/>
      <c r="MB180" s="83"/>
      <c r="MC180" s="83"/>
      <c r="MD180" s="83"/>
      <c r="ME180" s="83"/>
      <c r="MF180" s="83"/>
      <c r="MG180" s="83"/>
      <c r="MH180" s="83"/>
      <c r="MI180" s="83"/>
      <c r="MJ180" s="83"/>
      <c r="MK180" s="83"/>
      <c r="ML180" s="83"/>
      <c r="MM180" s="83"/>
      <c r="MN180" s="83"/>
      <c r="MO180" s="83"/>
      <c r="MP180" s="83"/>
      <c r="MQ180" s="83"/>
      <c r="MR180" s="83"/>
      <c r="MS180" s="83"/>
      <c r="MT180" s="83"/>
      <c r="MU180" s="83"/>
      <c r="MV180" s="83"/>
      <c r="MW180" s="83"/>
      <c r="MX180" s="83"/>
      <c r="MY180" s="83"/>
      <c r="MZ180" s="83"/>
      <c r="NA180" s="83"/>
      <c r="NB180" s="83"/>
      <c r="NC180" s="83"/>
      <c r="ND180" s="83"/>
      <c r="NE180" s="83"/>
      <c r="NF180" s="83"/>
      <c r="NG180" s="83"/>
      <c r="NH180" s="83"/>
      <c r="NI180" s="83"/>
      <c r="NJ180" s="83"/>
      <c r="NK180" s="83"/>
      <c r="NL180" s="83"/>
      <c r="NM180" s="83"/>
      <c r="NN180" s="83"/>
      <c r="NO180" s="83"/>
      <c r="NP180" s="83"/>
      <c r="NQ180" s="83"/>
      <c r="NR180" s="83"/>
      <c r="NS180" s="83"/>
      <c r="NT180" s="83"/>
      <c r="NU180" s="83"/>
      <c r="NV180" s="83"/>
      <c r="NW180" s="83"/>
      <c r="NX180" s="83"/>
    </row>
    <row r="181" spans="1:388" s="97" customFormat="1" ht="24.95" customHeight="1">
      <c r="A181" s="162" t="s">
        <v>104</v>
      </c>
      <c r="B181" s="21"/>
      <c r="C181" s="39"/>
      <c r="D181" s="40"/>
      <c r="E181" s="41"/>
      <c r="F181" s="181" t="e">
        <f>#REF!</f>
        <v>#REF!</v>
      </c>
      <c r="G181" s="250"/>
      <c r="H181"/>
      <c r="I181"/>
      <c r="J181"/>
      <c r="K181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83"/>
      <c r="GD181" s="83"/>
      <c r="GE181" s="83"/>
      <c r="GF181" s="83"/>
      <c r="GG181" s="83"/>
      <c r="GH181" s="83"/>
      <c r="GI181" s="83"/>
      <c r="GJ181" s="83"/>
      <c r="GK181" s="83"/>
      <c r="GL181" s="83"/>
      <c r="GM181" s="83"/>
      <c r="GN181" s="83"/>
      <c r="GO181" s="83"/>
      <c r="GP181" s="83"/>
      <c r="GQ181" s="83"/>
      <c r="GR181" s="83"/>
      <c r="GS181" s="83"/>
      <c r="GT181" s="83"/>
      <c r="GU181" s="83"/>
      <c r="GV181" s="83"/>
      <c r="GW181" s="83"/>
      <c r="GX181" s="83"/>
      <c r="GY181" s="83"/>
      <c r="GZ181" s="83"/>
      <c r="HA181" s="83"/>
      <c r="HB181" s="83"/>
      <c r="HC181" s="83"/>
      <c r="HD181" s="83"/>
      <c r="HE181" s="83"/>
      <c r="HF181" s="83"/>
      <c r="HG181" s="83"/>
      <c r="HH181" s="83"/>
      <c r="HI181" s="83"/>
      <c r="HJ181" s="83"/>
      <c r="HK181" s="83"/>
      <c r="HL181" s="83"/>
      <c r="HM181" s="83"/>
      <c r="HN181" s="83"/>
      <c r="HO181" s="83"/>
      <c r="HP181" s="83"/>
      <c r="HQ181" s="83"/>
      <c r="HR181" s="83"/>
      <c r="HS181" s="83"/>
      <c r="HT181" s="83"/>
      <c r="HU181" s="83"/>
      <c r="HV181" s="83"/>
      <c r="HW181" s="83"/>
      <c r="HX181" s="83"/>
      <c r="HY181" s="83"/>
      <c r="HZ181" s="83"/>
      <c r="IA181" s="83"/>
      <c r="IB181" s="83"/>
      <c r="IC181" s="83"/>
      <c r="ID181" s="83"/>
      <c r="IE181" s="83"/>
      <c r="IF181" s="83"/>
      <c r="IG181" s="83"/>
      <c r="IH181" s="83"/>
      <c r="II181" s="83"/>
      <c r="IJ181" s="83"/>
      <c r="IK181" s="83"/>
      <c r="IL181" s="83"/>
      <c r="IM181" s="83"/>
      <c r="IN181" s="83"/>
      <c r="IO181" s="83"/>
      <c r="IP181" s="83"/>
      <c r="IQ181" s="83"/>
      <c r="IR181" s="83"/>
      <c r="IS181" s="83"/>
      <c r="IT181" s="83"/>
      <c r="IU181" s="83"/>
      <c r="IV181" s="83"/>
      <c r="IW181" s="83"/>
      <c r="IX181" s="83"/>
      <c r="IY181" s="83"/>
      <c r="IZ181" s="83"/>
      <c r="JA181" s="83"/>
      <c r="JB181" s="83"/>
      <c r="JC181" s="83"/>
      <c r="JD181" s="83"/>
      <c r="JE181" s="83"/>
      <c r="JF181" s="83"/>
      <c r="JG181" s="83"/>
      <c r="JH181" s="83"/>
      <c r="JI181" s="83"/>
      <c r="JJ181" s="83"/>
      <c r="JK181" s="83"/>
      <c r="JL181" s="83"/>
      <c r="JM181" s="83"/>
      <c r="JN181" s="83"/>
      <c r="JO181" s="83"/>
      <c r="JP181" s="83"/>
      <c r="JQ181" s="83"/>
      <c r="JR181" s="83"/>
      <c r="JS181" s="83"/>
      <c r="JT181" s="83"/>
      <c r="JU181" s="83"/>
      <c r="JV181" s="83"/>
      <c r="JW181" s="83"/>
      <c r="JX181" s="83"/>
      <c r="JY181" s="83"/>
      <c r="JZ181" s="83"/>
      <c r="KA181" s="83"/>
      <c r="KB181" s="83"/>
      <c r="KC181" s="83"/>
      <c r="KD181" s="83"/>
      <c r="KE181" s="83"/>
      <c r="KF181" s="83"/>
      <c r="KG181" s="83"/>
      <c r="KH181" s="83"/>
      <c r="KI181" s="83"/>
      <c r="KJ181" s="83"/>
      <c r="KK181" s="83"/>
      <c r="KL181" s="83"/>
      <c r="KM181" s="83"/>
      <c r="KN181" s="83"/>
      <c r="KO181" s="83"/>
      <c r="KP181" s="83"/>
      <c r="KQ181" s="83"/>
      <c r="KR181" s="83"/>
      <c r="KS181" s="83"/>
      <c r="KT181" s="83"/>
      <c r="KU181" s="83"/>
      <c r="KV181" s="83"/>
      <c r="KW181" s="83"/>
      <c r="KX181" s="83"/>
      <c r="KY181" s="83"/>
      <c r="KZ181" s="83"/>
      <c r="LA181" s="83"/>
      <c r="LB181" s="83"/>
      <c r="LC181" s="83"/>
      <c r="LD181" s="83"/>
      <c r="LE181" s="83"/>
      <c r="LF181" s="83"/>
      <c r="LG181" s="83"/>
      <c r="LH181" s="83"/>
      <c r="LI181" s="83"/>
      <c r="LJ181" s="83"/>
      <c r="LK181" s="83"/>
      <c r="LL181" s="83"/>
      <c r="LM181" s="83"/>
      <c r="LN181" s="83"/>
      <c r="LO181" s="83"/>
      <c r="LP181" s="83"/>
      <c r="LQ181" s="83"/>
      <c r="LR181" s="83"/>
      <c r="LS181" s="83"/>
      <c r="LT181" s="83"/>
      <c r="LU181" s="83"/>
      <c r="LV181" s="83"/>
      <c r="LW181" s="83"/>
      <c r="LX181" s="83"/>
      <c r="LY181" s="83"/>
      <c r="LZ181" s="83"/>
      <c r="MA181" s="83"/>
      <c r="MB181" s="83"/>
      <c r="MC181" s="83"/>
      <c r="MD181" s="83"/>
      <c r="ME181" s="83"/>
      <c r="MF181" s="83"/>
      <c r="MG181" s="83"/>
      <c r="MH181" s="83"/>
      <c r="MI181" s="83"/>
      <c r="MJ181" s="83"/>
      <c r="MK181" s="83"/>
      <c r="ML181" s="83"/>
      <c r="MM181" s="83"/>
      <c r="MN181" s="83"/>
      <c r="MO181" s="83"/>
      <c r="MP181" s="83"/>
      <c r="MQ181" s="83"/>
      <c r="MR181" s="83"/>
      <c r="MS181" s="83"/>
      <c r="MT181" s="83"/>
      <c r="MU181" s="83"/>
      <c r="MV181" s="83"/>
      <c r="MW181" s="83"/>
      <c r="MX181" s="83"/>
      <c r="MY181" s="83"/>
      <c r="MZ181" s="83"/>
      <c r="NA181" s="83"/>
      <c r="NB181" s="83"/>
      <c r="NC181" s="83"/>
      <c r="ND181" s="83"/>
      <c r="NE181" s="83"/>
      <c r="NF181" s="83"/>
      <c r="NG181" s="83"/>
      <c r="NH181" s="83"/>
      <c r="NI181" s="83"/>
      <c r="NJ181" s="83"/>
      <c r="NK181" s="83"/>
      <c r="NL181" s="83"/>
      <c r="NM181" s="83"/>
      <c r="NN181" s="83"/>
      <c r="NO181" s="83"/>
      <c r="NP181" s="83"/>
      <c r="NQ181" s="83"/>
      <c r="NR181" s="83"/>
      <c r="NS181" s="83"/>
      <c r="NT181" s="83"/>
      <c r="NU181" s="83"/>
      <c r="NV181" s="83"/>
      <c r="NW181" s="83"/>
      <c r="NX181" s="83"/>
    </row>
    <row r="182" spans="1:388" s="97" customFormat="1" ht="24.95" customHeight="1">
      <c r="A182" s="183" t="s">
        <v>100</v>
      </c>
      <c r="B182" s="51" t="s">
        <v>277</v>
      </c>
      <c r="C182" s="51" t="s">
        <v>275</v>
      </c>
      <c r="D182" s="246" t="s">
        <v>53</v>
      </c>
      <c r="E182" s="50">
        <v>36000000</v>
      </c>
      <c r="F182" s="221" t="e">
        <f>#REF!</f>
        <v>#REF!</v>
      </c>
      <c r="G182" s="250"/>
      <c r="H182"/>
      <c r="I182"/>
      <c r="J182"/>
      <c r="K182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83"/>
      <c r="GD182" s="83"/>
      <c r="GE182" s="83"/>
      <c r="GF182" s="83"/>
      <c r="GG182" s="83"/>
      <c r="GH182" s="83"/>
      <c r="GI182" s="83"/>
      <c r="GJ182" s="83"/>
      <c r="GK182" s="83"/>
      <c r="GL182" s="83"/>
      <c r="GM182" s="83"/>
      <c r="GN182" s="83"/>
      <c r="GO182" s="83"/>
      <c r="GP182" s="83"/>
      <c r="GQ182" s="83"/>
      <c r="GR182" s="83"/>
      <c r="GS182" s="83"/>
      <c r="GT182" s="83"/>
      <c r="GU182" s="83"/>
      <c r="GV182" s="83"/>
      <c r="GW182" s="83"/>
      <c r="GX182" s="83"/>
      <c r="GY182" s="83"/>
      <c r="GZ182" s="83"/>
      <c r="HA182" s="83"/>
      <c r="HB182" s="83"/>
      <c r="HC182" s="83"/>
      <c r="HD182" s="83"/>
      <c r="HE182" s="83"/>
      <c r="HF182" s="83"/>
      <c r="HG182" s="83"/>
      <c r="HH182" s="83"/>
      <c r="HI182" s="83"/>
      <c r="HJ182" s="83"/>
      <c r="HK182" s="83"/>
      <c r="HL182" s="83"/>
      <c r="HM182" s="83"/>
      <c r="HN182" s="83"/>
      <c r="HO182" s="83"/>
      <c r="HP182" s="83"/>
      <c r="HQ182" s="83"/>
      <c r="HR182" s="83"/>
      <c r="HS182" s="83"/>
      <c r="HT182" s="83"/>
      <c r="HU182" s="83"/>
      <c r="HV182" s="83"/>
      <c r="HW182" s="83"/>
      <c r="HX182" s="83"/>
      <c r="HY182" s="83"/>
      <c r="HZ182" s="83"/>
      <c r="IA182" s="83"/>
      <c r="IB182" s="83"/>
      <c r="IC182" s="83"/>
      <c r="ID182" s="83"/>
      <c r="IE182" s="83"/>
      <c r="IF182" s="83"/>
      <c r="IG182" s="83"/>
      <c r="IH182" s="83"/>
      <c r="II182" s="83"/>
      <c r="IJ182" s="83"/>
      <c r="IK182" s="83"/>
      <c r="IL182" s="83"/>
      <c r="IM182" s="83"/>
      <c r="IN182" s="83"/>
      <c r="IO182" s="83"/>
      <c r="IP182" s="83"/>
      <c r="IQ182" s="83"/>
      <c r="IR182" s="83"/>
      <c r="IS182" s="83"/>
      <c r="IT182" s="83"/>
      <c r="IU182" s="83"/>
      <c r="IV182" s="83"/>
      <c r="IW182" s="83"/>
      <c r="IX182" s="83"/>
      <c r="IY182" s="83"/>
      <c r="IZ182" s="83"/>
      <c r="JA182" s="83"/>
      <c r="JB182" s="83"/>
      <c r="JC182" s="83"/>
      <c r="JD182" s="83"/>
      <c r="JE182" s="83"/>
      <c r="JF182" s="83"/>
      <c r="JG182" s="83"/>
      <c r="JH182" s="83"/>
      <c r="JI182" s="83"/>
      <c r="JJ182" s="83"/>
      <c r="JK182" s="83"/>
      <c r="JL182" s="83"/>
      <c r="JM182" s="83"/>
      <c r="JN182" s="83"/>
      <c r="JO182" s="83"/>
      <c r="JP182" s="83"/>
      <c r="JQ182" s="83"/>
      <c r="JR182" s="83"/>
      <c r="JS182" s="83"/>
      <c r="JT182" s="83"/>
      <c r="JU182" s="83"/>
      <c r="JV182" s="83"/>
      <c r="JW182" s="83"/>
      <c r="JX182" s="83"/>
      <c r="JY182" s="83"/>
      <c r="JZ182" s="83"/>
      <c r="KA182" s="83"/>
      <c r="KB182" s="83"/>
      <c r="KC182" s="83"/>
      <c r="KD182" s="83"/>
      <c r="KE182" s="83"/>
      <c r="KF182" s="83"/>
      <c r="KG182" s="83"/>
      <c r="KH182" s="83"/>
      <c r="KI182" s="83"/>
      <c r="KJ182" s="83"/>
      <c r="KK182" s="83"/>
      <c r="KL182" s="83"/>
      <c r="KM182" s="83"/>
      <c r="KN182" s="83"/>
      <c r="KO182" s="83"/>
      <c r="KP182" s="83"/>
      <c r="KQ182" s="83"/>
      <c r="KR182" s="83"/>
      <c r="KS182" s="83"/>
      <c r="KT182" s="83"/>
      <c r="KU182" s="83"/>
      <c r="KV182" s="83"/>
      <c r="KW182" s="83"/>
      <c r="KX182" s="83"/>
      <c r="KY182" s="83"/>
      <c r="KZ182" s="83"/>
      <c r="LA182" s="83"/>
      <c r="LB182" s="83"/>
      <c r="LC182" s="83"/>
      <c r="LD182" s="83"/>
      <c r="LE182" s="83"/>
      <c r="LF182" s="83"/>
      <c r="LG182" s="83"/>
      <c r="LH182" s="83"/>
      <c r="LI182" s="83"/>
      <c r="LJ182" s="83"/>
      <c r="LK182" s="83"/>
      <c r="LL182" s="83"/>
      <c r="LM182" s="83"/>
      <c r="LN182" s="83"/>
      <c r="LO182" s="83"/>
      <c r="LP182" s="83"/>
      <c r="LQ182" s="83"/>
      <c r="LR182" s="83"/>
      <c r="LS182" s="83"/>
      <c r="LT182" s="83"/>
      <c r="LU182" s="83"/>
      <c r="LV182" s="83"/>
      <c r="LW182" s="83"/>
      <c r="LX182" s="83"/>
      <c r="LY182" s="83"/>
      <c r="LZ182" s="83"/>
      <c r="MA182" s="83"/>
      <c r="MB182" s="83"/>
      <c r="MC182" s="83"/>
      <c r="MD182" s="83"/>
      <c r="ME182" s="83"/>
      <c r="MF182" s="83"/>
      <c r="MG182" s="83"/>
      <c r="MH182" s="83"/>
      <c r="MI182" s="83"/>
      <c r="MJ182" s="83"/>
      <c r="MK182" s="83"/>
      <c r="ML182" s="83"/>
      <c r="MM182" s="83"/>
      <c r="MN182" s="83"/>
      <c r="MO182" s="83"/>
      <c r="MP182" s="83"/>
      <c r="MQ182" s="83"/>
      <c r="MR182" s="83"/>
      <c r="MS182" s="83"/>
      <c r="MT182" s="83"/>
      <c r="MU182" s="83"/>
      <c r="MV182" s="83"/>
      <c r="MW182" s="83"/>
      <c r="MX182" s="83"/>
      <c r="MY182" s="83"/>
      <c r="MZ182" s="83"/>
      <c r="NA182" s="83"/>
      <c r="NB182" s="83"/>
      <c r="NC182" s="83"/>
      <c r="ND182" s="83"/>
      <c r="NE182" s="83"/>
      <c r="NF182" s="83"/>
      <c r="NG182" s="83"/>
      <c r="NH182" s="83"/>
      <c r="NI182" s="83"/>
      <c r="NJ182" s="83"/>
      <c r="NK182" s="83"/>
      <c r="NL182" s="83"/>
      <c r="NM182" s="83"/>
      <c r="NN182" s="83"/>
      <c r="NO182" s="83"/>
      <c r="NP182" s="83"/>
      <c r="NQ182" s="83"/>
      <c r="NR182" s="83"/>
      <c r="NS182" s="83"/>
      <c r="NT182" s="83"/>
      <c r="NU182" s="83"/>
      <c r="NV182" s="83"/>
      <c r="NW182" s="83"/>
      <c r="NX182" s="83"/>
    </row>
    <row r="183" spans="1:388" s="97" customFormat="1" ht="24.95" customHeight="1">
      <c r="A183" s="183" t="s">
        <v>100</v>
      </c>
      <c r="B183" s="51" t="s">
        <v>278</v>
      </c>
      <c r="C183" s="51" t="s">
        <v>274</v>
      </c>
      <c r="D183" s="246" t="s">
        <v>53</v>
      </c>
      <c r="E183" s="50">
        <v>10000000</v>
      </c>
      <c r="F183" s="221" t="e">
        <f>#REF!</f>
        <v>#REF!</v>
      </c>
      <c r="G183" s="250"/>
      <c r="H183"/>
      <c r="I183"/>
      <c r="J183"/>
      <c r="K1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83"/>
      <c r="GD183" s="83"/>
      <c r="GE183" s="83"/>
      <c r="GF183" s="83"/>
      <c r="GG183" s="83"/>
      <c r="GH183" s="83"/>
      <c r="GI183" s="83"/>
      <c r="GJ183" s="83"/>
      <c r="GK183" s="83"/>
      <c r="GL183" s="83"/>
      <c r="GM183" s="83"/>
      <c r="GN183" s="83"/>
      <c r="GO183" s="83"/>
      <c r="GP183" s="83"/>
      <c r="GQ183" s="83"/>
      <c r="GR183" s="83"/>
      <c r="GS183" s="83"/>
      <c r="GT183" s="83"/>
      <c r="GU183" s="83"/>
      <c r="GV183" s="83"/>
      <c r="GW183" s="83"/>
      <c r="GX183" s="83"/>
      <c r="GY183" s="83"/>
      <c r="GZ183" s="83"/>
      <c r="HA183" s="83"/>
      <c r="HB183" s="83"/>
      <c r="HC183" s="83"/>
      <c r="HD183" s="83"/>
      <c r="HE183" s="83"/>
      <c r="HF183" s="83"/>
      <c r="HG183" s="83"/>
      <c r="HH183" s="83"/>
      <c r="HI183" s="83"/>
      <c r="HJ183" s="83"/>
      <c r="HK183" s="83"/>
      <c r="HL183" s="83"/>
      <c r="HM183" s="83"/>
      <c r="HN183" s="83"/>
      <c r="HO183" s="83"/>
      <c r="HP183" s="83"/>
      <c r="HQ183" s="83"/>
      <c r="HR183" s="83"/>
      <c r="HS183" s="83"/>
      <c r="HT183" s="83"/>
      <c r="HU183" s="83"/>
      <c r="HV183" s="83"/>
      <c r="HW183" s="83"/>
      <c r="HX183" s="83"/>
      <c r="HY183" s="83"/>
      <c r="HZ183" s="83"/>
      <c r="IA183" s="83"/>
      <c r="IB183" s="83"/>
      <c r="IC183" s="83"/>
      <c r="ID183" s="83"/>
      <c r="IE183" s="83"/>
      <c r="IF183" s="83"/>
      <c r="IG183" s="83"/>
      <c r="IH183" s="83"/>
      <c r="II183" s="83"/>
      <c r="IJ183" s="83"/>
      <c r="IK183" s="83"/>
      <c r="IL183" s="83"/>
      <c r="IM183" s="83"/>
      <c r="IN183" s="83"/>
      <c r="IO183" s="83"/>
      <c r="IP183" s="83"/>
      <c r="IQ183" s="83"/>
      <c r="IR183" s="83"/>
      <c r="IS183" s="83"/>
      <c r="IT183" s="83"/>
      <c r="IU183" s="83"/>
      <c r="IV183" s="83"/>
      <c r="IW183" s="83"/>
      <c r="IX183" s="83"/>
      <c r="IY183" s="83"/>
      <c r="IZ183" s="83"/>
      <c r="JA183" s="83"/>
      <c r="JB183" s="83"/>
      <c r="JC183" s="83"/>
      <c r="JD183" s="83"/>
      <c r="JE183" s="83"/>
      <c r="JF183" s="83"/>
      <c r="JG183" s="83"/>
      <c r="JH183" s="83"/>
      <c r="JI183" s="83"/>
      <c r="JJ183" s="83"/>
      <c r="JK183" s="83"/>
      <c r="JL183" s="83"/>
      <c r="JM183" s="83"/>
      <c r="JN183" s="83"/>
      <c r="JO183" s="83"/>
      <c r="JP183" s="83"/>
      <c r="JQ183" s="83"/>
      <c r="JR183" s="83"/>
      <c r="JS183" s="83"/>
      <c r="JT183" s="83"/>
      <c r="JU183" s="83"/>
      <c r="JV183" s="83"/>
      <c r="JW183" s="83"/>
      <c r="JX183" s="83"/>
      <c r="JY183" s="83"/>
      <c r="JZ183" s="83"/>
      <c r="KA183" s="83"/>
      <c r="KB183" s="83"/>
      <c r="KC183" s="83"/>
      <c r="KD183" s="83"/>
      <c r="KE183" s="83"/>
      <c r="KF183" s="83"/>
      <c r="KG183" s="83"/>
      <c r="KH183" s="83"/>
      <c r="KI183" s="83"/>
      <c r="KJ183" s="83"/>
      <c r="KK183" s="83"/>
      <c r="KL183" s="83"/>
      <c r="KM183" s="83"/>
      <c r="KN183" s="83"/>
      <c r="KO183" s="83"/>
      <c r="KP183" s="83"/>
      <c r="KQ183" s="83"/>
      <c r="KR183" s="83"/>
      <c r="KS183" s="83"/>
      <c r="KT183" s="83"/>
      <c r="KU183" s="83"/>
      <c r="KV183" s="83"/>
      <c r="KW183" s="83"/>
      <c r="KX183" s="83"/>
      <c r="KY183" s="83"/>
      <c r="KZ183" s="83"/>
      <c r="LA183" s="83"/>
      <c r="LB183" s="83"/>
      <c r="LC183" s="83"/>
      <c r="LD183" s="83"/>
      <c r="LE183" s="83"/>
      <c r="LF183" s="83"/>
      <c r="LG183" s="83"/>
      <c r="LH183" s="83"/>
      <c r="LI183" s="83"/>
      <c r="LJ183" s="83"/>
      <c r="LK183" s="83"/>
      <c r="LL183" s="83"/>
      <c r="LM183" s="83"/>
      <c r="LN183" s="83"/>
      <c r="LO183" s="83"/>
      <c r="LP183" s="83"/>
      <c r="LQ183" s="83"/>
      <c r="LR183" s="83"/>
      <c r="LS183" s="83"/>
      <c r="LT183" s="83"/>
      <c r="LU183" s="83"/>
      <c r="LV183" s="83"/>
      <c r="LW183" s="83"/>
      <c r="LX183" s="83"/>
      <c r="LY183" s="83"/>
      <c r="LZ183" s="83"/>
      <c r="MA183" s="83"/>
      <c r="MB183" s="83"/>
      <c r="MC183" s="83"/>
      <c r="MD183" s="83"/>
      <c r="ME183" s="83"/>
      <c r="MF183" s="83"/>
      <c r="MG183" s="83"/>
      <c r="MH183" s="83"/>
      <c r="MI183" s="83"/>
      <c r="MJ183" s="83"/>
      <c r="MK183" s="83"/>
      <c r="ML183" s="83"/>
      <c r="MM183" s="83"/>
      <c r="MN183" s="83"/>
      <c r="MO183" s="83"/>
      <c r="MP183" s="83"/>
      <c r="MQ183" s="83"/>
      <c r="MR183" s="83"/>
      <c r="MS183" s="83"/>
      <c r="MT183" s="83"/>
      <c r="MU183" s="83"/>
      <c r="MV183" s="83"/>
      <c r="MW183" s="83"/>
      <c r="MX183" s="83"/>
      <c r="MY183" s="83"/>
      <c r="MZ183" s="83"/>
      <c r="NA183" s="83"/>
      <c r="NB183" s="83"/>
      <c r="NC183" s="83"/>
      <c r="ND183" s="83"/>
      <c r="NE183" s="83"/>
      <c r="NF183" s="83"/>
      <c r="NG183" s="83"/>
      <c r="NH183" s="83"/>
      <c r="NI183" s="83"/>
      <c r="NJ183" s="83"/>
      <c r="NK183" s="83"/>
      <c r="NL183" s="83"/>
      <c r="NM183" s="83"/>
      <c r="NN183" s="83"/>
      <c r="NO183" s="83"/>
      <c r="NP183" s="83"/>
      <c r="NQ183" s="83"/>
      <c r="NR183" s="83"/>
      <c r="NS183" s="83"/>
      <c r="NT183" s="83"/>
      <c r="NU183" s="83"/>
      <c r="NV183" s="83"/>
      <c r="NW183" s="83"/>
      <c r="NX183" s="83"/>
    </row>
    <row r="184" spans="1:388" s="94" customFormat="1" ht="24.95" customHeight="1">
      <c r="A184" s="183" t="s">
        <v>100</v>
      </c>
      <c r="B184" s="2"/>
      <c r="C184" s="2" t="s">
        <v>101</v>
      </c>
      <c r="D184" s="67" t="s">
        <v>53</v>
      </c>
      <c r="E184" s="53">
        <v>-5408486</v>
      </c>
      <c r="F184" s="245" t="e">
        <f>#REF!</f>
        <v>#REF!</v>
      </c>
      <c r="G184" s="252"/>
      <c r="H184"/>
      <c r="I184"/>
      <c r="J184"/>
      <c r="K184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0"/>
      <c r="EH184" s="90"/>
      <c r="EI184" s="90"/>
      <c r="EJ184" s="90"/>
      <c r="EK184" s="90"/>
      <c r="EL184" s="90"/>
      <c r="EM184" s="90"/>
      <c r="EN184" s="90"/>
      <c r="EO184" s="90"/>
      <c r="EP184" s="90"/>
      <c r="EQ184" s="90"/>
      <c r="ER184" s="90"/>
      <c r="ES184" s="90"/>
      <c r="ET184" s="90"/>
      <c r="EU184" s="90"/>
      <c r="EV184" s="90"/>
      <c r="EW184" s="90"/>
      <c r="EX184" s="90"/>
      <c r="EY184" s="90"/>
      <c r="EZ184" s="90"/>
      <c r="FA184" s="90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  <c r="HA184" s="90"/>
      <c r="HB184" s="90"/>
      <c r="HC184" s="90"/>
      <c r="HD184" s="90"/>
      <c r="HE184" s="90"/>
      <c r="HF184" s="90"/>
      <c r="HG184" s="90"/>
      <c r="HH184" s="90"/>
      <c r="HI184" s="90"/>
      <c r="HJ184" s="90"/>
      <c r="HK184" s="90"/>
      <c r="HL184" s="90"/>
      <c r="HM184" s="90"/>
      <c r="HN184" s="90"/>
      <c r="HO184" s="90"/>
      <c r="HP184" s="90"/>
      <c r="HQ184" s="90"/>
      <c r="HR184" s="90"/>
      <c r="HS184" s="90"/>
      <c r="HT184" s="90"/>
      <c r="HU184" s="90"/>
      <c r="HV184" s="90"/>
      <c r="HW184" s="90"/>
      <c r="HX184" s="90"/>
      <c r="HY184" s="90"/>
      <c r="HZ184" s="90"/>
      <c r="IA184" s="90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  <c r="IW184" s="90"/>
      <c r="IX184" s="90"/>
      <c r="IY184" s="90"/>
      <c r="IZ184" s="90"/>
      <c r="JA184" s="90"/>
      <c r="JB184" s="90"/>
      <c r="JC184" s="90"/>
      <c r="JD184" s="90"/>
      <c r="JE184" s="90"/>
      <c r="JF184" s="90"/>
      <c r="JG184" s="90"/>
      <c r="JH184" s="90"/>
      <c r="JI184" s="90"/>
      <c r="JJ184" s="90"/>
      <c r="JK184" s="90"/>
      <c r="JL184" s="90"/>
      <c r="JM184" s="90"/>
      <c r="JN184" s="90"/>
      <c r="JO184" s="90"/>
      <c r="JP184" s="90"/>
      <c r="JQ184" s="90"/>
      <c r="JR184" s="90"/>
      <c r="JS184" s="90"/>
      <c r="JT184" s="90"/>
      <c r="JU184" s="90"/>
      <c r="JV184" s="90"/>
      <c r="JW184" s="90"/>
      <c r="JX184" s="90"/>
      <c r="JY184" s="90"/>
      <c r="JZ184" s="90"/>
      <c r="KA184" s="90"/>
      <c r="KB184" s="90"/>
      <c r="KC184" s="90"/>
      <c r="KD184" s="90"/>
      <c r="KE184" s="90"/>
      <c r="KF184" s="90"/>
      <c r="KG184" s="90"/>
      <c r="KH184" s="90"/>
      <c r="KI184" s="90"/>
      <c r="KJ184" s="90"/>
      <c r="KK184" s="90"/>
      <c r="KL184" s="90"/>
      <c r="KM184" s="90"/>
      <c r="KN184" s="90"/>
      <c r="KO184" s="90"/>
      <c r="KP184" s="90"/>
      <c r="KQ184" s="90"/>
      <c r="KR184" s="90"/>
      <c r="KS184" s="90"/>
      <c r="KT184" s="90"/>
      <c r="KU184" s="90"/>
      <c r="KV184" s="90"/>
      <c r="KW184" s="90"/>
      <c r="KX184" s="90"/>
      <c r="KY184" s="90"/>
      <c r="KZ184" s="90"/>
      <c r="LA184" s="90"/>
      <c r="LB184" s="90"/>
      <c r="LC184" s="90"/>
      <c r="LD184" s="90"/>
      <c r="LE184" s="90"/>
      <c r="LF184" s="90"/>
      <c r="LG184" s="90"/>
      <c r="LH184" s="90"/>
      <c r="LI184" s="90"/>
      <c r="LJ184" s="90"/>
      <c r="LK184" s="90"/>
      <c r="LL184" s="90"/>
      <c r="LM184" s="90"/>
      <c r="LN184" s="90"/>
      <c r="LO184" s="90"/>
      <c r="LP184" s="90"/>
      <c r="LQ184" s="90"/>
      <c r="LR184" s="90"/>
      <c r="LS184" s="90"/>
      <c r="LT184" s="90"/>
      <c r="LU184" s="90"/>
      <c r="LV184" s="90"/>
      <c r="LW184" s="90"/>
      <c r="LX184" s="90"/>
      <c r="LY184" s="90"/>
      <c r="LZ184" s="90"/>
      <c r="MA184" s="90"/>
      <c r="MB184" s="90"/>
      <c r="MC184" s="90"/>
      <c r="MD184" s="90"/>
      <c r="ME184" s="90"/>
      <c r="MF184" s="90"/>
      <c r="MG184" s="90"/>
      <c r="MH184" s="90"/>
      <c r="MI184" s="90"/>
      <c r="MJ184" s="90"/>
      <c r="MK184" s="90"/>
      <c r="ML184" s="90"/>
      <c r="MM184" s="90"/>
      <c r="MN184" s="90"/>
      <c r="MO184" s="90"/>
      <c r="MP184" s="90"/>
      <c r="MQ184" s="90"/>
      <c r="MR184" s="90"/>
      <c r="MS184" s="90"/>
      <c r="MT184" s="90"/>
      <c r="MU184" s="90"/>
      <c r="MV184" s="90"/>
      <c r="MW184" s="90"/>
      <c r="MX184" s="90"/>
      <c r="MY184" s="90"/>
      <c r="MZ184" s="90"/>
      <c r="NA184" s="90"/>
      <c r="NB184" s="90"/>
      <c r="NC184" s="90"/>
      <c r="ND184" s="90"/>
      <c r="NE184" s="90"/>
      <c r="NF184" s="90"/>
      <c r="NG184" s="90"/>
      <c r="NH184" s="90"/>
      <c r="NI184" s="90"/>
      <c r="NJ184" s="90"/>
      <c r="NK184" s="90"/>
      <c r="NL184" s="90"/>
      <c r="NM184" s="90"/>
      <c r="NN184" s="90"/>
      <c r="NO184" s="90"/>
      <c r="NP184" s="90"/>
      <c r="NQ184" s="90"/>
      <c r="NR184" s="90"/>
      <c r="NS184" s="90"/>
      <c r="NT184" s="90"/>
      <c r="NU184" s="90"/>
      <c r="NV184" s="90"/>
      <c r="NW184" s="90"/>
      <c r="NX184" s="90"/>
    </row>
    <row r="185" spans="1:388" s="94" customFormat="1" ht="24.95" customHeight="1">
      <c r="A185" s="139" t="s">
        <v>50</v>
      </c>
      <c r="B185" s="2"/>
      <c r="C185" s="2" t="s">
        <v>102</v>
      </c>
      <c r="D185" s="67" t="s">
        <v>53</v>
      </c>
      <c r="E185" s="50">
        <v>0</v>
      </c>
      <c r="F185" s="245" t="e">
        <f>#REF!</f>
        <v>#REF!</v>
      </c>
      <c r="G185" s="252"/>
      <c r="H185"/>
      <c r="I185"/>
      <c r="J185"/>
      <c r="K185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0"/>
      <c r="DY185" s="90"/>
      <c r="DZ185" s="90"/>
      <c r="EA185" s="90"/>
      <c r="EB185" s="90"/>
      <c r="EC185" s="90"/>
      <c r="ED185" s="90"/>
      <c r="EE185" s="90"/>
      <c r="EF185" s="90"/>
      <c r="EG185" s="90"/>
      <c r="EH185" s="90"/>
      <c r="EI185" s="90"/>
      <c r="EJ185" s="90"/>
      <c r="EK185" s="90"/>
      <c r="EL185" s="90"/>
      <c r="EM185" s="90"/>
      <c r="EN185" s="90"/>
      <c r="EO185" s="90"/>
      <c r="EP185" s="90"/>
      <c r="EQ185" s="90"/>
      <c r="ER185" s="90"/>
      <c r="ES185" s="90"/>
      <c r="ET185" s="90"/>
      <c r="EU185" s="90"/>
      <c r="EV185" s="90"/>
      <c r="EW185" s="90"/>
      <c r="EX185" s="90"/>
      <c r="EY185" s="90"/>
      <c r="EZ185" s="90"/>
      <c r="FA185" s="90"/>
      <c r="FB185" s="90"/>
      <c r="FC185" s="90"/>
      <c r="FD185" s="90"/>
      <c r="FE185" s="90"/>
      <c r="FF185" s="90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  <c r="HA185" s="90"/>
      <c r="HB185" s="90"/>
      <c r="HC185" s="90"/>
      <c r="HD185" s="90"/>
      <c r="HE185" s="90"/>
      <c r="HF185" s="90"/>
      <c r="HG185" s="90"/>
      <c r="HH185" s="90"/>
      <c r="HI185" s="90"/>
      <c r="HJ185" s="90"/>
      <c r="HK185" s="90"/>
      <c r="HL185" s="90"/>
      <c r="HM185" s="90"/>
      <c r="HN185" s="90"/>
      <c r="HO185" s="90"/>
      <c r="HP185" s="90"/>
      <c r="HQ185" s="90"/>
      <c r="HR185" s="90"/>
      <c r="HS185" s="90"/>
      <c r="HT185" s="90"/>
      <c r="HU185" s="90"/>
      <c r="HV185" s="90"/>
      <c r="HW185" s="90"/>
      <c r="HX185" s="90"/>
      <c r="HY185" s="90"/>
      <c r="HZ185" s="90"/>
      <c r="IA185" s="90"/>
      <c r="IB185" s="90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  <c r="IS185" s="90"/>
      <c r="IT185" s="90"/>
      <c r="IU185" s="90"/>
      <c r="IV185" s="90"/>
      <c r="IW185" s="90"/>
      <c r="IX185" s="90"/>
      <c r="IY185" s="90"/>
      <c r="IZ185" s="90"/>
      <c r="JA185" s="90"/>
      <c r="JB185" s="90"/>
      <c r="JC185" s="90"/>
      <c r="JD185" s="90"/>
      <c r="JE185" s="90"/>
      <c r="JF185" s="90"/>
      <c r="JG185" s="90"/>
      <c r="JH185" s="90"/>
      <c r="JI185" s="90"/>
      <c r="JJ185" s="90"/>
      <c r="JK185" s="90"/>
      <c r="JL185" s="90"/>
      <c r="JM185" s="90"/>
      <c r="JN185" s="90"/>
      <c r="JO185" s="90"/>
      <c r="JP185" s="90"/>
      <c r="JQ185" s="90"/>
      <c r="JR185" s="90"/>
      <c r="JS185" s="90"/>
      <c r="JT185" s="90"/>
      <c r="JU185" s="90"/>
      <c r="JV185" s="90"/>
      <c r="JW185" s="90"/>
      <c r="JX185" s="90"/>
      <c r="JY185" s="90"/>
      <c r="JZ185" s="90"/>
      <c r="KA185" s="90"/>
      <c r="KB185" s="90"/>
      <c r="KC185" s="90"/>
      <c r="KD185" s="90"/>
      <c r="KE185" s="90"/>
      <c r="KF185" s="90"/>
      <c r="KG185" s="90"/>
      <c r="KH185" s="90"/>
      <c r="KI185" s="90"/>
      <c r="KJ185" s="90"/>
      <c r="KK185" s="90"/>
      <c r="KL185" s="90"/>
      <c r="KM185" s="90"/>
      <c r="KN185" s="90"/>
      <c r="KO185" s="90"/>
      <c r="KP185" s="90"/>
      <c r="KQ185" s="90"/>
      <c r="KR185" s="90"/>
      <c r="KS185" s="90"/>
      <c r="KT185" s="90"/>
      <c r="KU185" s="90"/>
      <c r="KV185" s="90"/>
      <c r="KW185" s="90"/>
      <c r="KX185" s="90"/>
      <c r="KY185" s="90"/>
      <c r="KZ185" s="90"/>
      <c r="LA185" s="90"/>
      <c r="LB185" s="90"/>
      <c r="LC185" s="90"/>
      <c r="LD185" s="90"/>
      <c r="LE185" s="90"/>
      <c r="LF185" s="90"/>
      <c r="LG185" s="90"/>
      <c r="LH185" s="90"/>
      <c r="LI185" s="90"/>
      <c r="LJ185" s="90"/>
      <c r="LK185" s="90"/>
      <c r="LL185" s="90"/>
      <c r="LM185" s="90"/>
      <c r="LN185" s="90"/>
      <c r="LO185" s="90"/>
      <c r="LP185" s="90"/>
      <c r="LQ185" s="90"/>
      <c r="LR185" s="90"/>
      <c r="LS185" s="90"/>
      <c r="LT185" s="90"/>
      <c r="LU185" s="90"/>
      <c r="LV185" s="90"/>
      <c r="LW185" s="90"/>
      <c r="LX185" s="90"/>
      <c r="LY185" s="90"/>
      <c r="LZ185" s="90"/>
      <c r="MA185" s="90"/>
      <c r="MB185" s="90"/>
      <c r="MC185" s="90"/>
      <c r="MD185" s="90"/>
      <c r="ME185" s="90"/>
      <c r="MF185" s="90"/>
      <c r="MG185" s="90"/>
      <c r="MH185" s="90"/>
      <c r="MI185" s="90"/>
      <c r="MJ185" s="90"/>
      <c r="MK185" s="90"/>
      <c r="ML185" s="90"/>
      <c r="MM185" s="90"/>
      <c r="MN185" s="90"/>
      <c r="MO185" s="90"/>
      <c r="MP185" s="90"/>
      <c r="MQ185" s="90"/>
      <c r="MR185" s="90"/>
      <c r="MS185" s="90"/>
      <c r="MT185" s="90"/>
      <c r="MU185" s="90"/>
      <c r="MV185" s="90"/>
      <c r="MW185" s="90"/>
      <c r="MX185" s="90"/>
      <c r="MY185" s="90"/>
      <c r="MZ185" s="90"/>
      <c r="NA185" s="90"/>
      <c r="NB185" s="90"/>
      <c r="NC185" s="90"/>
      <c r="ND185" s="90"/>
      <c r="NE185" s="90"/>
      <c r="NF185" s="90"/>
      <c r="NG185" s="90"/>
      <c r="NH185" s="90"/>
      <c r="NI185" s="90"/>
      <c r="NJ185" s="90"/>
      <c r="NK185" s="90"/>
      <c r="NL185" s="90"/>
      <c r="NM185" s="90"/>
      <c r="NN185" s="90"/>
      <c r="NO185" s="90"/>
      <c r="NP185" s="90"/>
      <c r="NQ185" s="90"/>
      <c r="NR185" s="90"/>
      <c r="NS185" s="90"/>
      <c r="NT185" s="90"/>
      <c r="NU185" s="90"/>
      <c r="NV185" s="90"/>
      <c r="NW185" s="90"/>
      <c r="NX185" s="90"/>
    </row>
    <row r="186" spans="1:388" s="97" customFormat="1" ht="24.95" customHeight="1">
      <c r="A186" s="162" t="s">
        <v>103</v>
      </c>
      <c r="B186" s="21"/>
      <c r="C186" s="39"/>
      <c r="D186" s="40"/>
      <c r="E186" s="249">
        <f>SUBTOTAL(109,E182:E185)</f>
        <v>40591514</v>
      </c>
      <c r="F186" s="221" t="e">
        <f>#REF!</f>
        <v>#REF!</v>
      </c>
      <c r="G186" s="250"/>
      <c r="H186" s="247"/>
      <c r="I186"/>
      <c r="J186"/>
      <c r="K186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83"/>
      <c r="GI186" s="83"/>
      <c r="GJ186" s="83"/>
      <c r="GK186" s="83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83"/>
      <c r="GW186" s="83"/>
      <c r="GX186" s="83"/>
      <c r="GY186" s="83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83"/>
      <c r="HK186" s="83"/>
      <c r="HL186" s="83"/>
      <c r="HM186" s="83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83"/>
      <c r="HY186" s="83"/>
      <c r="HZ186" s="83"/>
      <c r="IA186" s="83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83"/>
      <c r="IM186" s="83"/>
      <c r="IN186" s="83"/>
      <c r="IO186" s="83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83"/>
      <c r="JA186" s="83"/>
      <c r="JB186" s="83"/>
      <c r="JC186" s="83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83"/>
      <c r="JO186" s="83"/>
      <c r="JP186" s="83"/>
      <c r="JQ186" s="83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83"/>
      <c r="KC186" s="83"/>
      <c r="KD186" s="83"/>
      <c r="KE186" s="83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83"/>
      <c r="KQ186" s="83"/>
      <c r="KR186" s="83"/>
      <c r="KS186" s="83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83"/>
      <c r="LE186" s="83"/>
      <c r="LF186" s="83"/>
      <c r="LG186" s="83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83"/>
      <c r="LS186" s="83"/>
      <c r="LT186" s="83"/>
      <c r="LU186" s="83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83"/>
      <c r="MG186" s="83"/>
      <c r="MH186" s="83"/>
      <c r="MI186" s="83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83"/>
      <c r="MU186" s="83"/>
      <c r="MV186" s="83"/>
      <c r="MW186" s="83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83"/>
      <c r="NI186" s="83"/>
      <c r="NJ186" s="83"/>
      <c r="NK186" s="83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83"/>
      <c r="NW186" s="83"/>
      <c r="NX186" s="83"/>
    </row>
    <row r="187" spans="1:388" s="99" customFormat="1" ht="36" customHeight="1">
      <c r="A187" s="184" t="s">
        <v>282</v>
      </c>
      <c r="B187" s="74"/>
      <c r="C187" s="79"/>
      <c r="D187" s="248"/>
      <c r="E187" s="195">
        <f>E172+E179+E186</f>
        <v>-14710477</v>
      </c>
      <c r="F187" s="185"/>
      <c r="G187" s="250"/>
      <c r="H187"/>
      <c r="I187"/>
      <c r="J187"/>
      <c r="K187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83"/>
      <c r="GI187" s="83"/>
      <c r="GJ187" s="83"/>
      <c r="GK187" s="83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83"/>
      <c r="GW187" s="83"/>
      <c r="GX187" s="83"/>
      <c r="GY187" s="83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83"/>
      <c r="HK187" s="83"/>
      <c r="HL187" s="83"/>
      <c r="HM187" s="83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83"/>
      <c r="HY187" s="83"/>
      <c r="HZ187" s="83"/>
      <c r="IA187" s="83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83"/>
      <c r="IM187" s="83"/>
      <c r="IN187" s="83"/>
      <c r="IO187" s="83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83"/>
      <c r="JA187" s="83"/>
      <c r="JB187" s="83"/>
      <c r="JC187" s="83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83"/>
      <c r="JO187" s="83"/>
      <c r="JP187" s="83"/>
      <c r="JQ187" s="83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83"/>
      <c r="KC187" s="83"/>
      <c r="KD187" s="83"/>
      <c r="KE187" s="83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83"/>
      <c r="KQ187" s="83"/>
      <c r="KR187" s="83"/>
      <c r="KS187" s="83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83"/>
      <c r="LE187" s="83"/>
      <c r="LF187" s="83"/>
      <c r="LG187" s="83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83"/>
      <c r="LS187" s="83"/>
      <c r="LT187" s="83"/>
      <c r="LU187" s="83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83"/>
      <c r="MG187" s="83"/>
      <c r="MH187" s="83"/>
      <c r="MI187" s="83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83"/>
      <c r="MU187" s="83"/>
      <c r="MV187" s="83"/>
      <c r="MW187" s="83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83"/>
      <c r="NI187" s="83"/>
      <c r="NJ187" s="83"/>
      <c r="NK187" s="83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83"/>
      <c r="NW187" s="83"/>
      <c r="NX187" s="83"/>
    </row>
    <row r="188" spans="1:388" s="92" customFormat="1" ht="25.5" customHeight="1">
      <c r="A188" s="83"/>
      <c r="B188" s="84"/>
      <c r="C188" s="83"/>
      <c r="D188" s="83"/>
      <c r="E188" s="85"/>
      <c r="F188" s="83"/>
      <c r="G188" s="90"/>
      <c r="H188"/>
      <c r="I188"/>
      <c r="J188"/>
      <c r="K188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  <c r="IW188" s="90"/>
      <c r="IX188" s="90"/>
      <c r="IY188" s="90"/>
      <c r="IZ188" s="90"/>
      <c r="JA188" s="90"/>
      <c r="JB188" s="90"/>
      <c r="JC188" s="90"/>
      <c r="JD188" s="90"/>
      <c r="JE188" s="90"/>
      <c r="JF188" s="90"/>
      <c r="JG188" s="90"/>
      <c r="JH188" s="90"/>
      <c r="JI188" s="90"/>
      <c r="JJ188" s="90"/>
      <c r="JK188" s="90"/>
      <c r="JL188" s="90"/>
      <c r="JM188" s="90"/>
      <c r="JN188" s="90"/>
      <c r="JO188" s="90"/>
      <c r="JP188" s="90"/>
      <c r="JQ188" s="90"/>
      <c r="JR188" s="90"/>
      <c r="JS188" s="90"/>
      <c r="JT188" s="90"/>
      <c r="JU188" s="90"/>
      <c r="JV188" s="90"/>
      <c r="JW188" s="90"/>
      <c r="JX188" s="90"/>
      <c r="JY188" s="90"/>
      <c r="JZ188" s="90"/>
      <c r="KA188" s="90"/>
      <c r="KB188" s="90"/>
      <c r="KC188" s="90"/>
      <c r="KD188" s="90"/>
      <c r="KE188" s="90"/>
      <c r="KF188" s="90"/>
      <c r="KG188" s="90"/>
      <c r="KH188" s="90"/>
      <c r="KI188" s="90"/>
      <c r="KJ188" s="90"/>
      <c r="KK188" s="90"/>
      <c r="KL188" s="90"/>
      <c r="KM188" s="90"/>
      <c r="KN188" s="90"/>
      <c r="KO188" s="90"/>
      <c r="KP188" s="90"/>
      <c r="KQ188" s="90"/>
      <c r="KR188" s="90"/>
      <c r="KS188" s="90"/>
      <c r="KT188" s="90"/>
      <c r="KU188" s="90"/>
      <c r="KV188" s="90"/>
      <c r="KW188" s="90"/>
      <c r="KX188" s="90"/>
      <c r="KY188" s="90"/>
      <c r="KZ188" s="90"/>
      <c r="LA188" s="90"/>
      <c r="LB188" s="90"/>
      <c r="LC188" s="90"/>
      <c r="LD188" s="90"/>
      <c r="LE188" s="90"/>
      <c r="LF188" s="90"/>
      <c r="LG188" s="90"/>
      <c r="LH188" s="90"/>
      <c r="LI188" s="90"/>
      <c r="LJ188" s="90"/>
      <c r="LK188" s="90"/>
      <c r="LL188" s="90"/>
      <c r="LM188" s="90"/>
      <c r="LN188" s="90"/>
      <c r="LO188" s="90"/>
      <c r="LP188" s="90"/>
      <c r="LQ188" s="90"/>
      <c r="LR188" s="90"/>
      <c r="LS188" s="90"/>
      <c r="LT188" s="90"/>
      <c r="LU188" s="90"/>
      <c r="LV188" s="90"/>
      <c r="LW188" s="90"/>
      <c r="LX188" s="90"/>
      <c r="LY188" s="90"/>
      <c r="LZ188" s="90"/>
      <c r="MA188" s="90"/>
      <c r="MB188" s="90"/>
      <c r="MC188" s="90"/>
      <c r="MD188" s="90"/>
      <c r="ME188" s="90"/>
      <c r="MF188" s="90"/>
      <c r="MG188" s="90"/>
      <c r="MH188" s="90"/>
      <c r="MI188" s="90"/>
      <c r="MJ188" s="90"/>
      <c r="MK188" s="90"/>
      <c r="ML188" s="90"/>
      <c r="MM188" s="90"/>
      <c r="MN188" s="90"/>
      <c r="MO188" s="90"/>
      <c r="MP188" s="90"/>
      <c r="MQ188" s="90"/>
      <c r="MR188" s="90"/>
      <c r="MS188" s="90"/>
      <c r="MT188" s="90"/>
      <c r="MU188" s="90"/>
      <c r="MV188" s="90"/>
      <c r="MW188" s="90"/>
      <c r="MX188" s="90"/>
      <c r="MY188" s="90"/>
      <c r="MZ188" s="90"/>
      <c r="NA188" s="90"/>
      <c r="NB188" s="90"/>
      <c r="NC188" s="90"/>
      <c r="ND188" s="90"/>
      <c r="NE188" s="90"/>
      <c r="NF188" s="90"/>
      <c r="NG188" s="90"/>
      <c r="NH188" s="90"/>
      <c r="NI188" s="90"/>
      <c r="NJ188" s="90"/>
      <c r="NK188" s="90"/>
      <c r="NL188" s="90"/>
      <c r="NM188" s="90"/>
      <c r="NN188" s="90"/>
      <c r="NO188" s="90"/>
      <c r="NP188" s="90"/>
      <c r="NQ188" s="90"/>
      <c r="NR188" s="90"/>
      <c r="NS188" s="90"/>
      <c r="NT188" s="90"/>
      <c r="NU188" s="90"/>
      <c r="NV188" s="90"/>
      <c r="NW188" s="90"/>
      <c r="NX188" s="90"/>
    </row>
    <row r="189" spans="1:388" s="93" customFormat="1">
      <c r="A189" s="83"/>
      <c r="B189" s="84"/>
      <c r="C189" s="83"/>
      <c r="D189" s="86"/>
      <c r="E189" s="85"/>
      <c r="F189" s="83"/>
      <c r="G189" s="83"/>
      <c r="H189"/>
      <c r="I189"/>
      <c r="J189"/>
      <c r="K189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83"/>
      <c r="GI189" s="83"/>
      <c r="GJ189" s="83"/>
      <c r="GK189" s="83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83"/>
      <c r="GW189" s="83"/>
      <c r="GX189" s="83"/>
      <c r="GY189" s="83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83"/>
      <c r="HK189" s="83"/>
      <c r="HL189" s="83"/>
      <c r="HM189" s="83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83"/>
      <c r="HY189" s="83"/>
      <c r="HZ189" s="83"/>
      <c r="IA189" s="83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83"/>
      <c r="IM189" s="83"/>
      <c r="IN189" s="83"/>
      <c r="IO189" s="83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83"/>
      <c r="JA189" s="83"/>
      <c r="JB189" s="83"/>
      <c r="JC189" s="83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83"/>
      <c r="JO189" s="83"/>
      <c r="JP189" s="83"/>
      <c r="JQ189" s="83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83"/>
      <c r="KC189" s="83"/>
      <c r="KD189" s="83"/>
      <c r="KE189" s="83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83"/>
      <c r="KQ189" s="83"/>
      <c r="KR189" s="83"/>
      <c r="KS189" s="83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83"/>
      <c r="LE189" s="83"/>
      <c r="LF189" s="83"/>
      <c r="LG189" s="83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83"/>
      <c r="LS189" s="83"/>
      <c r="LT189" s="83"/>
      <c r="LU189" s="83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83"/>
      <c r="MG189" s="83"/>
      <c r="MH189" s="83"/>
      <c r="MI189" s="83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83"/>
      <c r="MU189" s="83"/>
      <c r="MV189" s="83"/>
      <c r="MW189" s="83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83"/>
      <c r="NI189" s="83"/>
      <c r="NJ189" s="83"/>
      <c r="NK189" s="83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83"/>
      <c r="NW189" s="83"/>
      <c r="NX189" s="83"/>
    </row>
    <row r="190" spans="1:388" s="94" customFormat="1" ht="12" customHeight="1">
      <c r="A190" s="83"/>
      <c r="B190" s="84"/>
      <c r="C190" s="83"/>
      <c r="D190" s="83"/>
      <c r="E190" s="87"/>
      <c r="F190" s="83"/>
      <c r="G190" s="90"/>
      <c r="H190"/>
      <c r="I190"/>
      <c r="J190"/>
      <c r="K1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90"/>
      <c r="EZ190" s="90"/>
      <c r="FA190" s="90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  <c r="HA190" s="90"/>
      <c r="HB190" s="90"/>
      <c r="HC190" s="90"/>
      <c r="HD190" s="90"/>
      <c r="HE190" s="90"/>
      <c r="HF190" s="90"/>
      <c r="HG190" s="90"/>
      <c r="HH190" s="90"/>
      <c r="HI190" s="90"/>
      <c r="HJ190" s="9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  <c r="IV190" s="90"/>
      <c r="IW190" s="90"/>
      <c r="IX190" s="90"/>
      <c r="IY190" s="90"/>
      <c r="IZ190" s="90"/>
      <c r="JA190" s="90"/>
      <c r="JB190" s="90"/>
      <c r="JC190" s="90"/>
      <c r="JD190" s="90"/>
      <c r="JE190" s="90"/>
      <c r="JF190" s="90"/>
      <c r="JG190" s="90"/>
      <c r="JH190" s="90"/>
      <c r="JI190" s="90"/>
      <c r="JJ190" s="90"/>
      <c r="JK190" s="90"/>
      <c r="JL190" s="90"/>
      <c r="JM190" s="90"/>
      <c r="JN190" s="90"/>
      <c r="JO190" s="90"/>
      <c r="JP190" s="90"/>
      <c r="JQ190" s="90"/>
      <c r="JR190" s="90"/>
      <c r="JS190" s="90"/>
      <c r="JT190" s="90"/>
      <c r="JU190" s="90"/>
      <c r="JV190" s="90"/>
      <c r="JW190" s="90"/>
      <c r="JX190" s="90"/>
      <c r="JY190" s="90"/>
      <c r="JZ190" s="90"/>
      <c r="KA190" s="90"/>
      <c r="KB190" s="90"/>
      <c r="KC190" s="90"/>
      <c r="KD190" s="90"/>
      <c r="KE190" s="90"/>
      <c r="KF190" s="90"/>
      <c r="KG190" s="90"/>
      <c r="KH190" s="90"/>
      <c r="KI190" s="90"/>
      <c r="KJ190" s="90"/>
      <c r="KK190" s="90"/>
      <c r="KL190" s="90"/>
      <c r="KM190" s="90"/>
      <c r="KN190" s="90"/>
      <c r="KO190" s="90"/>
      <c r="KP190" s="90"/>
      <c r="KQ190" s="90"/>
      <c r="KR190" s="90"/>
      <c r="KS190" s="90"/>
      <c r="KT190" s="90"/>
      <c r="KU190" s="90"/>
      <c r="KV190" s="90"/>
      <c r="KW190" s="90"/>
      <c r="KX190" s="90"/>
      <c r="KY190" s="90"/>
      <c r="KZ190" s="90"/>
      <c r="LA190" s="90"/>
      <c r="LB190" s="90"/>
      <c r="LC190" s="90"/>
      <c r="LD190" s="90"/>
      <c r="LE190" s="90"/>
      <c r="LF190" s="90"/>
      <c r="LG190" s="90"/>
      <c r="LH190" s="90"/>
      <c r="LI190" s="90"/>
      <c r="LJ190" s="90"/>
      <c r="LK190" s="90"/>
      <c r="LL190" s="90"/>
      <c r="LM190" s="90"/>
      <c r="LN190" s="90"/>
      <c r="LO190" s="90"/>
      <c r="LP190" s="90"/>
      <c r="LQ190" s="90"/>
      <c r="LR190" s="90"/>
      <c r="LS190" s="90"/>
      <c r="LT190" s="90"/>
      <c r="LU190" s="90"/>
      <c r="LV190" s="90"/>
      <c r="LW190" s="90"/>
      <c r="LX190" s="90"/>
      <c r="LY190" s="90"/>
      <c r="LZ190" s="90"/>
      <c r="MA190" s="90"/>
      <c r="MB190" s="90"/>
      <c r="MC190" s="90"/>
      <c r="MD190" s="90"/>
      <c r="ME190" s="90"/>
      <c r="MF190" s="90"/>
      <c r="MG190" s="90"/>
      <c r="MH190" s="90"/>
      <c r="MI190" s="90"/>
      <c r="MJ190" s="90"/>
      <c r="MK190" s="90"/>
      <c r="ML190" s="90"/>
      <c r="MM190" s="90"/>
      <c r="MN190" s="90"/>
      <c r="MO190" s="90"/>
      <c r="MP190" s="90"/>
      <c r="MQ190" s="90"/>
      <c r="MR190" s="90"/>
      <c r="MS190" s="90"/>
      <c r="MT190" s="90"/>
      <c r="MU190" s="90"/>
      <c r="MV190" s="90"/>
      <c r="MW190" s="90"/>
      <c r="MX190" s="90"/>
      <c r="MY190" s="90"/>
      <c r="MZ190" s="90"/>
      <c r="NA190" s="90"/>
      <c r="NB190" s="90"/>
      <c r="NC190" s="90"/>
      <c r="ND190" s="90"/>
      <c r="NE190" s="90"/>
      <c r="NF190" s="90"/>
      <c r="NG190" s="90"/>
      <c r="NH190" s="90"/>
      <c r="NI190" s="90"/>
      <c r="NJ190" s="90"/>
      <c r="NK190" s="90"/>
      <c r="NL190" s="90"/>
      <c r="NM190" s="90"/>
      <c r="NN190" s="90"/>
      <c r="NO190" s="90"/>
      <c r="NP190" s="90"/>
      <c r="NQ190" s="90"/>
      <c r="NR190" s="90"/>
      <c r="NS190" s="90"/>
      <c r="NT190" s="90"/>
      <c r="NU190" s="90"/>
      <c r="NV190" s="90"/>
      <c r="NW190" s="90"/>
      <c r="NX190" s="90"/>
    </row>
    <row r="191" spans="1:388" s="92" customFormat="1" ht="25.5" customHeight="1">
      <c r="A191" s="83"/>
      <c r="B191" s="84"/>
      <c r="C191" s="83"/>
      <c r="D191" s="83"/>
      <c r="E191" s="85"/>
      <c r="F191" s="83"/>
      <c r="G191" s="90"/>
      <c r="H191"/>
      <c r="I191"/>
      <c r="J191"/>
      <c r="K191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  <c r="IW191" s="90"/>
      <c r="IX191" s="90"/>
      <c r="IY191" s="90"/>
      <c r="IZ191" s="90"/>
      <c r="JA191" s="90"/>
      <c r="JB191" s="90"/>
      <c r="JC191" s="90"/>
      <c r="JD191" s="90"/>
      <c r="JE191" s="90"/>
      <c r="JF191" s="90"/>
      <c r="JG191" s="90"/>
      <c r="JH191" s="90"/>
      <c r="JI191" s="90"/>
      <c r="JJ191" s="90"/>
      <c r="JK191" s="90"/>
      <c r="JL191" s="90"/>
      <c r="JM191" s="90"/>
      <c r="JN191" s="90"/>
      <c r="JO191" s="90"/>
      <c r="JP191" s="90"/>
      <c r="JQ191" s="90"/>
      <c r="JR191" s="90"/>
      <c r="JS191" s="90"/>
      <c r="JT191" s="90"/>
      <c r="JU191" s="90"/>
      <c r="JV191" s="90"/>
      <c r="JW191" s="90"/>
      <c r="JX191" s="90"/>
      <c r="JY191" s="90"/>
      <c r="JZ191" s="90"/>
      <c r="KA191" s="90"/>
      <c r="KB191" s="90"/>
      <c r="KC191" s="90"/>
      <c r="KD191" s="90"/>
      <c r="KE191" s="90"/>
      <c r="KF191" s="90"/>
      <c r="KG191" s="90"/>
      <c r="KH191" s="90"/>
      <c r="KI191" s="90"/>
      <c r="KJ191" s="90"/>
      <c r="KK191" s="90"/>
      <c r="KL191" s="90"/>
      <c r="KM191" s="90"/>
      <c r="KN191" s="90"/>
      <c r="KO191" s="90"/>
      <c r="KP191" s="90"/>
      <c r="KQ191" s="90"/>
      <c r="KR191" s="90"/>
      <c r="KS191" s="90"/>
      <c r="KT191" s="90"/>
      <c r="KU191" s="90"/>
      <c r="KV191" s="90"/>
      <c r="KW191" s="90"/>
      <c r="KX191" s="90"/>
      <c r="KY191" s="90"/>
      <c r="KZ191" s="90"/>
      <c r="LA191" s="90"/>
      <c r="LB191" s="90"/>
      <c r="LC191" s="90"/>
      <c r="LD191" s="90"/>
      <c r="LE191" s="90"/>
      <c r="LF191" s="90"/>
      <c r="LG191" s="90"/>
      <c r="LH191" s="90"/>
      <c r="LI191" s="90"/>
      <c r="LJ191" s="90"/>
      <c r="LK191" s="90"/>
      <c r="LL191" s="90"/>
      <c r="LM191" s="90"/>
      <c r="LN191" s="90"/>
      <c r="LO191" s="90"/>
      <c r="LP191" s="90"/>
      <c r="LQ191" s="90"/>
      <c r="LR191" s="90"/>
      <c r="LS191" s="90"/>
      <c r="LT191" s="90"/>
      <c r="LU191" s="90"/>
      <c r="LV191" s="90"/>
      <c r="LW191" s="90"/>
      <c r="LX191" s="90"/>
      <c r="LY191" s="90"/>
      <c r="LZ191" s="90"/>
      <c r="MA191" s="90"/>
      <c r="MB191" s="90"/>
      <c r="MC191" s="90"/>
      <c r="MD191" s="90"/>
      <c r="ME191" s="90"/>
      <c r="MF191" s="90"/>
      <c r="MG191" s="90"/>
      <c r="MH191" s="90"/>
      <c r="MI191" s="90"/>
      <c r="MJ191" s="90"/>
      <c r="MK191" s="90"/>
      <c r="ML191" s="90"/>
      <c r="MM191" s="90"/>
      <c r="MN191" s="90"/>
      <c r="MO191" s="90"/>
      <c r="MP191" s="90"/>
      <c r="MQ191" s="90"/>
      <c r="MR191" s="90"/>
      <c r="MS191" s="90"/>
      <c r="MT191" s="90"/>
      <c r="MU191" s="90"/>
      <c r="MV191" s="90"/>
      <c r="MW191" s="90"/>
      <c r="MX191" s="90"/>
      <c r="MY191" s="90"/>
      <c r="MZ191" s="90"/>
      <c r="NA191" s="90"/>
      <c r="NB191" s="90"/>
      <c r="NC191" s="90"/>
      <c r="ND191" s="90"/>
      <c r="NE191" s="90"/>
      <c r="NF191" s="90"/>
      <c r="NG191" s="90"/>
      <c r="NH191" s="90"/>
      <c r="NI191" s="90"/>
      <c r="NJ191" s="90"/>
      <c r="NK191" s="90"/>
      <c r="NL191" s="90"/>
      <c r="NM191" s="90"/>
      <c r="NN191" s="90"/>
      <c r="NO191" s="90"/>
      <c r="NP191" s="90"/>
      <c r="NQ191" s="90"/>
      <c r="NR191" s="90"/>
      <c r="NS191" s="90"/>
      <c r="NT191" s="90"/>
      <c r="NU191" s="90"/>
      <c r="NV191" s="90"/>
      <c r="NW191" s="90"/>
      <c r="NX191" s="90"/>
    </row>
    <row r="192" spans="1:388" s="93" customFormat="1" ht="24" customHeight="1">
      <c r="A192" s="83"/>
      <c r="B192" s="84"/>
      <c r="C192" s="83"/>
      <c r="D192" s="192"/>
      <c r="E192" s="87"/>
      <c r="F192" s="83"/>
      <c r="G192" s="83"/>
      <c r="H192"/>
      <c r="I192"/>
      <c r="J192"/>
      <c r="K192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83"/>
      <c r="GI192" s="83"/>
      <c r="GJ192" s="83"/>
      <c r="GK192" s="83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83"/>
      <c r="GW192" s="83"/>
      <c r="GX192" s="83"/>
      <c r="GY192" s="83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83"/>
      <c r="HK192" s="83"/>
      <c r="HL192" s="83"/>
      <c r="HM192" s="83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83"/>
      <c r="HY192" s="83"/>
      <c r="HZ192" s="83"/>
      <c r="IA192" s="83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83"/>
      <c r="IM192" s="83"/>
      <c r="IN192" s="83"/>
      <c r="IO192" s="83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83"/>
      <c r="JA192" s="83"/>
      <c r="JB192" s="83"/>
      <c r="JC192" s="83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83"/>
      <c r="JO192" s="83"/>
      <c r="JP192" s="83"/>
      <c r="JQ192" s="83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83"/>
      <c r="KC192" s="83"/>
      <c r="KD192" s="83"/>
      <c r="KE192" s="83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83"/>
      <c r="KQ192" s="83"/>
      <c r="KR192" s="83"/>
      <c r="KS192" s="83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83"/>
      <c r="LE192" s="83"/>
      <c r="LF192" s="83"/>
      <c r="LG192" s="83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83"/>
      <c r="LS192" s="83"/>
      <c r="LT192" s="83"/>
      <c r="LU192" s="83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83"/>
      <c r="MG192" s="83"/>
      <c r="MH192" s="83"/>
      <c r="MI192" s="83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83"/>
      <c r="MU192" s="83"/>
      <c r="MV192" s="83"/>
      <c r="MW192" s="83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83"/>
      <c r="NI192" s="83"/>
      <c r="NJ192" s="83"/>
      <c r="NK192" s="83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83"/>
      <c r="NW192" s="83"/>
      <c r="NX192" s="83"/>
    </row>
    <row r="193" spans="1:388" s="93" customFormat="1" ht="24" customHeight="1">
      <c r="A193" s="83"/>
      <c r="B193" s="84"/>
      <c r="C193" s="83"/>
      <c r="D193" s="192"/>
      <c r="E193" s="85"/>
      <c r="F193" s="83"/>
      <c r="G193" s="83"/>
      <c r="H193"/>
      <c r="I193"/>
      <c r="J193"/>
      <c r="K19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83"/>
      <c r="GD193" s="83"/>
      <c r="GE193" s="83"/>
      <c r="GF193" s="83"/>
      <c r="GG193" s="83"/>
      <c r="GH193" s="83"/>
      <c r="GI193" s="83"/>
      <c r="GJ193" s="83"/>
      <c r="GK193" s="83"/>
      <c r="GL193" s="83"/>
      <c r="GM193" s="83"/>
      <c r="GN193" s="83"/>
      <c r="GO193" s="83"/>
      <c r="GP193" s="83"/>
      <c r="GQ193" s="83"/>
      <c r="GR193" s="83"/>
      <c r="GS193" s="83"/>
      <c r="GT193" s="83"/>
      <c r="GU193" s="83"/>
      <c r="GV193" s="83"/>
      <c r="GW193" s="83"/>
      <c r="GX193" s="83"/>
      <c r="GY193" s="83"/>
      <c r="GZ193" s="83"/>
      <c r="HA193" s="83"/>
      <c r="HB193" s="83"/>
      <c r="HC193" s="83"/>
      <c r="HD193" s="83"/>
      <c r="HE193" s="83"/>
      <c r="HF193" s="83"/>
      <c r="HG193" s="83"/>
      <c r="HH193" s="83"/>
      <c r="HI193" s="83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  <c r="JB193" s="83"/>
      <c r="JC193" s="83"/>
      <c r="JD193" s="83"/>
      <c r="JE193" s="83"/>
      <c r="JF193" s="83"/>
      <c r="JG193" s="83"/>
      <c r="JH193" s="83"/>
      <c r="JI193" s="83"/>
      <c r="JJ193" s="83"/>
      <c r="JK193" s="83"/>
      <c r="JL193" s="83"/>
      <c r="JM193" s="83"/>
      <c r="JN193" s="83"/>
      <c r="JO193" s="83"/>
      <c r="JP193" s="83"/>
      <c r="JQ193" s="83"/>
      <c r="JR193" s="83"/>
      <c r="JS193" s="83"/>
      <c r="JT193" s="83"/>
      <c r="JU193" s="83"/>
      <c r="JV193" s="83"/>
      <c r="JW193" s="83"/>
      <c r="JX193" s="83"/>
      <c r="JY193" s="83"/>
      <c r="JZ193" s="83"/>
      <c r="KA193" s="83"/>
      <c r="KB193" s="83"/>
      <c r="KC193" s="83"/>
      <c r="KD193" s="83"/>
      <c r="KE193" s="83"/>
      <c r="KF193" s="83"/>
      <c r="KG193" s="83"/>
      <c r="KH193" s="83"/>
      <c r="KI193" s="83"/>
      <c r="KJ193" s="83"/>
      <c r="KK193" s="83"/>
      <c r="KL193" s="83"/>
      <c r="KM193" s="83"/>
      <c r="KN193" s="83"/>
      <c r="KO193" s="83"/>
      <c r="KP193" s="83"/>
      <c r="KQ193" s="83"/>
      <c r="KR193" s="83"/>
      <c r="KS193" s="83"/>
      <c r="KT193" s="83"/>
      <c r="KU193" s="83"/>
      <c r="KV193" s="83"/>
      <c r="KW193" s="83"/>
      <c r="KX193" s="83"/>
      <c r="KY193" s="83"/>
      <c r="KZ193" s="83"/>
      <c r="LA193" s="83"/>
      <c r="LB193" s="83"/>
      <c r="LC193" s="83"/>
      <c r="LD193" s="83"/>
      <c r="LE193" s="83"/>
      <c r="LF193" s="83"/>
      <c r="LG193" s="83"/>
      <c r="LH193" s="83"/>
      <c r="LI193" s="83"/>
      <c r="LJ193" s="83"/>
      <c r="LK193" s="83"/>
      <c r="LL193" s="83"/>
      <c r="LM193" s="83"/>
      <c r="LN193" s="83"/>
      <c r="LO193" s="83"/>
      <c r="LP193" s="83"/>
      <c r="LQ193" s="83"/>
      <c r="LR193" s="83"/>
      <c r="LS193" s="83"/>
      <c r="LT193" s="83"/>
      <c r="LU193" s="83"/>
      <c r="LV193" s="83"/>
      <c r="LW193" s="83"/>
      <c r="LX193" s="83"/>
      <c r="LY193" s="83"/>
      <c r="LZ193" s="83"/>
      <c r="MA193" s="83"/>
      <c r="MB193" s="83"/>
      <c r="MC193" s="83"/>
      <c r="MD193" s="83"/>
      <c r="ME193" s="83"/>
      <c r="MF193" s="83"/>
      <c r="MG193" s="83"/>
      <c r="MH193" s="83"/>
      <c r="MI193" s="83"/>
      <c r="MJ193" s="83"/>
      <c r="MK193" s="83"/>
      <c r="ML193" s="83"/>
      <c r="MM193" s="83"/>
      <c r="MN193" s="83"/>
      <c r="MO193" s="83"/>
      <c r="MP193" s="83"/>
      <c r="MQ193" s="83"/>
      <c r="MR193" s="83"/>
      <c r="MS193" s="83"/>
      <c r="MT193" s="83"/>
      <c r="MU193" s="83"/>
      <c r="MV193" s="83"/>
      <c r="MW193" s="83"/>
      <c r="MX193" s="83"/>
      <c r="MY193" s="83"/>
      <c r="MZ193" s="83"/>
      <c r="NA193" s="83"/>
      <c r="NB193" s="83"/>
      <c r="NC193" s="83"/>
      <c r="ND193" s="83"/>
      <c r="NE193" s="83"/>
      <c r="NF193" s="83"/>
      <c r="NG193" s="83"/>
      <c r="NH193" s="83"/>
      <c r="NI193" s="83"/>
      <c r="NJ193" s="83"/>
      <c r="NK193" s="83"/>
      <c r="NL193" s="83"/>
      <c r="NM193" s="83"/>
      <c r="NN193" s="83"/>
      <c r="NO193" s="83"/>
      <c r="NP193" s="83"/>
      <c r="NQ193" s="83"/>
      <c r="NR193" s="83"/>
      <c r="NS193" s="83"/>
      <c r="NT193" s="83"/>
      <c r="NU193" s="83"/>
      <c r="NV193" s="83"/>
      <c r="NW193" s="83"/>
      <c r="NX193" s="83"/>
    </row>
    <row r="194" spans="1:388" s="93" customFormat="1" ht="24" customHeight="1">
      <c r="A194" s="83"/>
      <c r="B194" s="84"/>
      <c r="C194" s="83"/>
      <c r="D194" s="83"/>
      <c r="E194" s="87"/>
      <c r="F194" s="83"/>
      <c r="G194" s="83"/>
      <c r="H194"/>
      <c r="I194"/>
      <c r="J194"/>
      <c r="K194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83"/>
      <c r="GD194" s="83"/>
      <c r="GE194" s="83"/>
      <c r="GF194" s="83"/>
      <c r="GG194" s="83"/>
      <c r="GH194" s="83"/>
      <c r="GI194" s="83"/>
      <c r="GJ194" s="83"/>
      <c r="GK194" s="83"/>
      <c r="GL194" s="83"/>
      <c r="GM194" s="83"/>
      <c r="GN194" s="83"/>
      <c r="GO194" s="83"/>
      <c r="GP194" s="83"/>
      <c r="GQ194" s="83"/>
      <c r="GR194" s="83"/>
      <c r="GS194" s="83"/>
      <c r="GT194" s="83"/>
      <c r="GU194" s="83"/>
      <c r="GV194" s="83"/>
      <c r="GW194" s="83"/>
      <c r="GX194" s="83"/>
      <c r="GY194" s="83"/>
      <c r="GZ194" s="83"/>
      <c r="HA194" s="83"/>
      <c r="HB194" s="83"/>
      <c r="HC194" s="83"/>
      <c r="HD194" s="83"/>
      <c r="HE194" s="83"/>
      <c r="HF194" s="83"/>
      <c r="HG194" s="83"/>
      <c r="HH194" s="83"/>
      <c r="HI194" s="83"/>
      <c r="HJ194" s="83"/>
      <c r="HK194" s="83"/>
      <c r="HL194" s="83"/>
      <c r="HM194" s="83"/>
      <c r="HN194" s="83"/>
      <c r="HO194" s="83"/>
      <c r="HP194" s="83"/>
      <c r="HQ194" s="83"/>
      <c r="HR194" s="83"/>
      <c r="HS194" s="83"/>
      <c r="HT194" s="83"/>
      <c r="HU194" s="83"/>
      <c r="HV194" s="83"/>
      <c r="HW194" s="83"/>
      <c r="HX194" s="83"/>
      <c r="HY194" s="83"/>
      <c r="HZ194" s="83"/>
      <c r="IA194" s="83"/>
      <c r="IB194" s="83"/>
      <c r="IC194" s="83"/>
      <c r="ID194" s="83"/>
      <c r="IE194" s="83"/>
      <c r="IF194" s="83"/>
      <c r="IG194" s="83"/>
      <c r="IH194" s="83"/>
      <c r="II194" s="83"/>
      <c r="IJ194" s="83"/>
      <c r="IK194" s="83"/>
      <c r="IL194" s="83"/>
      <c r="IM194" s="83"/>
      <c r="IN194" s="83"/>
      <c r="IO194" s="83"/>
      <c r="IP194" s="83"/>
      <c r="IQ194" s="83"/>
      <c r="IR194" s="83"/>
      <c r="IS194" s="83"/>
      <c r="IT194" s="83"/>
      <c r="IU194" s="83"/>
      <c r="IV194" s="83"/>
      <c r="IW194" s="83"/>
      <c r="IX194" s="83"/>
      <c r="IY194" s="83"/>
      <c r="IZ194" s="83"/>
      <c r="JA194" s="83"/>
      <c r="JB194" s="83"/>
      <c r="JC194" s="83"/>
      <c r="JD194" s="83"/>
      <c r="JE194" s="83"/>
      <c r="JF194" s="83"/>
      <c r="JG194" s="83"/>
      <c r="JH194" s="83"/>
      <c r="JI194" s="83"/>
      <c r="JJ194" s="83"/>
      <c r="JK194" s="83"/>
      <c r="JL194" s="83"/>
      <c r="JM194" s="83"/>
      <c r="JN194" s="83"/>
      <c r="JO194" s="83"/>
      <c r="JP194" s="83"/>
      <c r="JQ194" s="83"/>
      <c r="JR194" s="83"/>
      <c r="JS194" s="83"/>
      <c r="JT194" s="83"/>
      <c r="JU194" s="83"/>
      <c r="JV194" s="83"/>
      <c r="JW194" s="83"/>
      <c r="JX194" s="83"/>
      <c r="JY194" s="83"/>
      <c r="JZ194" s="83"/>
      <c r="KA194" s="83"/>
      <c r="KB194" s="83"/>
      <c r="KC194" s="83"/>
      <c r="KD194" s="83"/>
      <c r="KE194" s="83"/>
      <c r="KF194" s="83"/>
      <c r="KG194" s="83"/>
      <c r="KH194" s="83"/>
      <c r="KI194" s="83"/>
      <c r="KJ194" s="83"/>
      <c r="KK194" s="83"/>
      <c r="KL194" s="83"/>
      <c r="KM194" s="83"/>
      <c r="KN194" s="83"/>
      <c r="KO194" s="83"/>
      <c r="KP194" s="83"/>
      <c r="KQ194" s="83"/>
      <c r="KR194" s="83"/>
      <c r="KS194" s="83"/>
      <c r="KT194" s="83"/>
      <c r="KU194" s="83"/>
      <c r="KV194" s="83"/>
      <c r="KW194" s="83"/>
      <c r="KX194" s="83"/>
      <c r="KY194" s="83"/>
      <c r="KZ194" s="83"/>
      <c r="LA194" s="83"/>
      <c r="LB194" s="83"/>
      <c r="LC194" s="83"/>
      <c r="LD194" s="83"/>
      <c r="LE194" s="83"/>
      <c r="LF194" s="83"/>
      <c r="LG194" s="83"/>
      <c r="LH194" s="83"/>
      <c r="LI194" s="83"/>
      <c r="LJ194" s="83"/>
      <c r="LK194" s="83"/>
      <c r="LL194" s="83"/>
      <c r="LM194" s="83"/>
      <c r="LN194" s="83"/>
      <c r="LO194" s="83"/>
      <c r="LP194" s="83"/>
      <c r="LQ194" s="83"/>
      <c r="LR194" s="83"/>
      <c r="LS194" s="83"/>
      <c r="LT194" s="83"/>
      <c r="LU194" s="83"/>
      <c r="LV194" s="83"/>
      <c r="LW194" s="83"/>
      <c r="LX194" s="83"/>
      <c r="LY194" s="83"/>
      <c r="LZ194" s="83"/>
      <c r="MA194" s="83"/>
      <c r="MB194" s="83"/>
      <c r="MC194" s="83"/>
      <c r="MD194" s="83"/>
      <c r="ME194" s="83"/>
      <c r="MF194" s="83"/>
      <c r="MG194" s="83"/>
      <c r="MH194" s="83"/>
      <c r="MI194" s="83"/>
      <c r="MJ194" s="83"/>
      <c r="MK194" s="83"/>
      <c r="ML194" s="83"/>
      <c r="MM194" s="83"/>
      <c r="MN194" s="83"/>
      <c r="MO194" s="83"/>
      <c r="MP194" s="83"/>
      <c r="MQ194" s="83"/>
      <c r="MR194" s="83"/>
      <c r="MS194" s="83"/>
      <c r="MT194" s="83"/>
      <c r="MU194" s="83"/>
      <c r="MV194" s="83"/>
      <c r="MW194" s="83"/>
      <c r="MX194" s="83"/>
      <c r="MY194" s="83"/>
      <c r="MZ194" s="83"/>
      <c r="NA194" s="83"/>
      <c r="NB194" s="83"/>
      <c r="NC194" s="83"/>
      <c r="ND194" s="83"/>
      <c r="NE194" s="83"/>
      <c r="NF194" s="83"/>
      <c r="NG194" s="83"/>
      <c r="NH194" s="83"/>
      <c r="NI194" s="83"/>
      <c r="NJ194" s="83"/>
      <c r="NK194" s="83"/>
      <c r="NL194" s="83"/>
      <c r="NM194" s="83"/>
      <c r="NN194" s="83"/>
      <c r="NO194" s="83"/>
      <c r="NP194" s="83"/>
      <c r="NQ194" s="83"/>
      <c r="NR194" s="83"/>
      <c r="NS194" s="83"/>
      <c r="NT194" s="83"/>
      <c r="NU194" s="83"/>
      <c r="NV194" s="83"/>
      <c r="NW194" s="83"/>
      <c r="NX194" s="83"/>
    </row>
    <row r="195" spans="1:388" s="93" customFormat="1" ht="24" customHeight="1">
      <c r="A195" s="83"/>
      <c r="B195" s="84"/>
      <c r="C195" s="83"/>
      <c r="D195" s="83"/>
      <c r="E195" s="85"/>
      <c r="F195" s="83"/>
      <c r="G195" s="83"/>
      <c r="H195"/>
      <c r="I195"/>
      <c r="J195"/>
      <c r="K195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83"/>
      <c r="GD195" s="83"/>
      <c r="GE195" s="83"/>
      <c r="GF195" s="83"/>
      <c r="GG195" s="83"/>
      <c r="GH195" s="83"/>
      <c r="GI195" s="83"/>
      <c r="GJ195" s="83"/>
      <c r="GK195" s="83"/>
      <c r="GL195" s="83"/>
      <c r="GM195" s="83"/>
      <c r="GN195" s="83"/>
      <c r="GO195" s="83"/>
      <c r="GP195" s="83"/>
      <c r="GQ195" s="83"/>
      <c r="GR195" s="83"/>
      <c r="GS195" s="83"/>
      <c r="GT195" s="83"/>
      <c r="GU195" s="83"/>
      <c r="GV195" s="83"/>
      <c r="GW195" s="83"/>
      <c r="GX195" s="83"/>
      <c r="GY195" s="83"/>
      <c r="GZ195" s="83"/>
      <c r="HA195" s="83"/>
      <c r="HB195" s="83"/>
      <c r="HC195" s="83"/>
      <c r="HD195" s="83"/>
      <c r="HE195" s="83"/>
      <c r="HF195" s="83"/>
      <c r="HG195" s="83"/>
      <c r="HH195" s="83"/>
      <c r="HI195" s="83"/>
      <c r="HJ195" s="83"/>
      <c r="HK195" s="83"/>
      <c r="HL195" s="83"/>
      <c r="HM195" s="83"/>
      <c r="HN195" s="83"/>
      <c r="HO195" s="83"/>
      <c r="HP195" s="83"/>
      <c r="HQ195" s="83"/>
      <c r="HR195" s="83"/>
      <c r="HS195" s="83"/>
      <c r="HT195" s="83"/>
      <c r="HU195" s="83"/>
      <c r="HV195" s="83"/>
      <c r="HW195" s="83"/>
      <c r="HX195" s="83"/>
      <c r="HY195" s="83"/>
      <c r="HZ195" s="83"/>
      <c r="IA195" s="83"/>
      <c r="IB195" s="83"/>
      <c r="IC195" s="83"/>
      <c r="ID195" s="83"/>
      <c r="IE195" s="83"/>
      <c r="IF195" s="83"/>
      <c r="IG195" s="83"/>
      <c r="IH195" s="83"/>
      <c r="II195" s="83"/>
      <c r="IJ195" s="83"/>
      <c r="IK195" s="83"/>
      <c r="IL195" s="83"/>
      <c r="IM195" s="83"/>
      <c r="IN195" s="83"/>
      <c r="IO195" s="83"/>
      <c r="IP195" s="83"/>
      <c r="IQ195" s="83"/>
      <c r="IR195" s="83"/>
      <c r="IS195" s="83"/>
      <c r="IT195" s="83"/>
      <c r="IU195" s="83"/>
      <c r="IV195" s="83"/>
      <c r="IW195" s="83"/>
      <c r="IX195" s="83"/>
      <c r="IY195" s="83"/>
      <c r="IZ195" s="83"/>
      <c r="JA195" s="83"/>
      <c r="JB195" s="83"/>
      <c r="JC195" s="83"/>
      <c r="JD195" s="83"/>
      <c r="JE195" s="83"/>
      <c r="JF195" s="83"/>
      <c r="JG195" s="83"/>
      <c r="JH195" s="83"/>
      <c r="JI195" s="83"/>
      <c r="JJ195" s="83"/>
      <c r="JK195" s="83"/>
      <c r="JL195" s="83"/>
      <c r="JM195" s="83"/>
      <c r="JN195" s="83"/>
      <c r="JO195" s="83"/>
      <c r="JP195" s="83"/>
      <c r="JQ195" s="83"/>
      <c r="JR195" s="83"/>
      <c r="JS195" s="83"/>
      <c r="JT195" s="83"/>
      <c r="JU195" s="83"/>
      <c r="JV195" s="83"/>
      <c r="JW195" s="83"/>
      <c r="JX195" s="83"/>
      <c r="JY195" s="83"/>
      <c r="JZ195" s="83"/>
      <c r="KA195" s="83"/>
      <c r="KB195" s="83"/>
      <c r="KC195" s="83"/>
      <c r="KD195" s="83"/>
      <c r="KE195" s="83"/>
      <c r="KF195" s="83"/>
      <c r="KG195" s="83"/>
      <c r="KH195" s="83"/>
      <c r="KI195" s="83"/>
      <c r="KJ195" s="83"/>
      <c r="KK195" s="83"/>
      <c r="KL195" s="83"/>
      <c r="KM195" s="83"/>
      <c r="KN195" s="83"/>
      <c r="KO195" s="83"/>
      <c r="KP195" s="83"/>
      <c r="KQ195" s="83"/>
      <c r="KR195" s="83"/>
      <c r="KS195" s="83"/>
      <c r="KT195" s="83"/>
      <c r="KU195" s="83"/>
      <c r="KV195" s="83"/>
      <c r="KW195" s="83"/>
      <c r="KX195" s="83"/>
      <c r="KY195" s="83"/>
      <c r="KZ195" s="83"/>
      <c r="LA195" s="83"/>
      <c r="LB195" s="83"/>
      <c r="LC195" s="83"/>
      <c r="LD195" s="83"/>
      <c r="LE195" s="83"/>
      <c r="LF195" s="83"/>
      <c r="LG195" s="83"/>
      <c r="LH195" s="83"/>
      <c r="LI195" s="83"/>
      <c r="LJ195" s="83"/>
      <c r="LK195" s="83"/>
      <c r="LL195" s="83"/>
      <c r="LM195" s="83"/>
      <c r="LN195" s="83"/>
      <c r="LO195" s="83"/>
      <c r="LP195" s="83"/>
      <c r="LQ195" s="83"/>
      <c r="LR195" s="83"/>
      <c r="LS195" s="83"/>
      <c r="LT195" s="83"/>
      <c r="LU195" s="83"/>
      <c r="LV195" s="83"/>
      <c r="LW195" s="83"/>
      <c r="LX195" s="83"/>
      <c r="LY195" s="83"/>
      <c r="LZ195" s="83"/>
      <c r="MA195" s="83"/>
      <c r="MB195" s="83"/>
      <c r="MC195" s="83"/>
      <c r="MD195" s="83"/>
      <c r="ME195" s="83"/>
      <c r="MF195" s="83"/>
      <c r="MG195" s="83"/>
      <c r="MH195" s="83"/>
      <c r="MI195" s="83"/>
      <c r="MJ195" s="83"/>
      <c r="MK195" s="83"/>
      <c r="ML195" s="83"/>
      <c r="MM195" s="83"/>
      <c r="MN195" s="83"/>
      <c r="MO195" s="83"/>
      <c r="MP195" s="83"/>
      <c r="MQ195" s="83"/>
      <c r="MR195" s="83"/>
      <c r="MS195" s="83"/>
      <c r="MT195" s="83"/>
      <c r="MU195" s="83"/>
      <c r="MV195" s="83"/>
      <c r="MW195" s="83"/>
      <c r="MX195" s="83"/>
      <c r="MY195" s="83"/>
      <c r="MZ195" s="83"/>
      <c r="NA195" s="83"/>
      <c r="NB195" s="83"/>
      <c r="NC195" s="83"/>
      <c r="ND195" s="83"/>
      <c r="NE195" s="83"/>
      <c r="NF195" s="83"/>
      <c r="NG195" s="83"/>
      <c r="NH195" s="83"/>
      <c r="NI195" s="83"/>
      <c r="NJ195" s="83"/>
      <c r="NK195" s="83"/>
      <c r="NL195" s="83"/>
      <c r="NM195" s="83"/>
      <c r="NN195" s="83"/>
      <c r="NO195" s="83"/>
      <c r="NP195" s="83"/>
      <c r="NQ195" s="83"/>
      <c r="NR195" s="83"/>
      <c r="NS195" s="83"/>
      <c r="NT195" s="83"/>
      <c r="NU195" s="83"/>
      <c r="NV195" s="83"/>
      <c r="NW195" s="83"/>
      <c r="NX195" s="83"/>
    </row>
    <row r="196" spans="1:388" s="93" customFormat="1" ht="24" customHeight="1">
      <c r="A196" s="83"/>
      <c r="B196" s="84"/>
      <c r="C196" s="83"/>
      <c r="D196" s="83"/>
      <c r="E196" s="85"/>
      <c r="F196" s="83"/>
      <c r="G196" s="83"/>
      <c r="H196"/>
      <c r="I196"/>
      <c r="J196"/>
      <c r="K196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83"/>
      <c r="GD196" s="83"/>
      <c r="GE196" s="83"/>
      <c r="GF196" s="83"/>
      <c r="GG196" s="83"/>
      <c r="GH196" s="83"/>
      <c r="GI196" s="83"/>
      <c r="GJ196" s="83"/>
      <c r="GK196" s="83"/>
      <c r="GL196" s="83"/>
      <c r="GM196" s="83"/>
      <c r="GN196" s="83"/>
      <c r="GO196" s="83"/>
      <c r="GP196" s="83"/>
      <c r="GQ196" s="83"/>
      <c r="GR196" s="83"/>
      <c r="GS196" s="83"/>
      <c r="GT196" s="83"/>
      <c r="GU196" s="83"/>
      <c r="GV196" s="83"/>
      <c r="GW196" s="83"/>
      <c r="GX196" s="83"/>
      <c r="GY196" s="83"/>
      <c r="GZ196" s="83"/>
      <c r="HA196" s="83"/>
      <c r="HB196" s="83"/>
      <c r="HC196" s="83"/>
      <c r="HD196" s="83"/>
      <c r="HE196" s="83"/>
      <c r="HF196" s="83"/>
      <c r="HG196" s="83"/>
      <c r="HH196" s="83"/>
      <c r="HI196" s="83"/>
      <c r="HJ196" s="83"/>
      <c r="HK196" s="83"/>
      <c r="HL196" s="83"/>
      <c r="HM196" s="83"/>
      <c r="HN196" s="83"/>
      <c r="HO196" s="83"/>
      <c r="HP196" s="83"/>
      <c r="HQ196" s="83"/>
      <c r="HR196" s="83"/>
      <c r="HS196" s="83"/>
      <c r="HT196" s="83"/>
      <c r="HU196" s="83"/>
      <c r="HV196" s="83"/>
      <c r="HW196" s="83"/>
      <c r="HX196" s="83"/>
      <c r="HY196" s="83"/>
      <c r="HZ196" s="83"/>
      <c r="IA196" s="83"/>
      <c r="IB196" s="83"/>
      <c r="IC196" s="83"/>
      <c r="ID196" s="83"/>
      <c r="IE196" s="83"/>
      <c r="IF196" s="83"/>
      <c r="IG196" s="83"/>
      <c r="IH196" s="83"/>
      <c r="II196" s="83"/>
      <c r="IJ196" s="83"/>
      <c r="IK196" s="83"/>
      <c r="IL196" s="83"/>
      <c r="IM196" s="83"/>
      <c r="IN196" s="83"/>
      <c r="IO196" s="83"/>
      <c r="IP196" s="83"/>
      <c r="IQ196" s="83"/>
      <c r="IR196" s="83"/>
      <c r="IS196" s="83"/>
      <c r="IT196" s="83"/>
      <c r="IU196" s="83"/>
      <c r="IV196" s="83"/>
      <c r="IW196" s="83"/>
      <c r="IX196" s="83"/>
      <c r="IY196" s="83"/>
      <c r="IZ196" s="83"/>
      <c r="JA196" s="83"/>
      <c r="JB196" s="83"/>
      <c r="JC196" s="83"/>
      <c r="JD196" s="83"/>
      <c r="JE196" s="83"/>
      <c r="JF196" s="83"/>
      <c r="JG196" s="83"/>
      <c r="JH196" s="83"/>
      <c r="JI196" s="83"/>
      <c r="JJ196" s="83"/>
      <c r="JK196" s="83"/>
      <c r="JL196" s="83"/>
      <c r="JM196" s="83"/>
      <c r="JN196" s="83"/>
      <c r="JO196" s="83"/>
      <c r="JP196" s="83"/>
      <c r="JQ196" s="83"/>
      <c r="JR196" s="83"/>
      <c r="JS196" s="83"/>
      <c r="JT196" s="83"/>
      <c r="JU196" s="83"/>
      <c r="JV196" s="83"/>
      <c r="JW196" s="83"/>
      <c r="JX196" s="83"/>
      <c r="JY196" s="83"/>
      <c r="JZ196" s="83"/>
      <c r="KA196" s="83"/>
      <c r="KB196" s="83"/>
      <c r="KC196" s="83"/>
      <c r="KD196" s="83"/>
      <c r="KE196" s="83"/>
      <c r="KF196" s="83"/>
      <c r="KG196" s="83"/>
      <c r="KH196" s="83"/>
      <c r="KI196" s="83"/>
      <c r="KJ196" s="83"/>
      <c r="KK196" s="83"/>
      <c r="KL196" s="83"/>
      <c r="KM196" s="83"/>
      <c r="KN196" s="83"/>
      <c r="KO196" s="83"/>
      <c r="KP196" s="83"/>
      <c r="KQ196" s="83"/>
      <c r="KR196" s="83"/>
      <c r="KS196" s="83"/>
      <c r="KT196" s="83"/>
      <c r="KU196" s="83"/>
      <c r="KV196" s="83"/>
      <c r="KW196" s="83"/>
      <c r="KX196" s="83"/>
      <c r="KY196" s="83"/>
      <c r="KZ196" s="83"/>
      <c r="LA196" s="83"/>
      <c r="LB196" s="83"/>
      <c r="LC196" s="83"/>
      <c r="LD196" s="83"/>
      <c r="LE196" s="83"/>
      <c r="LF196" s="83"/>
      <c r="LG196" s="83"/>
      <c r="LH196" s="83"/>
      <c r="LI196" s="83"/>
      <c r="LJ196" s="83"/>
      <c r="LK196" s="83"/>
      <c r="LL196" s="83"/>
      <c r="LM196" s="83"/>
      <c r="LN196" s="83"/>
      <c r="LO196" s="83"/>
      <c r="LP196" s="83"/>
      <c r="LQ196" s="83"/>
      <c r="LR196" s="83"/>
      <c r="LS196" s="83"/>
      <c r="LT196" s="83"/>
      <c r="LU196" s="83"/>
      <c r="LV196" s="83"/>
      <c r="LW196" s="83"/>
      <c r="LX196" s="83"/>
      <c r="LY196" s="83"/>
      <c r="LZ196" s="83"/>
      <c r="MA196" s="83"/>
      <c r="MB196" s="83"/>
      <c r="MC196" s="83"/>
      <c r="MD196" s="83"/>
      <c r="ME196" s="83"/>
      <c r="MF196" s="83"/>
      <c r="MG196" s="83"/>
      <c r="MH196" s="83"/>
      <c r="MI196" s="83"/>
      <c r="MJ196" s="83"/>
      <c r="MK196" s="83"/>
      <c r="ML196" s="83"/>
      <c r="MM196" s="83"/>
      <c r="MN196" s="83"/>
      <c r="MO196" s="83"/>
      <c r="MP196" s="83"/>
      <c r="MQ196" s="83"/>
      <c r="MR196" s="83"/>
      <c r="MS196" s="83"/>
      <c r="MT196" s="83"/>
      <c r="MU196" s="83"/>
      <c r="MV196" s="83"/>
      <c r="MW196" s="83"/>
      <c r="MX196" s="83"/>
      <c r="MY196" s="83"/>
      <c r="MZ196" s="83"/>
      <c r="NA196" s="83"/>
      <c r="NB196" s="83"/>
      <c r="NC196" s="83"/>
      <c r="ND196" s="83"/>
      <c r="NE196" s="83"/>
      <c r="NF196" s="83"/>
      <c r="NG196" s="83"/>
      <c r="NH196" s="83"/>
      <c r="NI196" s="83"/>
      <c r="NJ196" s="83"/>
      <c r="NK196" s="83"/>
      <c r="NL196" s="83"/>
      <c r="NM196" s="83"/>
      <c r="NN196" s="83"/>
      <c r="NO196" s="83"/>
      <c r="NP196" s="83"/>
      <c r="NQ196" s="83"/>
      <c r="NR196" s="83"/>
      <c r="NS196" s="83"/>
      <c r="NT196" s="83"/>
      <c r="NU196" s="83"/>
      <c r="NV196" s="83"/>
      <c r="NW196" s="83"/>
      <c r="NX196" s="83"/>
    </row>
    <row r="197" spans="1:388" s="93" customFormat="1" ht="24" customHeight="1">
      <c r="A197" s="83"/>
      <c r="B197" s="84"/>
      <c r="C197" s="83"/>
      <c r="D197" s="83"/>
      <c r="E197" s="85"/>
      <c r="F197" s="83"/>
      <c r="G197" s="83"/>
      <c r="H197"/>
      <c r="I197"/>
      <c r="J197"/>
      <c r="K197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83"/>
      <c r="GD197" s="83"/>
      <c r="GE197" s="83"/>
      <c r="GF197" s="83"/>
      <c r="GG197" s="83"/>
      <c r="GH197" s="83"/>
      <c r="GI197" s="83"/>
      <c r="GJ197" s="83"/>
      <c r="GK197" s="83"/>
      <c r="GL197" s="83"/>
      <c r="GM197" s="83"/>
      <c r="GN197" s="83"/>
      <c r="GO197" s="83"/>
      <c r="GP197" s="83"/>
      <c r="GQ197" s="83"/>
      <c r="GR197" s="83"/>
      <c r="GS197" s="83"/>
      <c r="GT197" s="83"/>
      <c r="GU197" s="83"/>
      <c r="GV197" s="83"/>
      <c r="GW197" s="83"/>
      <c r="GX197" s="83"/>
      <c r="GY197" s="83"/>
      <c r="GZ197" s="83"/>
      <c r="HA197" s="83"/>
      <c r="HB197" s="83"/>
      <c r="HC197" s="83"/>
      <c r="HD197" s="83"/>
      <c r="HE197" s="83"/>
      <c r="HF197" s="83"/>
      <c r="HG197" s="83"/>
      <c r="HH197" s="83"/>
      <c r="HI197" s="83"/>
      <c r="HJ197" s="83"/>
      <c r="HK197" s="83"/>
      <c r="HL197" s="83"/>
      <c r="HM197" s="83"/>
      <c r="HN197" s="83"/>
      <c r="HO197" s="83"/>
      <c r="HP197" s="83"/>
      <c r="HQ197" s="83"/>
      <c r="HR197" s="83"/>
      <c r="HS197" s="83"/>
      <c r="HT197" s="83"/>
      <c r="HU197" s="83"/>
      <c r="HV197" s="83"/>
      <c r="HW197" s="83"/>
      <c r="HX197" s="83"/>
      <c r="HY197" s="83"/>
      <c r="HZ197" s="83"/>
      <c r="IA197" s="83"/>
      <c r="IB197" s="83"/>
      <c r="IC197" s="83"/>
      <c r="ID197" s="83"/>
      <c r="IE197" s="83"/>
      <c r="IF197" s="83"/>
      <c r="IG197" s="83"/>
      <c r="IH197" s="83"/>
      <c r="II197" s="83"/>
      <c r="IJ197" s="83"/>
      <c r="IK197" s="83"/>
      <c r="IL197" s="83"/>
      <c r="IM197" s="83"/>
      <c r="IN197" s="83"/>
      <c r="IO197" s="83"/>
      <c r="IP197" s="83"/>
      <c r="IQ197" s="83"/>
      <c r="IR197" s="83"/>
      <c r="IS197" s="83"/>
      <c r="IT197" s="83"/>
      <c r="IU197" s="83"/>
      <c r="IV197" s="83"/>
      <c r="IW197" s="83"/>
      <c r="IX197" s="83"/>
      <c r="IY197" s="83"/>
      <c r="IZ197" s="83"/>
      <c r="JA197" s="83"/>
      <c r="JB197" s="83"/>
      <c r="JC197" s="83"/>
      <c r="JD197" s="83"/>
      <c r="JE197" s="83"/>
      <c r="JF197" s="83"/>
      <c r="JG197" s="83"/>
      <c r="JH197" s="83"/>
      <c r="JI197" s="83"/>
      <c r="JJ197" s="83"/>
      <c r="JK197" s="83"/>
      <c r="JL197" s="83"/>
      <c r="JM197" s="83"/>
      <c r="JN197" s="83"/>
      <c r="JO197" s="83"/>
      <c r="JP197" s="83"/>
      <c r="JQ197" s="83"/>
      <c r="JR197" s="83"/>
      <c r="JS197" s="83"/>
      <c r="JT197" s="83"/>
      <c r="JU197" s="83"/>
      <c r="JV197" s="83"/>
      <c r="JW197" s="83"/>
      <c r="JX197" s="83"/>
      <c r="JY197" s="83"/>
      <c r="JZ197" s="83"/>
      <c r="KA197" s="83"/>
      <c r="KB197" s="83"/>
      <c r="KC197" s="83"/>
      <c r="KD197" s="83"/>
      <c r="KE197" s="83"/>
      <c r="KF197" s="83"/>
      <c r="KG197" s="83"/>
      <c r="KH197" s="83"/>
      <c r="KI197" s="83"/>
      <c r="KJ197" s="83"/>
      <c r="KK197" s="83"/>
      <c r="KL197" s="83"/>
      <c r="KM197" s="83"/>
      <c r="KN197" s="83"/>
      <c r="KO197" s="83"/>
      <c r="KP197" s="83"/>
      <c r="KQ197" s="83"/>
      <c r="KR197" s="83"/>
      <c r="KS197" s="83"/>
      <c r="KT197" s="83"/>
      <c r="KU197" s="83"/>
      <c r="KV197" s="83"/>
      <c r="KW197" s="83"/>
      <c r="KX197" s="83"/>
      <c r="KY197" s="83"/>
      <c r="KZ197" s="83"/>
      <c r="LA197" s="83"/>
      <c r="LB197" s="83"/>
      <c r="LC197" s="83"/>
      <c r="LD197" s="83"/>
      <c r="LE197" s="83"/>
      <c r="LF197" s="83"/>
      <c r="LG197" s="83"/>
      <c r="LH197" s="83"/>
      <c r="LI197" s="83"/>
      <c r="LJ197" s="83"/>
      <c r="LK197" s="83"/>
      <c r="LL197" s="83"/>
      <c r="LM197" s="83"/>
      <c r="LN197" s="83"/>
      <c r="LO197" s="83"/>
      <c r="LP197" s="83"/>
      <c r="LQ197" s="83"/>
      <c r="LR197" s="83"/>
      <c r="LS197" s="83"/>
      <c r="LT197" s="83"/>
      <c r="LU197" s="83"/>
      <c r="LV197" s="83"/>
      <c r="LW197" s="83"/>
      <c r="LX197" s="83"/>
      <c r="LY197" s="83"/>
      <c r="LZ197" s="83"/>
      <c r="MA197" s="83"/>
      <c r="MB197" s="83"/>
      <c r="MC197" s="83"/>
      <c r="MD197" s="83"/>
      <c r="ME197" s="83"/>
      <c r="MF197" s="83"/>
      <c r="MG197" s="83"/>
      <c r="MH197" s="83"/>
      <c r="MI197" s="83"/>
      <c r="MJ197" s="83"/>
      <c r="MK197" s="83"/>
      <c r="ML197" s="83"/>
      <c r="MM197" s="83"/>
      <c r="MN197" s="83"/>
      <c r="MO197" s="83"/>
      <c r="MP197" s="83"/>
      <c r="MQ197" s="83"/>
      <c r="MR197" s="83"/>
      <c r="MS197" s="83"/>
      <c r="MT197" s="83"/>
      <c r="MU197" s="83"/>
      <c r="MV197" s="83"/>
      <c r="MW197" s="83"/>
      <c r="MX197" s="83"/>
      <c r="MY197" s="83"/>
      <c r="MZ197" s="83"/>
      <c r="NA197" s="83"/>
      <c r="NB197" s="83"/>
      <c r="NC197" s="83"/>
      <c r="ND197" s="83"/>
      <c r="NE197" s="83"/>
      <c r="NF197" s="83"/>
      <c r="NG197" s="83"/>
      <c r="NH197" s="83"/>
      <c r="NI197" s="83"/>
      <c r="NJ197" s="83"/>
      <c r="NK197" s="83"/>
      <c r="NL197" s="83"/>
      <c r="NM197" s="83"/>
      <c r="NN197" s="83"/>
      <c r="NO197" s="83"/>
      <c r="NP197" s="83"/>
      <c r="NQ197" s="83"/>
      <c r="NR197" s="83"/>
      <c r="NS197" s="83"/>
      <c r="NT197" s="83"/>
      <c r="NU197" s="83"/>
      <c r="NV197" s="83"/>
      <c r="NW197" s="83"/>
      <c r="NX197" s="83"/>
    </row>
    <row r="198" spans="1:388" s="93" customFormat="1" ht="24" customHeight="1">
      <c r="A198" s="83"/>
      <c r="B198" s="84"/>
      <c r="C198" s="83"/>
      <c r="D198" s="83"/>
      <c r="E198" s="85"/>
      <c r="F198" s="83"/>
      <c r="G198" s="83"/>
      <c r="H198"/>
      <c r="I198"/>
      <c r="J198"/>
      <c r="K198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83"/>
      <c r="GD198" s="83"/>
      <c r="GE198" s="83"/>
      <c r="GF198" s="83"/>
      <c r="GG198" s="83"/>
      <c r="GH198" s="83"/>
      <c r="GI198" s="83"/>
      <c r="GJ198" s="83"/>
      <c r="GK198" s="83"/>
      <c r="GL198" s="83"/>
      <c r="GM198" s="83"/>
      <c r="GN198" s="83"/>
      <c r="GO198" s="83"/>
      <c r="GP198" s="83"/>
      <c r="GQ198" s="83"/>
      <c r="GR198" s="83"/>
      <c r="GS198" s="83"/>
      <c r="GT198" s="83"/>
      <c r="GU198" s="83"/>
      <c r="GV198" s="83"/>
      <c r="GW198" s="83"/>
      <c r="GX198" s="83"/>
      <c r="GY198" s="83"/>
      <c r="GZ198" s="83"/>
      <c r="HA198" s="83"/>
      <c r="HB198" s="83"/>
      <c r="HC198" s="83"/>
      <c r="HD198" s="83"/>
      <c r="HE198" s="83"/>
      <c r="HF198" s="83"/>
      <c r="HG198" s="83"/>
      <c r="HH198" s="83"/>
      <c r="HI198" s="83"/>
      <c r="HJ198" s="83"/>
      <c r="HK198" s="83"/>
      <c r="HL198" s="83"/>
      <c r="HM198" s="83"/>
      <c r="HN198" s="83"/>
      <c r="HO198" s="83"/>
      <c r="HP198" s="83"/>
      <c r="HQ198" s="83"/>
      <c r="HR198" s="83"/>
      <c r="HS198" s="83"/>
      <c r="HT198" s="83"/>
      <c r="HU198" s="83"/>
      <c r="HV198" s="83"/>
      <c r="HW198" s="83"/>
      <c r="HX198" s="83"/>
      <c r="HY198" s="83"/>
      <c r="HZ198" s="83"/>
      <c r="IA198" s="83"/>
      <c r="IB198" s="83"/>
      <c r="IC198" s="83"/>
      <c r="ID198" s="83"/>
      <c r="IE198" s="83"/>
      <c r="IF198" s="83"/>
      <c r="IG198" s="83"/>
      <c r="IH198" s="83"/>
      <c r="II198" s="83"/>
      <c r="IJ198" s="83"/>
      <c r="IK198" s="83"/>
      <c r="IL198" s="83"/>
      <c r="IM198" s="83"/>
      <c r="IN198" s="83"/>
      <c r="IO198" s="83"/>
      <c r="IP198" s="83"/>
      <c r="IQ198" s="83"/>
      <c r="IR198" s="83"/>
      <c r="IS198" s="83"/>
      <c r="IT198" s="83"/>
      <c r="IU198" s="83"/>
      <c r="IV198" s="83"/>
      <c r="IW198" s="83"/>
      <c r="IX198" s="83"/>
      <c r="IY198" s="83"/>
      <c r="IZ198" s="83"/>
      <c r="JA198" s="83"/>
      <c r="JB198" s="83"/>
      <c r="JC198" s="83"/>
      <c r="JD198" s="83"/>
      <c r="JE198" s="83"/>
      <c r="JF198" s="83"/>
      <c r="JG198" s="83"/>
      <c r="JH198" s="83"/>
      <c r="JI198" s="83"/>
      <c r="JJ198" s="83"/>
      <c r="JK198" s="83"/>
      <c r="JL198" s="83"/>
      <c r="JM198" s="83"/>
      <c r="JN198" s="83"/>
      <c r="JO198" s="83"/>
      <c r="JP198" s="83"/>
      <c r="JQ198" s="83"/>
      <c r="JR198" s="83"/>
      <c r="JS198" s="83"/>
      <c r="JT198" s="83"/>
      <c r="JU198" s="83"/>
      <c r="JV198" s="83"/>
      <c r="JW198" s="83"/>
      <c r="JX198" s="83"/>
      <c r="JY198" s="83"/>
      <c r="JZ198" s="83"/>
      <c r="KA198" s="83"/>
      <c r="KB198" s="83"/>
      <c r="KC198" s="83"/>
      <c r="KD198" s="83"/>
      <c r="KE198" s="83"/>
      <c r="KF198" s="83"/>
      <c r="KG198" s="83"/>
      <c r="KH198" s="83"/>
      <c r="KI198" s="83"/>
      <c r="KJ198" s="83"/>
      <c r="KK198" s="83"/>
      <c r="KL198" s="83"/>
      <c r="KM198" s="83"/>
      <c r="KN198" s="83"/>
      <c r="KO198" s="83"/>
      <c r="KP198" s="83"/>
      <c r="KQ198" s="83"/>
      <c r="KR198" s="83"/>
      <c r="KS198" s="83"/>
      <c r="KT198" s="83"/>
      <c r="KU198" s="83"/>
      <c r="KV198" s="83"/>
      <c r="KW198" s="83"/>
      <c r="KX198" s="83"/>
      <c r="KY198" s="83"/>
      <c r="KZ198" s="83"/>
      <c r="LA198" s="83"/>
      <c r="LB198" s="83"/>
      <c r="LC198" s="83"/>
      <c r="LD198" s="83"/>
      <c r="LE198" s="83"/>
      <c r="LF198" s="83"/>
      <c r="LG198" s="83"/>
      <c r="LH198" s="83"/>
      <c r="LI198" s="83"/>
      <c r="LJ198" s="83"/>
      <c r="LK198" s="83"/>
      <c r="LL198" s="83"/>
      <c r="LM198" s="83"/>
      <c r="LN198" s="83"/>
      <c r="LO198" s="83"/>
      <c r="LP198" s="83"/>
      <c r="LQ198" s="83"/>
      <c r="LR198" s="83"/>
      <c r="LS198" s="83"/>
      <c r="LT198" s="83"/>
      <c r="LU198" s="83"/>
      <c r="LV198" s="83"/>
      <c r="LW198" s="83"/>
      <c r="LX198" s="83"/>
      <c r="LY198" s="83"/>
      <c r="LZ198" s="83"/>
      <c r="MA198" s="83"/>
      <c r="MB198" s="83"/>
      <c r="MC198" s="83"/>
      <c r="MD198" s="83"/>
      <c r="ME198" s="83"/>
      <c r="MF198" s="83"/>
      <c r="MG198" s="83"/>
      <c r="MH198" s="83"/>
      <c r="MI198" s="83"/>
      <c r="MJ198" s="83"/>
      <c r="MK198" s="83"/>
      <c r="ML198" s="83"/>
      <c r="MM198" s="83"/>
      <c r="MN198" s="83"/>
      <c r="MO198" s="83"/>
      <c r="MP198" s="83"/>
      <c r="MQ198" s="83"/>
      <c r="MR198" s="83"/>
      <c r="MS198" s="83"/>
      <c r="MT198" s="83"/>
      <c r="MU198" s="83"/>
      <c r="MV198" s="83"/>
      <c r="MW198" s="83"/>
      <c r="MX198" s="83"/>
      <c r="MY198" s="83"/>
      <c r="MZ198" s="83"/>
      <c r="NA198" s="83"/>
      <c r="NB198" s="83"/>
      <c r="NC198" s="83"/>
      <c r="ND198" s="83"/>
      <c r="NE198" s="83"/>
      <c r="NF198" s="83"/>
      <c r="NG198" s="83"/>
      <c r="NH198" s="83"/>
      <c r="NI198" s="83"/>
      <c r="NJ198" s="83"/>
      <c r="NK198" s="83"/>
      <c r="NL198" s="83"/>
      <c r="NM198" s="83"/>
      <c r="NN198" s="83"/>
      <c r="NO198" s="83"/>
      <c r="NP198" s="83"/>
      <c r="NQ198" s="83"/>
      <c r="NR198" s="83"/>
      <c r="NS198" s="83"/>
      <c r="NT198" s="83"/>
      <c r="NU198" s="83"/>
      <c r="NV198" s="83"/>
      <c r="NW198" s="83"/>
      <c r="NX198" s="83"/>
    </row>
    <row r="199" spans="1:388" s="94" customFormat="1" ht="13.5" customHeight="1">
      <c r="A199" s="83"/>
      <c r="B199" s="84"/>
      <c r="C199" s="83"/>
      <c r="D199" s="83"/>
      <c r="E199" s="85"/>
      <c r="F199" s="83"/>
      <c r="G199" s="90"/>
      <c r="H199"/>
      <c r="I199"/>
      <c r="J199"/>
      <c r="K199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  <c r="EK199" s="90"/>
      <c r="EL199" s="90"/>
      <c r="EM199" s="90"/>
      <c r="EN199" s="90"/>
      <c r="EO199" s="90"/>
      <c r="EP199" s="90"/>
      <c r="EQ199" s="90"/>
      <c r="ER199" s="90"/>
      <c r="ES199" s="90"/>
      <c r="ET199" s="90"/>
      <c r="EU199" s="90"/>
      <c r="EV199" s="90"/>
      <c r="EW199" s="90"/>
      <c r="EX199" s="90"/>
      <c r="EY199" s="90"/>
      <c r="EZ199" s="90"/>
      <c r="FA199" s="90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  <c r="HA199" s="90"/>
      <c r="HB199" s="90"/>
      <c r="HC199" s="90"/>
      <c r="HD199" s="90"/>
      <c r="HE199" s="90"/>
      <c r="HF199" s="90"/>
      <c r="HG199" s="90"/>
      <c r="HH199" s="90"/>
      <c r="HI199" s="90"/>
      <c r="HJ199" s="90"/>
      <c r="HK199" s="90"/>
      <c r="HL199" s="90"/>
      <c r="HM199" s="90"/>
      <c r="HN199" s="90"/>
      <c r="HO199" s="90"/>
      <c r="HP199" s="90"/>
      <c r="HQ199" s="90"/>
      <c r="HR199" s="90"/>
      <c r="HS199" s="90"/>
      <c r="HT199" s="90"/>
      <c r="HU199" s="90"/>
      <c r="HV199" s="90"/>
      <c r="HW199" s="90"/>
      <c r="HX199" s="90"/>
      <c r="HY199" s="90"/>
      <c r="HZ199" s="90"/>
      <c r="IA199" s="90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  <c r="IW199" s="90"/>
      <c r="IX199" s="90"/>
      <c r="IY199" s="90"/>
      <c r="IZ199" s="90"/>
      <c r="JA199" s="90"/>
      <c r="JB199" s="90"/>
      <c r="JC199" s="90"/>
      <c r="JD199" s="90"/>
      <c r="JE199" s="90"/>
      <c r="JF199" s="90"/>
      <c r="JG199" s="90"/>
      <c r="JH199" s="90"/>
      <c r="JI199" s="90"/>
      <c r="JJ199" s="90"/>
      <c r="JK199" s="90"/>
      <c r="JL199" s="90"/>
      <c r="JM199" s="90"/>
      <c r="JN199" s="90"/>
      <c r="JO199" s="90"/>
      <c r="JP199" s="90"/>
      <c r="JQ199" s="90"/>
      <c r="JR199" s="90"/>
      <c r="JS199" s="90"/>
      <c r="JT199" s="90"/>
      <c r="JU199" s="90"/>
      <c r="JV199" s="90"/>
      <c r="JW199" s="90"/>
      <c r="JX199" s="90"/>
      <c r="JY199" s="90"/>
      <c r="JZ199" s="90"/>
      <c r="KA199" s="90"/>
      <c r="KB199" s="90"/>
      <c r="KC199" s="90"/>
      <c r="KD199" s="90"/>
      <c r="KE199" s="90"/>
      <c r="KF199" s="90"/>
      <c r="KG199" s="90"/>
      <c r="KH199" s="90"/>
      <c r="KI199" s="90"/>
      <c r="KJ199" s="90"/>
      <c r="KK199" s="90"/>
      <c r="KL199" s="90"/>
      <c r="KM199" s="90"/>
      <c r="KN199" s="90"/>
      <c r="KO199" s="90"/>
      <c r="KP199" s="90"/>
      <c r="KQ199" s="90"/>
      <c r="KR199" s="90"/>
      <c r="KS199" s="90"/>
      <c r="KT199" s="90"/>
      <c r="KU199" s="90"/>
      <c r="KV199" s="90"/>
      <c r="KW199" s="90"/>
      <c r="KX199" s="90"/>
      <c r="KY199" s="90"/>
      <c r="KZ199" s="90"/>
      <c r="LA199" s="90"/>
      <c r="LB199" s="90"/>
      <c r="LC199" s="90"/>
      <c r="LD199" s="90"/>
      <c r="LE199" s="90"/>
      <c r="LF199" s="90"/>
      <c r="LG199" s="90"/>
      <c r="LH199" s="90"/>
      <c r="LI199" s="90"/>
      <c r="LJ199" s="90"/>
      <c r="LK199" s="90"/>
      <c r="LL199" s="90"/>
      <c r="LM199" s="90"/>
      <c r="LN199" s="90"/>
      <c r="LO199" s="90"/>
      <c r="LP199" s="90"/>
      <c r="LQ199" s="90"/>
      <c r="LR199" s="90"/>
      <c r="LS199" s="90"/>
      <c r="LT199" s="90"/>
      <c r="LU199" s="90"/>
      <c r="LV199" s="90"/>
      <c r="LW199" s="90"/>
      <c r="LX199" s="90"/>
      <c r="LY199" s="90"/>
      <c r="LZ199" s="90"/>
      <c r="MA199" s="90"/>
      <c r="MB199" s="90"/>
      <c r="MC199" s="90"/>
      <c r="MD199" s="90"/>
      <c r="ME199" s="90"/>
      <c r="MF199" s="90"/>
      <c r="MG199" s="90"/>
      <c r="MH199" s="90"/>
      <c r="MI199" s="90"/>
      <c r="MJ199" s="90"/>
      <c r="MK199" s="90"/>
      <c r="ML199" s="90"/>
      <c r="MM199" s="90"/>
      <c r="MN199" s="90"/>
      <c r="MO199" s="90"/>
      <c r="MP199" s="90"/>
      <c r="MQ199" s="90"/>
      <c r="MR199" s="90"/>
      <c r="MS199" s="90"/>
      <c r="MT199" s="90"/>
      <c r="MU199" s="90"/>
      <c r="MV199" s="90"/>
      <c r="MW199" s="90"/>
      <c r="MX199" s="90"/>
      <c r="MY199" s="90"/>
      <c r="MZ199" s="90"/>
      <c r="NA199" s="90"/>
      <c r="NB199" s="90"/>
      <c r="NC199" s="90"/>
      <c r="ND199" s="90"/>
      <c r="NE199" s="90"/>
      <c r="NF199" s="90"/>
      <c r="NG199" s="90"/>
      <c r="NH199" s="90"/>
      <c r="NI199" s="90"/>
      <c r="NJ199" s="90"/>
      <c r="NK199" s="90"/>
      <c r="NL199" s="90"/>
      <c r="NM199" s="90"/>
      <c r="NN199" s="90"/>
      <c r="NO199" s="90"/>
      <c r="NP199" s="90"/>
      <c r="NQ199" s="90"/>
      <c r="NR199" s="90"/>
      <c r="NS199" s="90"/>
      <c r="NT199" s="90"/>
      <c r="NU199" s="90"/>
      <c r="NV199" s="90"/>
      <c r="NW199" s="90"/>
      <c r="NX199" s="90"/>
    </row>
    <row r="200" spans="1:388" s="92" customFormat="1" ht="25.5" customHeight="1">
      <c r="A200" s="83"/>
      <c r="B200" s="84"/>
      <c r="C200" s="83"/>
      <c r="D200" s="83"/>
      <c r="E200" s="85"/>
      <c r="F200" s="83"/>
      <c r="G200" s="90"/>
      <c r="H200"/>
      <c r="I200"/>
      <c r="J200"/>
      <c r="K20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  <c r="CM200" s="90"/>
      <c r="CN200" s="90"/>
      <c r="CO200" s="90"/>
      <c r="CP200" s="90"/>
      <c r="CQ200" s="90"/>
      <c r="CR200" s="90"/>
      <c r="CS200" s="90"/>
      <c r="CT200" s="90"/>
      <c r="CU200" s="90"/>
      <c r="CV200" s="90"/>
      <c r="CW200" s="90"/>
      <c r="CX200" s="90"/>
      <c r="CY200" s="90"/>
      <c r="CZ200" s="90"/>
      <c r="DA200" s="90"/>
      <c r="DB200" s="90"/>
      <c r="DC200" s="90"/>
      <c r="DD200" s="90"/>
      <c r="DE200" s="90"/>
      <c r="DF200" s="90"/>
      <c r="DG200" s="90"/>
      <c r="DH200" s="90"/>
      <c r="DI200" s="90"/>
      <c r="DJ200" s="90"/>
      <c r="DK200" s="90"/>
      <c r="DL200" s="90"/>
      <c r="DM200" s="90"/>
      <c r="DN200" s="90"/>
      <c r="DO200" s="90"/>
      <c r="DP200" s="90"/>
      <c r="DQ200" s="90"/>
      <c r="DR200" s="90"/>
      <c r="DS200" s="90"/>
      <c r="DT200" s="90"/>
      <c r="DU200" s="90"/>
      <c r="DV200" s="90"/>
      <c r="DW200" s="90"/>
      <c r="DX200" s="90"/>
      <c r="DY200" s="90"/>
      <c r="DZ200" s="90"/>
      <c r="EA200" s="90"/>
      <c r="EB200" s="90"/>
      <c r="EC200" s="90"/>
      <c r="ED200" s="90"/>
      <c r="EE200" s="90"/>
      <c r="EF200" s="90"/>
      <c r="EG200" s="90"/>
      <c r="EH200" s="90"/>
      <c r="EI200" s="90"/>
      <c r="EJ200" s="90"/>
      <c r="EK200" s="90"/>
      <c r="EL200" s="90"/>
      <c r="EM200" s="90"/>
      <c r="EN200" s="90"/>
      <c r="EO200" s="90"/>
      <c r="EP200" s="90"/>
      <c r="EQ200" s="90"/>
      <c r="ER200" s="90"/>
      <c r="ES200" s="90"/>
      <c r="ET200" s="90"/>
      <c r="EU200" s="90"/>
      <c r="EV200" s="90"/>
      <c r="EW200" s="90"/>
      <c r="EX200" s="90"/>
      <c r="EY200" s="90"/>
      <c r="EZ200" s="90"/>
      <c r="FA200" s="90"/>
      <c r="FB200" s="90"/>
      <c r="FC200" s="90"/>
      <c r="FD200" s="90"/>
      <c r="FE200" s="90"/>
      <c r="FF200" s="90"/>
      <c r="FG200" s="90"/>
      <c r="FH200" s="90"/>
      <c r="FI200" s="90"/>
      <c r="FJ200" s="90"/>
      <c r="FK200" s="90"/>
      <c r="FL200" s="90"/>
      <c r="FM200" s="90"/>
      <c r="FN200" s="90"/>
      <c r="FO200" s="90"/>
      <c r="FP200" s="90"/>
      <c r="FQ200" s="90"/>
      <c r="FR200" s="90"/>
      <c r="FS200" s="90"/>
      <c r="FT200" s="90"/>
      <c r="FU200" s="90"/>
      <c r="FV200" s="90"/>
      <c r="FW200" s="90"/>
      <c r="FX200" s="90"/>
      <c r="FY200" s="90"/>
      <c r="FZ200" s="90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  <c r="HA200" s="90"/>
      <c r="HB200" s="90"/>
      <c r="HC200" s="90"/>
      <c r="HD200" s="90"/>
      <c r="HE200" s="90"/>
      <c r="HF200" s="90"/>
      <c r="HG200" s="90"/>
      <c r="HH200" s="90"/>
      <c r="HI200" s="90"/>
      <c r="HJ200" s="90"/>
      <c r="HK200" s="90"/>
      <c r="HL200" s="90"/>
      <c r="HM200" s="90"/>
      <c r="HN200" s="90"/>
      <c r="HO200" s="90"/>
      <c r="HP200" s="90"/>
      <c r="HQ200" s="90"/>
      <c r="HR200" s="90"/>
      <c r="HS200" s="90"/>
      <c r="HT200" s="90"/>
      <c r="HU200" s="90"/>
      <c r="HV200" s="90"/>
      <c r="HW200" s="90"/>
      <c r="HX200" s="90"/>
      <c r="HY200" s="90"/>
      <c r="HZ200" s="90"/>
      <c r="IA200" s="90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  <c r="IV200" s="90"/>
      <c r="IW200" s="90"/>
      <c r="IX200" s="90"/>
      <c r="IY200" s="90"/>
      <c r="IZ200" s="90"/>
      <c r="JA200" s="90"/>
      <c r="JB200" s="90"/>
      <c r="JC200" s="90"/>
      <c r="JD200" s="90"/>
      <c r="JE200" s="90"/>
      <c r="JF200" s="90"/>
      <c r="JG200" s="90"/>
      <c r="JH200" s="90"/>
      <c r="JI200" s="90"/>
      <c r="JJ200" s="90"/>
      <c r="JK200" s="90"/>
      <c r="JL200" s="90"/>
      <c r="JM200" s="90"/>
      <c r="JN200" s="90"/>
      <c r="JO200" s="90"/>
      <c r="JP200" s="90"/>
      <c r="JQ200" s="90"/>
      <c r="JR200" s="90"/>
      <c r="JS200" s="90"/>
      <c r="JT200" s="90"/>
      <c r="JU200" s="90"/>
      <c r="JV200" s="90"/>
      <c r="JW200" s="90"/>
      <c r="JX200" s="90"/>
      <c r="JY200" s="90"/>
      <c r="JZ200" s="90"/>
      <c r="KA200" s="90"/>
      <c r="KB200" s="90"/>
      <c r="KC200" s="90"/>
      <c r="KD200" s="90"/>
      <c r="KE200" s="90"/>
      <c r="KF200" s="90"/>
      <c r="KG200" s="90"/>
      <c r="KH200" s="90"/>
      <c r="KI200" s="90"/>
      <c r="KJ200" s="90"/>
      <c r="KK200" s="90"/>
      <c r="KL200" s="90"/>
      <c r="KM200" s="90"/>
      <c r="KN200" s="90"/>
      <c r="KO200" s="90"/>
      <c r="KP200" s="90"/>
      <c r="KQ200" s="90"/>
      <c r="KR200" s="90"/>
      <c r="KS200" s="90"/>
      <c r="KT200" s="90"/>
      <c r="KU200" s="90"/>
      <c r="KV200" s="90"/>
      <c r="KW200" s="90"/>
      <c r="KX200" s="90"/>
      <c r="KY200" s="90"/>
      <c r="KZ200" s="90"/>
      <c r="LA200" s="90"/>
      <c r="LB200" s="90"/>
      <c r="LC200" s="90"/>
      <c r="LD200" s="90"/>
      <c r="LE200" s="90"/>
      <c r="LF200" s="90"/>
      <c r="LG200" s="90"/>
      <c r="LH200" s="90"/>
      <c r="LI200" s="90"/>
      <c r="LJ200" s="90"/>
      <c r="LK200" s="90"/>
      <c r="LL200" s="90"/>
      <c r="LM200" s="90"/>
      <c r="LN200" s="90"/>
      <c r="LO200" s="90"/>
      <c r="LP200" s="90"/>
      <c r="LQ200" s="90"/>
      <c r="LR200" s="90"/>
      <c r="LS200" s="90"/>
      <c r="LT200" s="90"/>
      <c r="LU200" s="90"/>
      <c r="LV200" s="90"/>
      <c r="LW200" s="90"/>
      <c r="LX200" s="90"/>
      <c r="LY200" s="90"/>
      <c r="LZ200" s="90"/>
      <c r="MA200" s="90"/>
      <c r="MB200" s="90"/>
      <c r="MC200" s="90"/>
      <c r="MD200" s="90"/>
      <c r="ME200" s="90"/>
      <c r="MF200" s="90"/>
      <c r="MG200" s="90"/>
      <c r="MH200" s="90"/>
      <c r="MI200" s="90"/>
      <c r="MJ200" s="90"/>
      <c r="MK200" s="90"/>
      <c r="ML200" s="90"/>
      <c r="MM200" s="90"/>
      <c r="MN200" s="90"/>
      <c r="MO200" s="90"/>
      <c r="MP200" s="90"/>
      <c r="MQ200" s="90"/>
      <c r="MR200" s="90"/>
      <c r="MS200" s="90"/>
      <c r="MT200" s="90"/>
      <c r="MU200" s="90"/>
      <c r="MV200" s="90"/>
      <c r="MW200" s="90"/>
      <c r="MX200" s="90"/>
      <c r="MY200" s="90"/>
      <c r="MZ200" s="90"/>
      <c r="NA200" s="90"/>
      <c r="NB200" s="90"/>
      <c r="NC200" s="90"/>
      <c r="ND200" s="90"/>
      <c r="NE200" s="90"/>
      <c r="NF200" s="90"/>
      <c r="NG200" s="90"/>
      <c r="NH200" s="90"/>
      <c r="NI200" s="90"/>
      <c r="NJ200" s="90"/>
      <c r="NK200" s="90"/>
      <c r="NL200" s="90"/>
      <c r="NM200" s="90"/>
      <c r="NN200" s="90"/>
      <c r="NO200" s="90"/>
      <c r="NP200" s="90"/>
      <c r="NQ200" s="90"/>
      <c r="NR200" s="90"/>
      <c r="NS200" s="90"/>
      <c r="NT200" s="90"/>
      <c r="NU200" s="90"/>
      <c r="NV200" s="90"/>
      <c r="NW200" s="90"/>
      <c r="NX200" s="90"/>
    </row>
    <row r="201" spans="1:388" s="101" customFormat="1" ht="25.5" customHeight="1">
      <c r="A201" s="83"/>
      <c r="B201" s="84"/>
      <c r="C201" s="83"/>
      <c r="D201" s="83"/>
      <c r="E201" s="85"/>
      <c r="F201" s="83"/>
      <c r="G201" s="83"/>
      <c r="H201"/>
      <c r="I201"/>
      <c r="J201"/>
      <c r="K201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83"/>
      <c r="GD201" s="83"/>
      <c r="GE201" s="83"/>
      <c r="GF201" s="83"/>
      <c r="GG201" s="83"/>
      <c r="GH201" s="83"/>
      <c r="GI201" s="83"/>
      <c r="GJ201" s="83"/>
      <c r="GK201" s="83"/>
      <c r="GL201" s="83"/>
      <c r="GM201" s="83"/>
      <c r="GN201" s="83"/>
      <c r="GO201" s="83"/>
      <c r="GP201" s="83"/>
      <c r="GQ201" s="83"/>
      <c r="GR201" s="83"/>
      <c r="GS201" s="83"/>
      <c r="GT201" s="83"/>
      <c r="GU201" s="83"/>
      <c r="GV201" s="83"/>
      <c r="GW201" s="83"/>
      <c r="GX201" s="83"/>
      <c r="GY201" s="83"/>
      <c r="GZ201" s="83"/>
      <c r="HA201" s="83"/>
      <c r="HB201" s="83"/>
      <c r="HC201" s="83"/>
      <c r="HD201" s="83"/>
      <c r="HE201" s="83"/>
      <c r="HF201" s="83"/>
      <c r="HG201" s="83"/>
      <c r="HH201" s="83"/>
      <c r="HI201" s="83"/>
      <c r="HJ201" s="83"/>
      <c r="HK201" s="83"/>
      <c r="HL201" s="83"/>
      <c r="HM201" s="83"/>
      <c r="HN201" s="83"/>
      <c r="HO201" s="83"/>
      <c r="HP201" s="83"/>
      <c r="HQ201" s="83"/>
      <c r="HR201" s="83"/>
      <c r="HS201" s="83"/>
      <c r="HT201" s="83"/>
      <c r="HU201" s="83"/>
      <c r="HV201" s="83"/>
      <c r="HW201" s="83"/>
      <c r="HX201" s="83"/>
      <c r="HY201" s="83"/>
      <c r="HZ201" s="83"/>
      <c r="IA201" s="83"/>
      <c r="IB201" s="83"/>
      <c r="IC201" s="83"/>
      <c r="ID201" s="83"/>
      <c r="IE201" s="83"/>
      <c r="IF201" s="83"/>
      <c r="IG201" s="83"/>
      <c r="IH201" s="83"/>
      <c r="II201" s="83"/>
      <c r="IJ201" s="83"/>
      <c r="IK201" s="83"/>
      <c r="IL201" s="83"/>
      <c r="IM201" s="83"/>
      <c r="IN201" s="83"/>
      <c r="IO201" s="83"/>
      <c r="IP201" s="83"/>
      <c r="IQ201" s="83"/>
      <c r="IR201" s="83"/>
      <c r="IS201" s="83"/>
      <c r="IT201" s="83"/>
      <c r="IU201" s="83"/>
      <c r="IV201" s="83"/>
      <c r="IW201" s="83"/>
      <c r="IX201" s="83"/>
      <c r="IY201" s="83"/>
      <c r="IZ201" s="83"/>
      <c r="JA201" s="83"/>
      <c r="JB201" s="83"/>
      <c r="JC201" s="83"/>
      <c r="JD201" s="83"/>
      <c r="JE201" s="83"/>
      <c r="JF201" s="83"/>
      <c r="JG201" s="83"/>
      <c r="JH201" s="83"/>
      <c r="JI201" s="83"/>
      <c r="JJ201" s="83"/>
      <c r="JK201" s="83"/>
      <c r="JL201" s="83"/>
      <c r="JM201" s="83"/>
      <c r="JN201" s="83"/>
      <c r="JO201" s="83"/>
      <c r="JP201" s="83"/>
      <c r="JQ201" s="83"/>
      <c r="JR201" s="83"/>
      <c r="JS201" s="83"/>
      <c r="JT201" s="83"/>
      <c r="JU201" s="83"/>
      <c r="JV201" s="83"/>
      <c r="JW201" s="83"/>
      <c r="JX201" s="83"/>
      <c r="JY201" s="83"/>
      <c r="JZ201" s="83"/>
      <c r="KA201" s="83"/>
      <c r="KB201" s="83"/>
      <c r="KC201" s="83"/>
      <c r="KD201" s="83"/>
      <c r="KE201" s="83"/>
      <c r="KF201" s="83"/>
      <c r="KG201" s="83"/>
      <c r="KH201" s="83"/>
      <c r="KI201" s="83"/>
      <c r="KJ201" s="83"/>
      <c r="KK201" s="83"/>
      <c r="KL201" s="83"/>
      <c r="KM201" s="83"/>
      <c r="KN201" s="83"/>
      <c r="KO201" s="83"/>
      <c r="KP201" s="83"/>
      <c r="KQ201" s="83"/>
      <c r="KR201" s="83"/>
      <c r="KS201" s="83"/>
      <c r="KT201" s="83"/>
      <c r="KU201" s="83"/>
      <c r="KV201" s="83"/>
      <c r="KW201" s="83"/>
      <c r="KX201" s="83"/>
      <c r="KY201" s="83"/>
      <c r="KZ201" s="83"/>
      <c r="LA201" s="83"/>
      <c r="LB201" s="83"/>
      <c r="LC201" s="83"/>
      <c r="LD201" s="83"/>
      <c r="LE201" s="83"/>
      <c r="LF201" s="83"/>
      <c r="LG201" s="83"/>
      <c r="LH201" s="83"/>
      <c r="LI201" s="83"/>
      <c r="LJ201" s="83"/>
      <c r="LK201" s="83"/>
      <c r="LL201" s="83"/>
      <c r="LM201" s="83"/>
      <c r="LN201" s="83"/>
      <c r="LO201" s="83"/>
      <c r="LP201" s="83"/>
      <c r="LQ201" s="83"/>
      <c r="LR201" s="83"/>
      <c r="LS201" s="83"/>
      <c r="LT201" s="83"/>
      <c r="LU201" s="83"/>
      <c r="LV201" s="83"/>
      <c r="LW201" s="83"/>
      <c r="LX201" s="83"/>
      <c r="LY201" s="83"/>
      <c r="LZ201" s="83"/>
      <c r="MA201" s="83"/>
      <c r="MB201" s="83"/>
      <c r="MC201" s="83"/>
      <c r="MD201" s="83"/>
      <c r="ME201" s="83"/>
      <c r="MF201" s="83"/>
      <c r="MG201" s="83"/>
      <c r="MH201" s="83"/>
      <c r="MI201" s="83"/>
      <c r="MJ201" s="83"/>
      <c r="MK201" s="83"/>
      <c r="ML201" s="83"/>
      <c r="MM201" s="83"/>
      <c r="MN201" s="83"/>
      <c r="MO201" s="83"/>
      <c r="MP201" s="83"/>
      <c r="MQ201" s="83"/>
      <c r="MR201" s="83"/>
      <c r="MS201" s="83"/>
      <c r="MT201" s="83"/>
      <c r="MU201" s="83"/>
      <c r="MV201" s="83"/>
      <c r="MW201" s="83"/>
      <c r="MX201" s="83"/>
      <c r="MY201" s="83"/>
      <c r="MZ201" s="83"/>
      <c r="NA201" s="83"/>
      <c r="NB201" s="83"/>
      <c r="NC201" s="83"/>
      <c r="ND201" s="83"/>
      <c r="NE201" s="83"/>
      <c r="NF201" s="83"/>
      <c r="NG201" s="83"/>
      <c r="NH201" s="83"/>
      <c r="NI201" s="83"/>
      <c r="NJ201" s="83"/>
      <c r="NK201" s="83"/>
      <c r="NL201" s="83"/>
      <c r="NM201" s="83"/>
      <c r="NN201" s="83"/>
      <c r="NO201" s="83"/>
      <c r="NP201" s="83"/>
      <c r="NQ201" s="83"/>
      <c r="NR201" s="83"/>
      <c r="NS201" s="83"/>
      <c r="NT201" s="83"/>
      <c r="NU201" s="83"/>
      <c r="NV201" s="83"/>
      <c r="NW201" s="83"/>
      <c r="NX201" s="83"/>
    </row>
    <row r="202" spans="1:388" s="101" customFormat="1" ht="25.5" customHeight="1">
      <c r="A202" s="83"/>
      <c r="B202" s="84"/>
      <c r="C202" s="83"/>
      <c r="D202" s="83"/>
      <c r="E202" s="85"/>
      <c r="F202" s="83"/>
      <c r="G202" s="83"/>
      <c r="H202"/>
      <c r="I202"/>
      <c r="J202"/>
      <c r="K202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83"/>
      <c r="GD202" s="83"/>
      <c r="GE202" s="83"/>
      <c r="GF202" s="83"/>
      <c r="GG202" s="83"/>
      <c r="GH202" s="83"/>
      <c r="GI202" s="83"/>
      <c r="GJ202" s="83"/>
      <c r="GK202" s="83"/>
      <c r="GL202" s="83"/>
      <c r="GM202" s="83"/>
      <c r="GN202" s="83"/>
      <c r="GO202" s="83"/>
      <c r="GP202" s="83"/>
      <c r="GQ202" s="83"/>
      <c r="GR202" s="83"/>
      <c r="GS202" s="83"/>
      <c r="GT202" s="83"/>
      <c r="GU202" s="83"/>
      <c r="GV202" s="83"/>
      <c r="GW202" s="83"/>
      <c r="GX202" s="83"/>
      <c r="GY202" s="83"/>
      <c r="GZ202" s="83"/>
      <c r="HA202" s="83"/>
      <c r="HB202" s="83"/>
      <c r="HC202" s="83"/>
      <c r="HD202" s="83"/>
      <c r="HE202" s="83"/>
      <c r="HF202" s="83"/>
      <c r="HG202" s="83"/>
      <c r="HH202" s="83"/>
      <c r="HI202" s="83"/>
      <c r="HJ202" s="83"/>
      <c r="HK202" s="83"/>
      <c r="HL202" s="83"/>
      <c r="HM202" s="83"/>
      <c r="HN202" s="83"/>
      <c r="HO202" s="83"/>
      <c r="HP202" s="83"/>
      <c r="HQ202" s="83"/>
      <c r="HR202" s="83"/>
      <c r="HS202" s="83"/>
      <c r="HT202" s="83"/>
      <c r="HU202" s="83"/>
      <c r="HV202" s="83"/>
      <c r="HW202" s="83"/>
      <c r="HX202" s="83"/>
      <c r="HY202" s="83"/>
      <c r="HZ202" s="83"/>
      <c r="IA202" s="83"/>
      <c r="IB202" s="83"/>
      <c r="IC202" s="83"/>
      <c r="ID202" s="83"/>
      <c r="IE202" s="83"/>
      <c r="IF202" s="83"/>
      <c r="IG202" s="83"/>
      <c r="IH202" s="83"/>
      <c r="II202" s="83"/>
      <c r="IJ202" s="83"/>
      <c r="IK202" s="83"/>
      <c r="IL202" s="83"/>
      <c r="IM202" s="83"/>
      <c r="IN202" s="83"/>
      <c r="IO202" s="83"/>
      <c r="IP202" s="83"/>
      <c r="IQ202" s="83"/>
      <c r="IR202" s="83"/>
      <c r="IS202" s="83"/>
      <c r="IT202" s="83"/>
      <c r="IU202" s="83"/>
      <c r="IV202" s="83"/>
      <c r="IW202" s="83"/>
      <c r="IX202" s="83"/>
      <c r="IY202" s="83"/>
      <c r="IZ202" s="83"/>
      <c r="JA202" s="83"/>
      <c r="JB202" s="83"/>
      <c r="JC202" s="83"/>
      <c r="JD202" s="83"/>
      <c r="JE202" s="83"/>
      <c r="JF202" s="83"/>
      <c r="JG202" s="83"/>
      <c r="JH202" s="83"/>
      <c r="JI202" s="83"/>
      <c r="JJ202" s="83"/>
      <c r="JK202" s="83"/>
      <c r="JL202" s="83"/>
      <c r="JM202" s="83"/>
      <c r="JN202" s="83"/>
      <c r="JO202" s="83"/>
      <c r="JP202" s="83"/>
      <c r="JQ202" s="83"/>
      <c r="JR202" s="83"/>
      <c r="JS202" s="83"/>
      <c r="JT202" s="83"/>
      <c r="JU202" s="83"/>
      <c r="JV202" s="83"/>
      <c r="JW202" s="83"/>
      <c r="JX202" s="83"/>
      <c r="JY202" s="83"/>
      <c r="JZ202" s="83"/>
      <c r="KA202" s="83"/>
      <c r="KB202" s="83"/>
      <c r="KC202" s="83"/>
      <c r="KD202" s="83"/>
      <c r="KE202" s="83"/>
      <c r="KF202" s="83"/>
      <c r="KG202" s="83"/>
      <c r="KH202" s="83"/>
      <c r="KI202" s="83"/>
      <c r="KJ202" s="83"/>
      <c r="KK202" s="83"/>
      <c r="KL202" s="83"/>
      <c r="KM202" s="83"/>
      <c r="KN202" s="83"/>
      <c r="KO202" s="83"/>
      <c r="KP202" s="83"/>
      <c r="KQ202" s="83"/>
      <c r="KR202" s="83"/>
      <c r="KS202" s="83"/>
      <c r="KT202" s="83"/>
      <c r="KU202" s="83"/>
      <c r="KV202" s="83"/>
      <c r="KW202" s="83"/>
      <c r="KX202" s="83"/>
      <c r="KY202" s="83"/>
      <c r="KZ202" s="83"/>
      <c r="LA202" s="83"/>
      <c r="LB202" s="83"/>
      <c r="LC202" s="83"/>
      <c r="LD202" s="83"/>
      <c r="LE202" s="83"/>
      <c r="LF202" s="83"/>
      <c r="LG202" s="83"/>
      <c r="LH202" s="83"/>
      <c r="LI202" s="83"/>
      <c r="LJ202" s="83"/>
      <c r="LK202" s="83"/>
      <c r="LL202" s="83"/>
      <c r="LM202" s="83"/>
      <c r="LN202" s="83"/>
      <c r="LO202" s="83"/>
      <c r="LP202" s="83"/>
      <c r="LQ202" s="83"/>
      <c r="LR202" s="83"/>
      <c r="LS202" s="83"/>
      <c r="LT202" s="83"/>
      <c r="LU202" s="83"/>
      <c r="LV202" s="83"/>
      <c r="LW202" s="83"/>
      <c r="LX202" s="83"/>
      <c r="LY202" s="83"/>
      <c r="LZ202" s="83"/>
      <c r="MA202" s="83"/>
      <c r="MB202" s="83"/>
      <c r="MC202" s="83"/>
      <c r="MD202" s="83"/>
      <c r="ME202" s="83"/>
      <c r="MF202" s="83"/>
      <c r="MG202" s="83"/>
      <c r="MH202" s="83"/>
      <c r="MI202" s="83"/>
      <c r="MJ202" s="83"/>
      <c r="MK202" s="83"/>
      <c r="ML202" s="83"/>
      <c r="MM202" s="83"/>
      <c r="MN202" s="83"/>
      <c r="MO202" s="83"/>
      <c r="MP202" s="83"/>
      <c r="MQ202" s="83"/>
      <c r="MR202" s="83"/>
      <c r="MS202" s="83"/>
      <c r="MT202" s="83"/>
      <c r="MU202" s="83"/>
      <c r="MV202" s="83"/>
      <c r="MW202" s="83"/>
      <c r="MX202" s="83"/>
      <c r="MY202" s="83"/>
      <c r="MZ202" s="83"/>
      <c r="NA202" s="83"/>
      <c r="NB202" s="83"/>
      <c r="NC202" s="83"/>
      <c r="ND202" s="83"/>
      <c r="NE202" s="83"/>
      <c r="NF202" s="83"/>
      <c r="NG202" s="83"/>
      <c r="NH202" s="83"/>
      <c r="NI202" s="83"/>
      <c r="NJ202" s="83"/>
      <c r="NK202" s="83"/>
      <c r="NL202" s="83"/>
      <c r="NM202" s="83"/>
      <c r="NN202" s="83"/>
      <c r="NO202" s="83"/>
      <c r="NP202" s="83"/>
      <c r="NQ202" s="83"/>
      <c r="NR202" s="83"/>
      <c r="NS202" s="83"/>
      <c r="NT202" s="83"/>
      <c r="NU202" s="83"/>
      <c r="NV202" s="83"/>
      <c r="NW202" s="83"/>
      <c r="NX202" s="83"/>
    </row>
    <row r="203" spans="1:388" s="101" customFormat="1" ht="25.5" customHeight="1">
      <c r="A203" s="83"/>
      <c r="B203" s="84"/>
      <c r="C203" s="83"/>
      <c r="D203" s="83"/>
      <c r="E203" s="85"/>
      <c r="F203" s="83"/>
      <c r="G203" s="83"/>
      <c r="H203"/>
      <c r="I203"/>
      <c r="J203"/>
      <c r="K20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83"/>
      <c r="GI203" s="83"/>
      <c r="GJ203" s="83"/>
      <c r="GK203" s="83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83"/>
      <c r="GW203" s="83"/>
      <c r="GX203" s="83"/>
      <c r="GY203" s="83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83"/>
      <c r="HK203" s="83"/>
      <c r="HL203" s="83"/>
      <c r="HM203" s="83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83"/>
      <c r="HY203" s="83"/>
      <c r="HZ203" s="83"/>
      <c r="IA203" s="83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83"/>
      <c r="JA203" s="83"/>
      <c r="JB203" s="83"/>
      <c r="JC203" s="83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83"/>
      <c r="JO203" s="83"/>
      <c r="JP203" s="83"/>
      <c r="JQ203" s="83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83"/>
      <c r="KC203" s="83"/>
      <c r="KD203" s="83"/>
      <c r="KE203" s="83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83"/>
      <c r="KQ203" s="83"/>
      <c r="KR203" s="83"/>
      <c r="KS203" s="83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83"/>
      <c r="LE203" s="83"/>
      <c r="LF203" s="83"/>
      <c r="LG203" s="83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83"/>
      <c r="LS203" s="83"/>
      <c r="LT203" s="83"/>
      <c r="LU203" s="83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83"/>
      <c r="MG203" s="83"/>
      <c r="MH203" s="83"/>
      <c r="MI203" s="83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83"/>
      <c r="MU203" s="83"/>
      <c r="MV203" s="83"/>
      <c r="MW203" s="83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83"/>
      <c r="NI203" s="83"/>
      <c r="NJ203" s="83"/>
      <c r="NK203" s="83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83"/>
      <c r="NW203" s="83"/>
      <c r="NX203" s="83"/>
    </row>
    <row r="204" spans="1:388" s="101" customFormat="1" ht="25.5" customHeight="1">
      <c r="A204" s="83"/>
      <c r="B204" s="84"/>
      <c r="C204" s="83"/>
      <c r="D204" s="83"/>
      <c r="E204" s="85"/>
      <c r="F204" s="83"/>
      <c r="G204" s="83"/>
      <c r="H204"/>
      <c r="I204"/>
      <c r="J204"/>
      <c r="K204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83"/>
      <c r="GI204" s="83"/>
      <c r="GJ204" s="83"/>
      <c r="GK204" s="83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83"/>
      <c r="GW204" s="83"/>
      <c r="GX204" s="83"/>
      <c r="GY204" s="83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83"/>
      <c r="HK204" s="83"/>
      <c r="HL204" s="83"/>
      <c r="HM204" s="83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83"/>
      <c r="HY204" s="83"/>
      <c r="HZ204" s="83"/>
      <c r="IA204" s="83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83"/>
      <c r="IM204" s="83"/>
      <c r="IN204" s="83"/>
      <c r="IO204" s="83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83"/>
      <c r="JA204" s="83"/>
      <c r="JB204" s="83"/>
      <c r="JC204" s="83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83"/>
      <c r="JO204" s="83"/>
      <c r="JP204" s="83"/>
      <c r="JQ204" s="83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83"/>
      <c r="KC204" s="83"/>
      <c r="KD204" s="83"/>
      <c r="KE204" s="83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83"/>
      <c r="KQ204" s="83"/>
      <c r="KR204" s="83"/>
      <c r="KS204" s="83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83"/>
      <c r="LE204" s="83"/>
      <c r="LF204" s="83"/>
      <c r="LG204" s="83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83"/>
      <c r="LS204" s="83"/>
      <c r="LT204" s="83"/>
      <c r="LU204" s="83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83"/>
      <c r="MG204" s="83"/>
      <c r="MH204" s="83"/>
      <c r="MI204" s="83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83"/>
      <c r="MU204" s="83"/>
      <c r="MV204" s="83"/>
      <c r="MW204" s="83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83"/>
      <c r="NI204" s="83"/>
      <c r="NJ204" s="83"/>
      <c r="NK204" s="83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83"/>
      <c r="NW204" s="83"/>
      <c r="NX204" s="83"/>
    </row>
    <row r="205" spans="1:388" s="101" customFormat="1" ht="25.5" customHeight="1">
      <c r="A205" s="83"/>
      <c r="B205" s="84"/>
      <c r="C205" s="83"/>
      <c r="D205" s="83"/>
      <c r="E205" s="85"/>
      <c r="F205" s="83"/>
      <c r="G205" s="83"/>
      <c r="H205"/>
      <c r="I205"/>
      <c r="J205"/>
      <c r="K205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83"/>
      <c r="GI205" s="83"/>
      <c r="GJ205" s="83"/>
      <c r="GK205" s="83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83"/>
      <c r="GW205" s="83"/>
      <c r="GX205" s="83"/>
      <c r="GY205" s="83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83"/>
      <c r="HK205" s="83"/>
      <c r="HL205" s="83"/>
      <c r="HM205" s="83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83"/>
      <c r="HY205" s="83"/>
      <c r="HZ205" s="83"/>
      <c r="IA205" s="83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83"/>
      <c r="JA205" s="83"/>
      <c r="JB205" s="83"/>
      <c r="JC205" s="83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83"/>
      <c r="JO205" s="83"/>
      <c r="JP205" s="83"/>
      <c r="JQ205" s="83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83"/>
      <c r="KC205" s="83"/>
      <c r="KD205" s="83"/>
      <c r="KE205" s="83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83"/>
      <c r="KQ205" s="83"/>
      <c r="KR205" s="83"/>
      <c r="KS205" s="83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83"/>
      <c r="LE205" s="83"/>
      <c r="LF205" s="83"/>
      <c r="LG205" s="83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83"/>
      <c r="LS205" s="83"/>
      <c r="LT205" s="83"/>
      <c r="LU205" s="83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83"/>
      <c r="MG205" s="83"/>
      <c r="MH205" s="83"/>
      <c r="MI205" s="83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83"/>
      <c r="MU205" s="83"/>
      <c r="MV205" s="83"/>
      <c r="MW205" s="83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83"/>
      <c r="NI205" s="83"/>
      <c r="NJ205" s="83"/>
      <c r="NK205" s="83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83"/>
      <c r="NW205" s="83"/>
      <c r="NX205" s="83"/>
    </row>
    <row r="206" spans="1:388" s="101" customFormat="1" ht="44.25" customHeight="1">
      <c r="A206" s="83"/>
      <c r="B206" s="84"/>
      <c r="C206" s="83"/>
      <c r="D206" s="83"/>
      <c r="E206" s="85"/>
      <c r="F206" s="83"/>
      <c r="G206" s="83"/>
      <c r="H206"/>
      <c r="I206"/>
      <c r="J206"/>
      <c r="K206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  <c r="JB206" s="83"/>
      <c r="JC206" s="83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83"/>
      <c r="JO206" s="83"/>
      <c r="JP206" s="83"/>
      <c r="JQ206" s="83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83"/>
      <c r="KC206" s="83"/>
      <c r="KD206" s="83"/>
      <c r="KE206" s="83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83"/>
      <c r="KQ206" s="83"/>
      <c r="KR206" s="83"/>
      <c r="KS206" s="83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83"/>
      <c r="LE206" s="83"/>
      <c r="LF206" s="83"/>
      <c r="LG206" s="83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83"/>
      <c r="LS206" s="83"/>
      <c r="LT206" s="83"/>
      <c r="LU206" s="83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83"/>
      <c r="MG206" s="83"/>
      <c r="MH206" s="83"/>
      <c r="MI206" s="83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83"/>
      <c r="MU206" s="83"/>
      <c r="MV206" s="83"/>
      <c r="MW206" s="83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83"/>
      <c r="NI206" s="83"/>
      <c r="NJ206" s="83"/>
      <c r="NK206" s="83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83"/>
      <c r="NW206" s="83"/>
      <c r="NX206" s="83"/>
    </row>
    <row r="207" spans="1:388" s="101" customFormat="1" ht="38.25" customHeight="1">
      <c r="A207" s="83"/>
      <c r="B207" s="84"/>
      <c r="C207" s="83"/>
      <c r="D207" s="83"/>
      <c r="E207" s="85"/>
      <c r="F207" s="83"/>
      <c r="G207" s="83"/>
      <c r="H207"/>
      <c r="I207"/>
      <c r="J207"/>
      <c r="K207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  <c r="JB207" s="83"/>
      <c r="JC207" s="83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83"/>
      <c r="JO207" s="83"/>
      <c r="JP207" s="83"/>
      <c r="JQ207" s="83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83"/>
      <c r="KC207" s="83"/>
      <c r="KD207" s="83"/>
      <c r="KE207" s="83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83"/>
      <c r="KQ207" s="83"/>
      <c r="KR207" s="83"/>
      <c r="KS207" s="83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83"/>
      <c r="LE207" s="83"/>
      <c r="LF207" s="83"/>
      <c r="LG207" s="83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83"/>
      <c r="LS207" s="83"/>
      <c r="LT207" s="83"/>
      <c r="LU207" s="83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83"/>
      <c r="MG207" s="83"/>
      <c r="MH207" s="83"/>
      <c r="MI207" s="83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83"/>
      <c r="MU207" s="83"/>
      <c r="MV207" s="83"/>
      <c r="MW207" s="83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83"/>
      <c r="NI207" s="83"/>
      <c r="NJ207" s="83"/>
      <c r="NK207" s="83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83"/>
      <c r="NW207" s="83"/>
      <c r="NX207" s="83"/>
    </row>
    <row r="208" spans="1:388" s="101" customFormat="1" ht="45" customHeight="1">
      <c r="A208" s="83"/>
      <c r="B208" s="84"/>
      <c r="C208" s="83"/>
      <c r="D208" s="83"/>
      <c r="E208" s="85"/>
      <c r="F208" s="83"/>
      <c r="G208" s="83"/>
      <c r="H208"/>
      <c r="I208"/>
      <c r="J208"/>
      <c r="K208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  <c r="JB208" s="83"/>
      <c r="JC208" s="83"/>
      <c r="JD208" s="83"/>
      <c r="JE208" s="83"/>
      <c r="JF208" s="83"/>
      <c r="JG208" s="83"/>
      <c r="JH208" s="83"/>
      <c r="JI208" s="83"/>
      <c r="JJ208" s="83"/>
      <c r="JK208" s="83"/>
      <c r="JL208" s="83"/>
      <c r="JM208" s="83"/>
      <c r="JN208" s="83"/>
      <c r="JO208" s="83"/>
      <c r="JP208" s="83"/>
      <c r="JQ208" s="83"/>
      <c r="JR208" s="83"/>
      <c r="JS208" s="83"/>
      <c r="JT208" s="83"/>
      <c r="JU208" s="83"/>
      <c r="JV208" s="83"/>
      <c r="JW208" s="83"/>
      <c r="JX208" s="83"/>
      <c r="JY208" s="83"/>
      <c r="JZ208" s="83"/>
      <c r="KA208" s="83"/>
      <c r="KB208" s="83"/>
      <c r="KC208" s="83"/>
      <c r="KD208" s="83"/>
      <c r="KE208" s="83"/>
      <c r="KF208" s="83"/>
      <c r="KG208" s="83"/>
      <c r="KH208" s="83"/>
      <c r="KI208" s="83"/>
      <c r="KJ208" s="83"/>
      <c r="KK208" s="83"/>
      <c r="KL208" s="83"/>
      <c r="KM208" s="83"/>
      <c r="KN208" s="83"/>
      <c r="KO208" s="83"/>
      <c r="KP208" s="83"/>
      <c r="KQ208" s="83"/>
      <c r="KR208" s="83"/>
      <c r="KS208" s="83"/>
      <c r="KT208" s="83"/>
      <c r="KU208" s="83"/>
      <c r="KV208" s="83"/>
      <c r="KW208" s="83"/>
      <c r="KX208" s="83"/>
      <c r="KY208" s="83"/>
      <c r="KZ208" s="83"/>
      <c r="LA208" s="83"/>
      <c r="LB208" s="83"/>
      <c r="LC208" s="83"/>
      <c r="LD208" s="83"/>
      <c r="LE208" s="83"/>
      <c r="LF208" s="83"/>
      <c r="LG208" s="83"/>
      <c r="LH208" s="83"/>
      <c r="LI208" s="83"/>
      <c r="LJ208" s="83"/>
      <c r="LK208" s="83"/>
      <c r="LL208" s="83"/>
      <c r="LM208" s="83"/>
      <c r="LN208" s="83"/>
      <c r="LO208" s="83"/>
      <c r="LP208" s="83"/>
      <c r="LQ208" s="83"/>
      <c r="LR208" s="83"/>
      <c r="LS208" s="83"/>
      <c r="LT208" s="83"/>
      <c r="LU208" s="83"/>
      <c r="LV208" s="83"/>
      <c r="LW208" s="83"/>
      <c r="LX208" s="83"/>
      <c r="LY208" s="83"/>
      <c r="LZ208" s="83"/>
      <c r="MA208" s="83"/>
      <c r="MB208" s="83"/>
      <c r="MC208" s="83"/>
      <c r="MD208" s="83"/>
      <c r="ME208" s="83"/>
      <c r="MF208" s="83"/>
      <c r="MG208" s="83"/>
      <c r="MH208" s="83"/>
      <c r="MI208" s="83"/>
      <c r="MJ208" s="83"/>
      <c r="MK208" s="83"/>
      <c r="ML208" s="83"/>
      <c r="MM208" s="83"/>
      <c r="MN208" s="83"/>
      <c r="MO208" s="83"/>
      <c r="MP208" s="83"/>
      <c r="MQ208" s="83"/>
      <c r="MR208" s="83"/>
      <c r="MS208" s="83"/>
      <c r="MT208" s="83"/>
      <c r="MU208" s="83"/>
      <c r="MV208" s="83"/>
      <c r="MW208" s="83"/>
      <c r="MX208" s="83"/>
      <c r="MY208" s="83"/>
      <c r="MZ208" s="83"/>
      <c r="NA208" s="83"/>
      <c r="NB208" s="83"/>
      <c r="NC208" s="83"/>
      <c r="ND208" s="83"/>
      <c r="NE208" s="83"/>
      <c r="NF208" s="83"/>
      <c r="NG208" s="83"/>
      <c r="NH208" s="83"/>
      <c r="NI208" s="83"/>
      <c r="NJ208" s="83"/>
      <c r="NK208" s="83"/>
      <c r="NL208" s="83"/>
      <c r="NM208" s="83"/>
      <c r="NN208" s="83"/>
      <c r="NO208" s="83"/>
      <c r="NP208" s="83"/>
      <c r="NQ208" s="83"/>
      <c r="NR208" s="83"/>
      <c r="NS208" s="83"/>
      <c r="NT208" s="83"/>
      <c r="NU208" s="83"/>
      <c r="NV208" s="83"/>
      <c r="NW208" s="83"/>
      <c r="NX208" s="83"/>
    </row>
    <row r="209" spans="1:388" s="101" customFormat="1" ht="25.5" customHeight="1">
      <c r="A209" s="83"/>
      <c r="B209" s="84"/>
      <c r="C209" s="83"/>
      <c r="D209" s="83"/>
      <c r="E209" s="85"/>
      <c r="F209" s="83"/>
      <c r="G209" s="83"/>
      <c r="H209"/>
      <c r="I209"/>
      <c r="J209"/>
      <c r="K209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83"/>
      <c r="JA209" s="83"/>
      <c r="JB209" s="83"/>
      <c r="JC209" s="83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83"/>
      <c r="JO209" s="83"/>
      <c r="JP209" s="83"/>
      <c r="JQ209" s="83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83"/>
      <c r="KC209" s="83"/>
      <c r="KD209" s="83"/>
      <c r="KE209" s="83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83"/>
      <c r="KQ209" s="83"/>
      <c r="KR209" s="83"/>
      <c r="KS209" s="83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83"/>
      <c r="LE209" s="83"/>
      <c r="LF209" s="83"/>
      <c r="LG209" s="83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83"/>
      <c r="LS209" s="83"/>
      <c r="LT209" s="83"/>
      <c r="LU209" s="83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83"/>
      <c r="MG209" s="83"/>
      <c r="MH209" s="83"/>
      <c r="MI209" s="83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83"/>
      <c r="MU209" s="83"/>
      <c r="MV209" s="83"/>
      <c r="MW209" s="83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83"/>
      <c r="NI209" s="83"/>
      <c r="NJ209" s="83"/>
      <c r="NK209" s="83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83"/>
      <c r="NW209" s="83"/>
      <c r="NX209" s="83"/>
    </row>
    <row r="210" spans="1:388" s="101" customFormat="1" ht="25.5" customHeight="1">
      <c r="A210" s="83"/>
      <c r="B210" s="84"/>
      <c r="C210" s="83"/>
      <c r="D210" s="83"/>
      <c r="E210" s="85"/>
      <c r="F210" s="83"/>
      <c r="G210" s="83"/>
      <c r="H210"/>
      <c r="I210"/>
      <c r="J210"/>
      <c r="K210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83"/>
      <c r="GI210" s="83"/>
      <c r="GJ210" s="83"/>
      <c r="GK210" s="83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83"/>
      <c r="GW210" s="83"/>
      <c r="GX210" s="83"/>
      <c r="GY210" s="83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  <c r="JB210" s="83"/>
      <c r="JC210" s="83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83"/>
      <c r="JO210" s="83"/>
      <c r="JP210" s="83"/>
      <c r="JQ210" s="83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83"/>
      <c r="KC210" s="83"/>
      <c r="KD210" s="83"/>
      <c r="KE210" s="83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83"/>
      <c r="KQ210" s="83"/>
      <c r="KR210" s="83"/>
      <c r="KS210" s="83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83"/>
      <c r="LE210" s="83"/>
      <c r="LF210" s="83"/>
      <c r="LG210" s="83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83"/>
      <c r="LS210" s="83"/>
      <c r="LT210" s="83"/>
      <c r="LU210" s="83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83"/>
      <c r="MG210" s="83"/>
      <c r="MH210" s="83"/>
      <c r="MI210" s="83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83"/>
      <c r="MU210" s="83"/>
      <c r="MV210" s="83"/>
      <c r="MW210" s="83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83"/>
      <c r="NI210" s="83"/>
      <c r="NJ210" s="83"/>
      <c r="NK210" s="83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83"/>
      <c r="NW210" s="83"/>
      <c r="NX210" s="83"/>
    </row>
    <row r="211" spans="1:388" s="101" customFormat="1" ht="25.5" customHeight="1">
      <c r="A211" s="83"/>
      <c r="B211" s="84"/>
      <c r="C211" s="83"/>
      <c r="D211" s="83"/>
      <c r="E211" s="85"/>
      <c r="F211" s="83"/>
      <c r="G211" s="83"/>
      <c r="H211"/>
      <c r="I211"/>
      <c r="J211"/>
      <c r="K211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83"/>
      <c r="GD211" s="83"/>
      <c r="GE211" s="83"/>
      <c r="GF211" s="83"/>
      <c r="GG211" s="83"/>
      <c r="GH211" s="83"/>
      <c r="GI211" s="83"/>
      <c r="GJ211" s="83"/>
      <c r="GK211" s="83"/>
      <c r="GL211" s="83"/>
      <c r="GM211" s="83"/>
      <c r="GN211" s="83"/>
      <c r="GO211" s="83"/>
      <c r="GP211" s="83"/>
      <c r="GQ211" s="83"/>
      <c r="GR211" s="83"/>
      <c r="GS211" s="83"/>
      <c r="GT211" s="83"/>
      <c r="GU211" s="83"/>
      <c r="GV211" s="83"/>
      <c r="GW211" s="83"/>
      <c r="GX211" s="83"/>
      <c r="GY211" s="83"/>
      <c r="GZ211" s="83"/>
      <c r="HA211" s="83"/>
      <c r="HB211" s="83"/>
      <c r="HC211" s="83"/>
      <c r="HD211" s="83"/>
      <c r="HE211" s="83"/>
      <c r="HF211" s="83"/>
      <c r="HG211" s="83"/>
      <c r="HH211" s="83"/>
      <c r="HI211" s="83"/>
      <c r="HJ211" s="83"/>
      <c r="HK211" s="83"/>
      <c r="HL211" s="83"/>
      <c r="HM211" s="83"/>
      <c r="HN211" s="83"/>
      <c r="HO211" s="83"/>
      <c r="HP211" s="83"/>
      <c r="HQ211" s="83"/>
      <c r="HR211" s="83"/>
      <c r="HS211" s="83"/>
      <c r="HT211" s="83"/>
      <c r="HU211" s="83"/>
      <c r="HV211" s="83"/>
      <c r="HW211" s="83"/>
      <c r="HX211" s="83"/>
      <c r="HY211" s="83"/>
      <c r="HZ211" s="83"/>
      <c r="IA211" s="83"/>
      <c r="IB211" s="83"/>
      <c r="IC211" s="83"/>
      <c r="ID211" s="83"/>
      <c r="IE211" s="83"/>
      <c r="IF211" s="83"/>
      <c r="IG211" s="83"/>
      <c r="IH211" s="83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  <c r="IW211" s="83"/>
      <c r="IX211" s="83"/>
      <c r="IY211" s="83"/>
      <c r="IZ211" s="83"/>
      <c r="JA211" s="83"/>
      <c r="JB211" s="83"/>
      <c r="JC211" s="83"/>
      <c r="JD211" s="83"/>
      <c r="JE211" s="83"/>
      <c r="JF211" s="83"/>
      <c r="JG211" s="83"/>
      <c r="JH211" s="83"/>
      <c r="JI211" s="83"/>
      <c r="JJ211" s="83"/>
      <c r="JK211" s="83"/>
      <c r="JL211" s="83"/>
      <c r="JM211" s="83"/>
      <c r="JN211" s="83"/>
      <c r="JO211" s="83"/>
      <c r="JP211" s="83"/>
      <c r="JQ211" s="83"/>
      <c r="JR211" s="83"/>
      <c r="JS211" s="83"/>
      <c r="JT211" s="83"/>
      <c r="JU211" s="83"/>
      <c r="JV211" s="83"/>
      <c r="JW211" s="83"/>
      <c r="JX211" s="83"/>
      <c r="JY211" s="83"/>
      <c r="JZ211" s="83"/>
      <c r="KA211" s="83"/>
      <c r="KB211" s="83"/>
      <c r="KC211" s="83"/>
      <c r="KD211" s="83"/>
      <c r="KE211" s="83"/>
      <c r="KF211" s="83"/>
      <c r="KG211" s="83"/>
      <c r="KH211" s="83"/>
      <c r="KI211" s="83"/>
      <c r="KJ211" s="83"/>
      <c r="KK211" s="83"/>
      <c r="KL211" s="83"/>
      <c r="KM211" s="83"/>
      <c r="KN211" s="83"/>
      <c r="KO211" s="83"/>
      <c r="KP211" s="83"/>
      <c r="KQ211" s="83"/>
      <c r="KR211" s="83"/>
      <c r="KS211" s="83"/>
      <c r="KT211" s="83"/>
      <c r="KU211" s="83"/>
      <c r="KV211" s="83"/>
      <c r="KW211" s="83"/>
      <c r="KX211" s="83"/>
      <c r="KY211" s="83"/>
      <c r="KZ211" s="83"/>
      <c r="LA211" s="83"/>
      <c r="LB211" s="83"/>
      <c r="LC211" s="83"/>
      <c r="LD211" s="83"/>
      <c r="LE211" s="83"/>
      <c r="LF211" s="83"/>
      <c r="LG211" s="83"/>
      <c r="LH211" s="83"/>
      <c r="LI211" s="83"/>
      <c r="LJ211" s="83"/>
      <c r="LK211" s="83"/>
      <c r="LL211" s="83"/>
      <c r="LM211" s="83"/>
      <c r="LN211" s="83"/>
      <c r="LO211" s="83"/>
      <c r="LP211" s="83"/>
      <c r="LQ211" s="83"/>
      <c r="LR211" s="83"/>
      <c r="LS211" s="83"/>
      <c r="LT211" s="83"/>
      <c r="LU211" s="83"/>
      <c r="LV211" s="83"/>
      <c r="LW211" s="83"/>
      <c r="LX211" s="83"/>
      <c r="LY211" s="83"/>
      <c r="LZ211" s="83"/>
      <c r="MA211" s="83"/>
      <c r="MB211" s="83"/>
      <c r="MC211" s="83"/>
      <c r="MD211" s="83"/>
      <c r="ME211" s="83"/>
      <c r="MF211" s="83"/>
      <c r="MG211" s="83"/>
      <c r="MH211" s="83"/>
      <c r="MI211" s="83"/>
      <c r="MJ211" s="83"/>
      <c r="MK211" s="83"/>
      <c r="ML211" s="83"/>
      <c r="MM211" s="83"/>
      <c r="MN211" s="83"/>
      <c r="MO211" s="83"/>
      <c r="MP211" s="83"/>
      <c r="MQ211" s="83"/>
      <c r="MR211" s="83"/>
      <c r="MS211" s="83"/>
      <c r="MT211" s="83"/>
      <c r="MU211" s="83"/>
      <c r="MV211" s="83"/>
      <c r="MW211" s="83"/>
      <c r="MX211" s="83"/>
      <c r="MY211" s="83"/>
      <c r="MZ211" s="83"/>
      <c r="NA211" s="83"/>
      <c r="NB211" s="83"/>
      <c r="NC211" s="83"/>
      <c r="ND211" s="83"/>
      <c r="NE211" s="83"/>
      <c r="NF211" s="83"/>
      <c r="NG211" s="83"/>
      <c r="NH211" s="83"/>
      <c r="NI211" s="83"/>
      <c r="NJ211" s="83"/>
      <c r="NK211" s="83"/>
      <c r="NL211" s="83"/>
      <c r="NM211" s="83"/>
      <c r="NN211" s="83"/>
      <c r="NO211" s="83"/>
      <c r="NP211" s="83"/>
      <c r="NQ211" s="83"/>
      <c r="NR211" s="83"/>
      <c r="NS211" s="83"/>
      <c r="NT211" s="83"/>
      <c r="NU211" s="83"/>
      <c r="NV211" s="83"/>
      <c r="NW211" s="83"/>
      <c r="NX211" s="83"/>
    </row>
    <row r="212" spans="1:388" s="101" customFormat="1" ht="25.5" customHeight="1">
      <c r="A212" s="83"/>
      <c r="B212" s="84"/>
      <c r="C212" s="83"/>
      <c r="D212" s="83"/>
      <c r="E212" s="85"/>
      <c r="F212" s="83"/>
      <c r="G212" s="83"/>
      <c r="H212"/>
      <c r="I212"/>
      <c r="J212"/>
      <c r="K212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83"/>
      <c r="GD212" s="83"/>
      <c r="GE212" s="83"/>
      <c r="GF212" s="83"/>
      <c r="GG212" s="83"/>
      <c r="GH212" s="83"/>
      <c r="GI212" s="83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3"/>
      <c r="HI212" s="83"/>
      <c r="HJ212" s="83"/>
      <c r="HK212" s="83"/>
      <c r="HL212" s="83"/>
      <c r="HM212" s="83"/>
      <c r="HN212" s="83"/>
      <c r="HO212" s="83"/>
      <c r="HP212" s="83"/>
      <c r="HQ212" s="83"/>
      <c r="HR212" s="83"/>
      <c r="HS212" s="83"/>
      <c r="HT212" s="83"/>
      <c r="HU212" s="83"/>
      <c r="HV212" s="83"/>
      <c r="HW212" s="83"/>
      <c r="HX212" s="83"/>
      <c r="HY212" s="83"/>
      <c r="HZ212" s="83"/>
      <c r="IA212" s="83"/>
      <c r="IB212" s="83"/>
      <c r="IC212" s="83"/>
      <c r="ID212" s="83"/>
      <c r="IE212" s="83"/>
      <c r="IF212" s="83"/>
      <c r="IG212" s="83"/>
      <c r="IH212" s="83"/>
      <c r="II212" s="83"/>
      <c r="IJ212" s="83"/>
      <c r="IK212" s="83"/>
      <c r="IL212" s="83"/>
      <c r="IM212" s="83"/>
      <c r="IN212" s="83"/>
      <c r="IO212" s="83"/>
      <c r="IP212" s="83"/>
      <c r="IQ212" s="83"/>
      <c r="IR212" s="83"/>
      <c r="IS212" s="83"/>
      <c r="IT212" s="83"/>
      <c r="IU212" s="83"/>
      <c r="IV212" s="83"/>
      <c r="IW212" s="83"/>
      <c r="IX212" s="83"/>
      <c r="IY212" s="83"/>
      <c r="IZ212" s="83"/>
      <c r="JA212" s="83"/>
      <c r="JB212" s="83"/>
      <c r="JC212" s="83"/>
      <c r="JD212" s="83"/>
      <c r="JE212" s="83"/>
      <c r="JF212" s="83"/>
      <c r="JG212" s="83"/>
      <c r="JH212" s="83"/>
      <c r="JI212" s="83"/>
      <c r="JJ212" s="83"/>
      <c r="JK212" s="83"/>
      <c r="JL212" s="83"/>
      <c r="JM212" s="83"/>
      <c r="JN212" s="83"/>
      <c r="JO212" s="83"/>
      <c r="JP212" s="83"/>
      <c r="JQ212" s="83"/>
      <c r="JR212" s="83"/>
      <c r="JS212" s="83"/>
      <c r="JT212" s="83"/>
      <c r="JU212" s="83"/>
      <c r="JV212" s="83"/>
      <c r="JW212" s="83"/>
      <c r="JX212" s="83"/>
      <c r="JY212" s="83"/>
      <c r="JZ212" s="83"/>
      <c r="KA212" s="83"/>
      <c r="KB212" s="83"/>
      <c r="KC212" s="83"/>
      <c r="KD212" s="83"/>
      <c r="KE212" s="83"/>
      <c r="KF212" s="83"/>
      <c r="KG212" s="83"/>
      <c r="KH212" s="83"/>
      <c r="KI212" s="83"/>
      <c r="KJ212" s="83"/>
      <c r="KK212" s="83"/>
      <c r="KL212" s="83"/>
      <c r="KM212" s="83"/>
      <c r="KN212" s="83"/>
      <c r="KO212" s="83"/>
      <c r="KP212" s="83"/>
      <c r="KQ212" s="83"/>
      <c r="KR212" s="83"/>
      <c r="KS212" s="83"/>
      <c r="KT212" s="83"/>
      <c r="KU212" s="83"/>
      <c r="KV212" s="83"/>
      <c r="KW212" s="83"/>
      <c r="KX212" s="83"/>
      <c r="KY212" s="83"/>
      <c r="KZ212" s="83"/>
      <c r="LA212" s="83"/>
      <c r="LB212" s="83"/>
      <c r="LC212" s="83"/>
      <c r="LD212" s="83"/>
      <c r="LE212" s="83"/>
      <c r="LF212" s="83"/>
      <c r="LG212" s="83"/>
      <c r="LH212" s="83"/>
      <c r="LI212" s="83"/>
      <c r="LJ212" s="83"/>
      <c r="LK212" s="83"/>
      <c r="LL212" s="83"/>
      <c r="LM212" s="83"/>
      <c r="LN212" s="83"/>
      <c r="LO212" s="83"/>
      <c r="LP212" s="83"/>
      <c r="LQ212" s="83"/>
      <c r="LR212" s="83"/>
      <c r="LS212" s="83"/>
      <c r="LT212" s="83"/>
      <c r="LU212" s="83"/>
      <c r="LV212" s="83"/>
      <c r="LW212" s="83"/>
      <c r="LX212" s="83"/>
      <c r="LY212" s="83"/>
      <c r="LZ212" s="83"/>
      <c r="MA212" s="83"/>
      <c r="MB212" s="83"/>
      <c r="MC212" s="83"/>
      <c r="MD212" s="83"/>
      <c r="ME212" s="83"/>
      <c r="MF212" s="83"/>
      <c r="MG212" s="83"/>
      <c r="MH212" s="83"/>
      <c r="MI212" s="83"/>
      <c r="MJ212" s="83"/>
      <c r="MK212" s="83"/>
      <c r="ML212" s="83"/>
      <c r="MM212" s="83"/>
      <c r="MN212" s="83"/>
      <c r="MO212" s="83"/>
      <c r="MP212" s="83"/>
      <c r="MQ212" s="83"/>
      <c r="MR212" s="83"/>
      <c r="MS212" s="83"/>
      <c r="MT212" s="83"/>
      <c r="MU212" s="83"/>
      <c r="MV212" s="83"/>
      <c r="MW212" s="83"/>
      <c r="MX212" s="83"/>
      <c r="MY212" s="83"/>
      <c r="MZ212" s="83"/>
      <c r="NA212" s="83"/>
      <c r="NB212" s="83"/>
      <c r="NC212" s="83"/>
      <c r="ND212" s="83"/>
      <c r="NE212" s="83"/>
      <c r="NF212" s="83"/>
      <c r="NG212" s="83"/>
      <c r="NH212" s="83"/>
      <c r="NI212" s="83"/>
      <c r="NJ212" s="83"/>
      <c r="NK212" s="83"/>
      <c r="NL212" s="83"/>
      <c r="NM212" s="83"/>
      <c r="NN212" s="83"/>
      <c r="NO212" s="83"/>
      <c r="NP212" s="83"/>
      <c r="NQ212" s="83"/>
      <c r="NR212" s="83"/>
      <c r="NS212" s="83"/>
      <c r="NT212" s="83"/>
      <c r="NU212" s="83"/>
      <c r="NV212" s="83"/>
      <c r="NW212" s="83"/>
      <c r="NX212" s="83"/>
    </row>
    <row r="213" spans="1:388" s="101" customFormat="1" ht="25.5" customHeight="1">
      <c r="A213" s="83"/>
      <c r="B213" s="84"/>
      <c r="C213" s="83"/>
      <c r="D213" s="83"/>
      <c r="E213" s="85"/>
      <c r="F213" s="83"/>
      <c r="G213" s="83"/>
      <c r="H213"/>
      <c r="I213"/>
      <c r="J213"/>
      <c r="K21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  <c r="IB213" s="83"/>
      <c r="IC213" s="83"/>
      <c r="ID213" s="83"/>
      <c r="IE213" s="83"/>
      <c r="IF213" s="83"/>
      <c r="IG213" s="83"/>
      <c r="IH213" s="83"/>
      <c r="II213" s="83"/>
      <c r="IJ213" s="83"/>
      <c r="IK213" s="83"/>
      <c r="IL213" s="83"/>
      <c r="IM213" s="83"/>
      <c r="IN213" s="83"/>
      <c r="IO213" s="83"/>
      <c r="IP213" s="83"/>
      <c r="IQ213" s="83"/>
      <c r="IR213" s="83"/>
      <c r="IS213" s="83"/>
      <c r="IT213" s="83"/>
      <c r="IU213" s="83"/>
      <c r="IV213" s="83"/>
      <c r="IW213" s="83"/>
      <c r="IX213" s="83"/>
      <c r="IY213" s="83"/>
      <c r="IZ213" s="83"/>
      <c r="JA213" s="83"/>
      <c r="JB213" s="83"/>
      <c r="JC213" s="83"/>
      <c r="JD213" s="83"/>
      <c r="JE213" s="83"/>
      <c r="JF213" s="83"/>
      <c r="JG213" s="83"/>
      <c r="JH213" s="83"/>
      <c r="JI213" s="83"/>
      <c r="JJ213" s="83"/>
      <c r="JK213" s="83"/>
      <c r="JL213" s="83"/>
      <c r="JM213" s="83"/>
      <c r="JN213" s="83"/>
      <c r="JO213" s="83"/>
      <c r="JP213" s="83"/>
      <c r="JQ213" s="83"/>
      <c r="JR213" s="83"/>
      <c r="JS213" s="83"/>
      <c r="JT213" s="83"/>
      <c r="JU213" s="83"/>
      <c r="JV213" s="83"/>
      <c r="JW213" s="83"/>
      <c r="JX213" s="83"/>
      <c r="JY213" s="83"/>
      <c r="JZ213" s="83"/>
      <c r="KA213" s="83"/>
      <c r="KB213" s="83"/>
      <c r="KC213" s="83"/>
      <c r="KD213" s="83"/>
      <c r="KE213" s="83"/>
      <c r="KF213" s="83"/>
      <c r="KG213" s="83"/>
      <c r="KH213" s="83"/>
      <c r="KI213" s="83"/>
      <c r="KJ213" s="83"/>
      <c r="KK213" s="83"/>
      <c r="KL213" s="83"/>
      <c r="KM213" s="83"/>
      <c r="KN213" s="83"/>
      <c r="KO213" s="83"/>
      <c r="KP213" s="83"/>
      <c r="KQ213" s="83"/>
      <c r="KR213" s="83"/>
      <c r="KS213" s="83"/>
      <c r="KT213" s="83"/>
      <c r="KU213" s="83"/>
      <c r="KV213" s="83"/>
      <c r="KW213" s="83"/>
      <c r="KX213" s="83"/>
      <c r="KY213" s="83"/>
      <c r="KZ213" s="83"/>
      <c r="LA213" s="83"/>
      <c r="LB213" s="83"/>
      <c r="LC213" s="83"/>
      <c r="LD213" s="83"/>
      <c r="LE213" s="83"/>
      <c r="LF213" s="83"/>
      <c r="LG213" s="83"/>
      <c r="LH213" s="83"/>
      <c r="LI213" s="83"/>
      <c r="LJ213" s="83"/>
      <c r="LK213" s="83"/>
      <c r="LL213" s="83"/>
      <c r="LM213" s="83"/>
      <c r="LN213" s="83"/>
      <c r="LO213" s="83"/>
      <c r="LP213" s="83"/>
      <c r="LQ213" s="83"/>
      <c r="LR213" s="83"/>
      <c r="LS213" s="83"/>
      <c r="LT213" s="83"/>
      <c r="LU213" s="83"/>
      <c r="LV213" s="83"/>
      <c r="LW213" s="83"/>
      <c r="LX213" s="83"/>
      <c r="LY213" s="83"/>
      <c r="LZ213" s="83"/>
      <c r="MA213" s="83"/>
      <c r="MB213" s="83"/>
      <c r="MC213" s="83"/>
      <c r="MD213" s="83"/>
      <c r="ME213" s="83"/>
      <c r="MF213" s="83"/>
      <c r="MG213" s="83"/>
      <c r="MH213" s="83"/>
      <c r="MI213" s="83"/>
      <c r="MJ213" s="83"/>
      <c r="MK213" s="83"/>
      <c r="ML213" s="83"/>
      <c r="MM213" s="83"/>
      <c r="MN213" s="83"/>
      <c r="MO213" s="83"/>
      <c r="MP213" s="83"/>
      <c r="MQ213" s="83"/>
      <c r="MR213" s="83"/>
      <c r="MS213" s="83"/>
      <c r="MT213" s="83"/>
      <c r="MU213" s="83"/>
      <c r="MV213" s="83"/>
      <c r="MW213" s="83"/>
      <c r="MX213" s="83"/>
      <c r="MY213" s="83"/>
      <c r="MZ213" s="83"/>
      <c r="NA213" s="83"/>
      <c r="NB213" s="83"/>
      <c r="NC213" s="83"/>
      <c r="ND213" s="83"/>
      <c r="NE213" s="83"/>
      <c r="NF213" s="83"/>
      <c r="NG213" s="83"/>
      <c r="NH213" s="83"/>
      <c r="NI213" s="83"/>
      <c r="NJ213" s="83"/>
      <c r="NK213" s="83"/>
      <c r="NL213" s="83"/>
      <c r="NM213" s="83"/>
      <c r="NN213" s="83"/>
      <c r="NO213" s="83"/>
      <c r="NP213" s="83"/>
      <c r="NQ213" s="83"/>
      <c r="NR213" s="83"/>
      <c r="NS213" s="83"/>
      <c r="NT213" s="83"/>
      <c r="NU213" s="83"/>
      <c r="NV213" s="83"/>
      <c r="NW213" s="83"/>
      <c r="NX213" s="83"/>
    </row>
    <row r="214" spans="1:388" s="101" customFormat="1" ht="25.5" customHeight="1">
      <c r="A214" s="83"/>
      <c r="B214" s="84"/>
      <c r="C214" s="83"/>
      <c r="D214" s="83"/>
      <c r="E214" s="85"/>
      <c r="F214" s="83"/>
      <c r="G214" s="83"/>
      <c r="H214"/>
      <c r="I214"/>
      <c r="J214"/>
      <c r="K214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83"/>
      <c r="IM214" s="83"/>
      <c r="IN214" s="83"/>
      <c r="IO214" s="83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83"/>
      <c r="JA214" s="83"/>
      <c r="JB214" s="83"/>
      <c r="JC214" s="83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83"/>
      <c r="JO214" s="83"/>
      <c r="JP214" s="83"/>
      <c r="JQ214" s="83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83"/>
      <c r="KC214" s="83"/>
      <c r="KD214" s="83"/>
      <c r="KE214" s="83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83"/>
      <c r="KQ214" s="83"/>
      <c r="KR214" s="83"/>
      <c r="KS214" s="83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83"/>
      <c r="LE214" s="83"/>
      <c r="LF214" s="83"/>
      <c r="LG214" s="83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83"/>
      <c r="LS214" s="83"/>
      <c r="LT214" s="83"/>
      <c r="LU214" s="83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83"/>
      <c r="MG214" s="83"/>
      <c r="MH214" s="83"/>
      <c r="MI214" s="83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83"/>
      <c r="MU214" s="83"/>
      <c r="MV214" s="83"/>
      <c r="MW214" s="83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83"/>
      <c r="NI214" s="83"/>
      <c r="NJ214" s="83"/>
      <c r="NK214" s="83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83"/>
      <c r="NW214" s="83"/>
      <c r="NX214" s="83"/>
    </row>
    <row r="215" spans="1:388" s="101" customFormat="1" ht="25.5" customHeight="1">
      <c r="A215" s="83"/>
      <c r="B215" s="84"/>
      <c r="C215" s="83"/>
      <c r="D215" s="83"/>
      <c r="E215" s="85"/>
      <c r="F215" s="83"/>
      <c r="G215" s="83"/>
      <c r="H215"/>
      <c r="I215"/>
      <c r="J215"/>
      <c r="K215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83"/>
      <c r="GI215" s="83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83"/>
      <c r="HK215" s="83"/>
      <c r="HL215" s="83"/>
      <c r="HM215" s="83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83"/>
      <c r="HY215" s="83"/>
      <c r="HZ215" s="83"/>
      <c r="IA215" s="83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83"/>
      <c r="JA215" s="83"/>
      <c r="JB215" s="83"/>
      <c r="JC215" s="83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83"/>
      <c r="JO215" s="83"/>
      <c r="JP215" s="83"/>
      <c r="JQ215" s="83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83"/>
      <c r="KC215" s="83"/>
      <c r="KD215" s="83"/>
      <c r="KE215" s="83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83"/>
      <c r="KQ215" s="83"/>
      <c r="KR215" s="83"/>
      <c r="KS215" s="83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83"/>
      <c r="LE215" s="83"/>
      <c r="LF215" s="83"/>
      <c r="LG215" s="83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83"/>
      <c r="LS215" s="83"/>
      <c r="LT215" s="83"/>
      <c r="LU215" s="83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83"/>
      <c r="MG215" s="83"/>
      <c r="MH215" s="83"/>
      <c r="MI215" s="83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83"/>
      <c r="MU215" s="83"/>
      <c r="MV215" s="83"/>
      <c r="MW215" s="83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83"/>
      <c r="NI215" s="83"/>
      <c r="NJ215" s="83"/>
      <c r="NK215" s="83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83"/>
      <c r="NW215" s="83"/>
      <c r="NX215" s="83"/>
    </row>
    <row r="216" spans="1:388" s="94" customFormat="1" ht="14.25">
      <c r="A216" s="83"/>
      <c r="B216" s="84"/>
      <c r="C216" s="83"/>
      <c r="D216" s="83"/>
      <c r="E216" s="85"/>
      <c r="F216" s="83"/>
      <c r="G216" s="90"/>
      <c r="H216"/>
      <c r="I216"/>
      <c r="J216"/>
      <c r="K216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0"/>
      <c r="CX216" s="90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0"/>
      <c r="DJ216" s="90"/>
      <c r="DK216" s="90"/>
      <c r="DL216" s="90"/>
      <c r="DM216" s="90"/>
      <c r="DN216" s="90"/>
      <c r="DO216" s="90"/>
      <c r="DP216" s="90"/>
      <c r="DQ216" s="90"/>
      <c r="DR216" s="90"/>
      <c r="DS216" s="90"/>
      <c r="DT216" s="90"/>
      <c r="DU216" s="90"/>
      <c r="DV216" s="90"/>
      <c r="DW216" s="90"/>
      <c r="DX216" s="90"/>
      <c r="DY216" s="90"/>
      <c r="DZ216" s="90"/>
      <c r="EA216" s="90"/>
      <c r="EB216" s="90"/>
      <c r="EC216" s="90"/>
      <c r="ED216" s="90"/>
      <c r="EE216" s="90"/>
      <c r="EF216" s="90"/>
      <c r="EG216" s="90"/>
      <c r="EH216" s="90"/>
      <c r="EI216" s="90"/>
      <c r="EJ216" s="90"/>
      <c r="EK216" s="90"/>
      <c r="EL216" s="90"/>
      <c r="EM216" s="90"/>
      <c r="EN216" s="90"/>
      <c r="EO216" s="90"/>
      <c r="EP216" s="90"/>
      <c r="EQ216" s="90"/>
      <c r="ER216" s="90"/>
      <c r="ES216" s="90"/>
      <c r="ET216" s="90"/>
      <c r="EU216" s="90"/>
      <c r="EV216" s="90"/>
      <c r="EW216" s="90"/>
      <c r="EX216" s="90"/>
      <c r="EY216" s="90"/>
      <c r="EZ216" s="90"/>
      <c r="FA216" s="90"/>
      <c r="FB216" s="90"/>
      <c r="FC216" s="90"/>
      <c r="FD216" s="90"/>
      <c r="FE216" s="90"/>
      <c r="FF216" s="90"/>
      <c r="FG216" s="90"/>
      <c r="FH216" s="90"/>
      <c r="FI216" s="90"/>
      <c r="FJ216" s="90"/>
      <c r="FK216" s="90"/>
      <c r="FL216" s="90"/>
      <c r="FM216" s="90"/>
      <c r="FN216" s="90"/>
      <c r="FO216" s="90"/>
      <c r="FP216" s="90"/>
      <c r="FQ216" s="90"/>
      <c r="FR216" s="90"/>
      <c r="FS216" s="90"/>
      <c r="FT216" s="90"/>
      <c r="FU216" s="90"/>
      <c r="FV216" s="90"/>
      <c r="FW216" s="90"/>
      <c r="FX216" s="90"/>
      <c r="FY216" s="90"/>
      <c r="FZ216" s="90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  <c r="HA216" s="90"/>
      <c r="HB216" s="90"/>
      <c r="HC216" s="90"/>
      <c r="HD216" s="90"/>
      <c r="HE216" s="90"/>
      <c r="HF216" s="90"/>
      <c r="HG216" s="90"/>
      <c r="HH216" s="90"/>
      <c r="HI216" s="90"/>
      <c r="HJ216" s="90"/>
      <c r="HK216" s="90"/>
      <c r="HL216" s="90"/>
      <c r="HM216" s="90"/>
      <c r="HN216" s="90"/>
      <c r="HO216" s="90"/>
      <c r="HP216" s="90"/>
      <c r="HQ216" s="90"/>
      <c r="HR216" s="90"/>
      <c r="HS216" s="90"/>
      <c r="HT216" s="90"/>
      <c r="HU216" s="90"/>
      <c r="HV216" s="90"/>
      <c r="HW216" s="90"/>
      <c r="HX216" s="90"/>
      <c r="HY216" s="90"/>
      <c r="HZ216" s="90"/>
      <c r="IA216" s="90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  <c r="IW216" s="90"/>
      <c r="IX216" s="90"/>
      <c r="IY216" s="90"/>
      <c r="IZ216" s="90"/>
      <c r="JA216" s="90"/>
      <c r="JB216" s="90"/>
      <c r="JC216" s="90"/>
      <c r="JD216" s="90"/>
      <c r="JE216" s="90"/>
      <c r="JF216" s="90"/>
      <c r="JG216" s="90"/>
      <c r="JH216" s="90"/>
      <c r="JI216" s="90"/>
      <c r="JJ216" s="90"/>
      <c r="JK216" s="90"/>
      <c r="JL216" s="90"/>
      <c r="JM216" s="90"/>
      <c r="JN216" s="90"/>
      <c r="JO216" s="90"/>
      <c r="JP216" s="90"/>
      <c r="JQ216" s="90"/>
      <c r="JR216" s="90"/>
      <c r="JS216" s="90"/>
      <c r="JT216" s="90"/>
      <c r="JU216" s="90"/>
      <c r="JV216" s="90"/>
      <c r="JW216" s="90"/>
      <c r="JX216" s="90"/>
      <c r="JY216" s="90"/>
      <c r="JZ216" s="90"/>
      <c r="KA216" s="90"/>
      <c r="KB216" s="90"/>
      <c r="KC216" s="90"/>
      <c r="KD216" s="90"/>
      <c r="KE216" s="90"/>
      <c r="KF216" s="90"/>
      <c r="KG216" s="90"/>
      <c r="KH216" s="90"/>
      <c r="KI216" s="90"/>
      <c r="KJ216" s="90"/>
      <c r="KK216" s="90"/>
      <c r="KL216" s="90"/>
      <c r="KM216" s="90"/>
      <c r="KN216" s="90"/>
      <c r="KO216" s="90"/>
      <c r="KP216" s="90"/>
      <c r="KQ216" s="90"/>
      <c r="KR216" s="90"/>
      <c r="KS216" s="90"/>
      <c r="KT216" s="90"/>
      <c r="KU216" s="90"/>
      <c r="KV216" s="90"/>
      <c r="KW216" s="90"/>
      <c r="KX216" s="90"/>
      <c r="KY216" s="90"/>
      <c r="KZ216" s="90"/>
      <c r="LA216" s="90"/>
      <c r="LB216" s="90"/>
      <c r="LC216" s="90"/>
      <c r="LD216" s="90"/>
      <c r="LE216" s="90"/>
      <c r="LF216" s="90"/>
      <c r="LG216" s="90"/>
      <c r="LH216" s="90"/>
      <c r="LI216" s="90"/>
      <c r="LJ216" s="90"/>
      <c r="LK216" s="90"/>
      <c r="LL216" s="90"/>
      <c r="LM216" s="90"/>
      <c r="LN216" s="90"/>
      <c r="LO216" s="90"/>
      <c r="LP216" s="90"/>
      <c r="LQ216" s="90"/>
      <c r="LR216" s="90"/>
      <c r="LS216" s="90"/>
      <c r="LT216" s="90"/>
      <c r="LU216" s="90"/>
      <c r="LV216" s="90"/>
      <c r="LW216" s="90"/>
      <c r="LX216" s="90"/>
      <c r="LY216" s="90"/>
      <c r="LZ216" s="90"/>
      <c r="MA216" s="90"/>
      <c r="MB216" s="90"/>
      <c r="MC216" s="90"/>
      <c r="MD216" s="90"/>
      <c r="ME216" s="90"/>
      <c r="MF216" s="90"/>
      <c r="MG216" s="90"/>
      <c r="MH216" s="90"/>
      <c r="MI216" s="90"/>
      <c r="MJ216" s="90"/>
      <c r="MK216" s="90"/>
      <c r="ML216" s="90"/>
      <c r="MM216" s="90"/>
      <c r="MN216" s="90"/>
      <c r="MO216" s="90"/>
      <c r="MP216" s="90"/>
      <c r="MQ216" s="90"/>
      <c r="MR216" s="90"/>
      <c r="MS216" s="90"/>
      <c r="MT216" s="90"/>
      <c r="MU216" s="90"/>
      <c r="MV216" s="90"/>
      <c r="MW216" s="90"/>
      <c r="MX216" s="90"/>
      <c r="MY216" s="90"/>
      <c r="MZ216" s="90"/>
      <c r="NA216" s="90"/>
      <c r="NB216" s="90"/>
      <c r="NC216" s="90"/>
      <c r="ND216" s="90"/>
      <c r="NE216" s="90"/>
      <c r="NF216" s="90"/>
      <c r="NG216" s="90"/>
      <c r="NH216" s="90"/>
      <c r="NI216" s="90"/>
      <c r="NJ216" s="90"/>
      <c r="NK216" s="90"/>
      <c r="NL216" s="90"/>
      <c r="NM216" s="90"/>
      <c r="NN216" s="90"/>
      <c r="NO216" s="90"/>
      <c r="NP216" s="90"/>
      <c r="NQ216" s="90"/>
      <c r="NR216" s="90"/>
      <c r="NS216" s="90"/>
      <c r="NT216" s="90"/>
      <c r="NU216" s="90"/>
      <c r="NV216" s="90"/>
      <c r="NW216" s="90"/>
      <c r="NX216" s="90"/>
    </row>
    <row r="217" spans="1:388" s="94" customFormat="1" ht="25.5" customHeight="1">
      <c r="A217" s="83"/>
      <c r="B217" s="84"/>
      <c r="C217" s="83"/>
      <c r="D217" s="83"/>
      <c r="E217" s="85"/>
      <c r="F217" s="83"/>
      <c r="G217" s="90"/>
      <c r="H217"/>
      <c r="I217"/>
      <c r="J217"/>
      <c r="K217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0"/>
      <c r="CX217" s="90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0"/>
      <c r="DJ217" s="90"/>
      <c r="DK217" s="90"/>
      <c r="DL217" s="90"/>
      <c r="DM217" s="90"/>
      <c r="DN217" s="90"/>
      <c r="DO217" s="90"/>
      <c r="DP217" s="90"/>
      <c r="DQ217" s="90"/>
      <c r="DR217" s="90"/>
      <c r="DS217" s="90"/>
      <c r="DT217" s="90"/>
      <c r="DU217" s="90"/>
      <c r="DV217" s="90"/>
      <c r="DW217" s="90"/>
      <c r="DX217" s="90"/>
      <c r="DY217" s="90"/>
      <c r="DZ217" s="90"/>
      <c r="EA217" s="90"/>
      <c r="EB217" s="90"/>
      <c r="EC217" s="90"/>
      <c r="ED217" s="90"/>
      <c r="EE217" s="90"/>
      <c r="EF217" s="90"/>
      <c r="EG217" s="90"/>
      <c r="EH217" s="90"/>
      <c r="EI217" s="90"/>
      <c r="EJ217" s="90"/>
      <c r="EK217" s="90"/>
      <c r="EL217" s="90"/>
      <c r="EM217" s="90"/>
      <c r="EN217" s="90"/>
      <c r="EO217" s="90"/>
      <c r="EP217" s="90"/>
      <c r="EQ217" s="90"/>
      <c r="ER217" s="90"/>
      <c r="ES217" s="90"/>
      <c r="ET217" s="90"/>
      <c r="EU217" s="90"/>
      <c r="EV217" s="90"/>
      <c r="EW217" s="90"/>
      <c r="EX217" s="90"/>
      <c r="EY217" s="90"/>
      <c r="EZ217" s="90"/>
      <c r="FA217" s="90"/>
      <c r="FB217" s="90"/>
      <c r="FC217" s="90"/>
      <c r="FD217" s="90"/>
      <c r="FE217" s="90"/>
      <c r="FF217" s="90"/>
      <c r="FG217" s="90"/>
      <c r="FH217" s="90"/>
      <c r="FI217" s="90"/>
      <c r="FJ217" s="90"/>
      <c r="FK217" s="90"/>
      <c r="FL217" s="90"/>
      <c r="FM217" s="90"/>
      <c r="FN217" s="90"/>
      <c r="FO217" s="90"/>
      <c r="FP217" s="90"/>
      <c r="FQ217" s="90"/>
      <c r="FR217" s="90"/>
      <c r="FS217" s="90"/>
      <c r="FT217" s="90"/>
      <c r="FU217" s="90"/>
      <c r="FV217" s="90"/>
      <c r="FW217" s="90"/>
      <c r="FX217" s="90"/>
      <c r="FY217" s="90"/>
      <c r="FZ217" s="90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  <c r="HA217" s="90"/>
      <c r="HB217" s="90"/>
      <c r="HC217" s="90"/>
      <c r="HD217" s="90"/>
      <c r="HE217" s="90"/>
      <c r="HF217" s="90"/>
      <c r="HG217" s="90"/>
      <c r="HH217" s="90"/>
      <c r="HI217" s="90"/>
      <c r="HJ217" s="90"/>
      <c r="HK217" s="90"/>
      <c r="HL217" s="90"/>
      <c r="HM217" s="90"/>
      <c r="HN217" s="90"/>
      <c r="HO217" s="90"/>
      <c r="HP217" s="90"/>
      <c r="HQ217" s="90"/>
      <c r="HR217" s="90"/>
      <c r="HS217" s="90"/>
      <c r="HT217" s="90"/>
      <c r="HU217" s="90"/>
      <c r="HV217" s="90"/>
      <c r="HW217" s="90"/>
      <c r="HX217" s="90"/>
      <c r="HY217" s="90"/>
      <c r="HZ217" s="90"/>
      <c r="IA217" s="90"/>
      <c r="IB217" s="90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  <c r="IS217" s="90"/>
      <c r="IT217" s="90"/>
      <c r="IU217" s="90"/>
      <c r="IV217" s="90"/>
      <c r="IW217" s="90"/>
      <c r="IX217" s="90"/>
      <c r="IY217" s="90"/>
      <c r="IZ217" s="90"/>
      <c r="JA217" s="90"/>
      <c r="JB217" s="90"/>
      <c r="JC217" s="90"/>
      <c r="JD217" s="90"/>
      <c r="JE217" s="90"/>
      <c r="JF217" s="90"/>
      <c r="JG217" s="90"/>
      <c r="JH217" s="90"/>
      <c r="JI217" s="90"/>
      <c r="JJ217" s="90"/>
      <c r="JK217" s="90"/>
      <c r="JL217" s="90"/>
      <c r="JM217" s="90"/>
      <c r="JN217" s="90"/>
      <c r="JO217" s="90"/>
      <c r="JP217" s="90"/>
      <c r="JQ217" s="90"/>
      <c r="JR217" s="90"/>
      <c r="JS217" s="90"/>
      <c r="JT217" s="90"/>
      <c r="JU217" s="90"/>
      <c r="JV217" s="90"/>
      <c r="JW217" s="90"/>
      <c r="JX217" s="90"/>
      <c r="JY217" s="90"/>
      <c r="JZ217" s="90"/>
      <c r="KA217" s="90"/>
      <c r="KB217" s="90"/>
      <c r="KC217" s="90"/>
      <c r="KD217" s="90"/>
      <c r="KE217" s="90"/>
      <c r="KF217" s="90"/>
      <c r="KG217" s="90"/>
      <c r="KH217" s="90"/>
      <c r="KI217" s="90"/>
      <c r="KJ217" s="90"/>
      <c r="KK217" s="90"/>
      <c r="KL217" s="90"/>
      <c r="KM217" s="90"/>
      <c r="KN217" s="90"/>
      <c r="KO217" s="90"/>
      <c r="KP217" s="90"/>
      <c r="KQ217" s="90"/>
      <c r="KR217" s="90"/>
      <c r="KS217" s="90"/>
      <c r="KT217" s="90"/>
      <c r="KU217" s="90"/>
      <c r="KV217" s="90"/>
      <c r="KW217" s="90"/>
      <c r="KX217" s="90"/>
      <c r="KY217" s="90"/>
      <c r="KZ217" s="90"/>
      <c r="LA217" s="90"/>
      <c r="LB217" s="90"/>
      <c r="LC217" s="90"/>
      <c r="LD217" s="90"/>
      <c r="LE217" s="90"/>
      <c r="LF217" s="90"/>
      <c r="LG217" s="90"/>
      <c r="LH217" s="90"/>
      <c r="LI217" s="90"/>
      <c r="LJ217" s="90"/>
      <c r="LK217" s="90"/>
      <c r="LL217" s="90"/>
      <c r="LM217" s="90"/>
      <c r="LN217" s="90"/>
      <c r="LO217" s="90"/>
      <c r="LP217" s="90"/>
      <c r="LQ217" s="90"/>
      <c r="LR217" s="90"/>
      <c r="LS217" s="90"/>
      <c r="LT217" s="90"/>
      <c r="LU217" s="90"/>
      <c r="LV217" s="90"/>
      <c r="LW217" s="90"/>
      <c r="LX217" s="90"/>
      <c r="LY217" s="90"/>
      <c r="LZ217" s="90"/>
      <c r="MA217" s="90"/>
      <c r="MB217" s="90"/>
      <c r="MC217" s="90"/>
      <c r="MD217" s="90"/>
      <c r="ME217" s="90"/>
      <c r="MF217" s="90"/>
      <c r="MG217" s="90"/>
      <c r="MH217" s="90"/>
      <c r="MI217" s="90"/>
      <c r="MJ217" s="90"/>
      <c r="MK217" s="90"/>
      <c r="ML217" s="90"/>
      <c r="MM217" s="90"/>
      <c r="MN217" s="90"/>
      <c r="MO217" s="90"/>
      <c r="MP217" s="90"/>
      <c r="MQ217" s="90"/>
      <c r="MR217" s="90"/>
      <c r="MS217" s="90"/>
      <c r="MT217" s="90"/>
      <c r="MU217" s="90"/>
      <c r="MV217" s="90"/>
      <c r="MW217" s="90"/>
      <c r="MX217" s="90"/>
      <c r="MY217" s="90"/>
      <c r="MZ217" s="90"/>
      <c r="NA217" s="90"/>
      <c r="NB217" s="90"/>
      <c r="NC217" s="90"/>
      <c r="ND217" s="90"/>
      <c r="NE217" s="90"/>
      <c r="NF217" s="90"/>
      <c r="NG217" s="90"/>
      <c r="NH217" s="90"/>
      <c r="NI217" s="90"/>
      <c r="NJ217" s="90"/>
      <c r="NK217" s="90"/>
      <c r="NL217" s="90"/>
      <c r="NM217" s="90"/>
      <c r="NN217" s="90"/>
      <c r="NO217" s="90"/>
      <c r="NP217" s="90"/>
      <c r="NQ217" s="90"/>
      <c r="NR217" s="90"/>
      <c r="NS217" s="90"/>
      <c r="NT217" s="90"/>
      <c r="NU217" s="90"/>
      <c r="NV217" s="90"/>
      <c r="NW217" s="90"/>
      <c r="NX217" s="90"/>
    </row>
    <row r="218" spans="1:388" s="104" customFormat="1" ht="25.5" customHeight="1">
      <c r="A218" s="83"/>
      <c r="B218" s="84"/>
      <c r="C218" s="83"/>
      <c r="D218" s="83"/>
      <c r="E218" s="85"/>
      <c r="F218" s="83"/>
      <c r="G218" s="103"/>
      <c r="H218"/>
      <c r="I218"/>
      <c r="J218"/>
      <c r="K218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  <c r="CM218" s="90"/>
      <c r="CN218" s="90"/>
      <c r="CO218" s="90"/>
      <c r="CP218" s="90"/>
      <c r="CQ218" s="90"/>
      <c r="CR218" s="90"/>
      <c r="CS218" s="90"/>
      <c r="CT218" s="90"/>
      <c r="CU218" s="90"/>
      <c r="CV218" s="90"/>
      <c r="CW218" s="90"/>
      <c r="CX218" s="90"/>
      <c r="CY218" s="90"/>
      <c r="CZ218" s="90"/>
      <c r="DA218" s="90"/>
      <c r="DB218" s="90"/>
      <c r="DC218" s="90"/>
      <c r="DD218" s="90"/>
      <c r="DE218" s="90"/>
      <c r="DF218" s="90"/>
      <c r="DG218" s="90"/>
      <c r="DH218" s="90"/>
      <c r="DI218" s="90"/>
      <c r="DJ218" s="90"/>
      <c r="DK218" s="90"/>
      <c r="DL218" s="90"/>
      <c r="DM218" s="90"/>
      <c r="DN218" s="90"/>
      <c r="DO218" s="90"/>
      <c r="DP218" s="90"/>
      <c r="DQ218" s="90"/>
      <c r="DR218" s="90"/>
      <c r="DS218" s="90"/>
      <c r="DT218" s="90"/>
      <c r="DU218" s="90"/>
      <c r="DV218" s="90"/>
      <c r="DW218" s="90"/>
      <c r="DX218" s="90"/>
      <c r="DY218" s="90"/>
      <c r="DZ218" s="90"/>
      <c r="EA218" s="90"/>
      <c r="EB218" s="90"/>
      <c r="EC218" s="90"/>
      <c r="ED218" s="90"/>
      <c r="EE218" s="90"/>
      <c r="EF218" s="90"/>
      <c r="EG218" s="90"/>
      <c r="EH218" s="90"/>
      <c r="EI218" s="90"/>
      <c r="EJ218" s="90"/>
      <c r="EK218" s="90"/>
      <c r="EL218" s="90"/>
      <c r="EM218" s="90"/>
      <c r="EN218" s="90"/>
      <c r="EO218" s="90"/>
      <c r="EP218" s="90"/>
      <c r="EQ218" s="90"/>
      <c r="ER218" s="90"/>
      <c r="ES218" s="90"/>
      <c r="ET218" s="90"/>
      <c r="EU218" s="90"/>
      <c r="EV218" s="90"/>
      <c r="EW218" s="90"/>
      <c r="EX218" s="90"/>
      <c r="EY218" s="90"/>
      <c r="EZ218" s="90"/>
      <c r="FA218" s="90"/>
      <c r="FB218" s="90"/>
      <c r="FC218" s="90"/>
      <c r="FD218" s="90"/>
      <c r="FE218" s="90"/>
      <c r="FF218" s="90"/>
      <c r="FG218" s="90"/>
      <c r="FH218" s="90"/>
      <c r="FI218" s="90"/>
      <c r="FJ218" s="90"/>
      <c r="FK218" s="90"/>
      <c r="FL218" s="90"/>
      <c r="FM218" s="90"/>
      <c r="FN218" s="90"/>
      <c r="FO218" s="90"/>
      <c r="FP218" s="90"/>
      <c r="FQ218" s="90"/>
      <c r="FR218" s="90"/>
      <c r="FS218" s="90"/>
      <c r="FT218" s="90"/>
      <c r="FU218" s="90"/>
      <c r="FV218" s="90"/>
      <c r="FW218" s="90"/>
      <c r="FX218" s="90"/>
      <c r="FY218" s="90"/>
      <c r="FZ218" s="90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  <c r="HA218" s="90"/>
      <c r="HB218" s="90"/>
      <c r="HC218" s="90"/>
      <c r="HD218" s="90"/>
      <c r="HE218" s="90"/>
      <c r="HF218" s="90"/>
      <c r="HG218" s="90"/>
      <c r="HH218" s="90"/>
      <c r="HI218" s="90"/>
      <c r="HJ218" s="90"/>
      <c r="HK218" s="90"/>
      <c r="HL218" s="90"/>
      <c r="HM218" s="90"/>
      <c r="HN218" s="90"/>
      <c r="HO218" s="90"/>
      <c r="HP218" s="90"/>
      <c r="HQ218" s="90"/>
      <c r="HR218" s="90"/>
      <c r="HS218" s="90"/>
      <c r="HT218" s="90"/>
      <c r="HU218" s="90"/>
      <c r="HV218" s="90"/>
      <c r="HW218" s="90"/>
      <c r="HX218" s="90"/>
      <c r="HY218" s="90"/>
      <c r="HZ218" s="90"/>
      <c r="IA218" s="90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  <c r="IW218" s="90"/>
      <c r="IX218" s="90"/>
      <c r="IY218" s="90"/>
      <c r="IZ218" s="90"/>
      <c r="JA218" s="90"/>
      <c r="JB218" s="90"/>
      <c r="JC218" s="90"/>
      <c r="JD218" s="90"/>
      <c r="JE218" s="90"/>
      <c r="JF218" s="90"/>
      <c r="JG218" s="90"/>
      <c r="JH218" s="90"/>
      <c r="JI218" s="90"/>
      <c r="JJ218" s="90"/>
      <c r="JK218" s="90"/>
      <c r="JL218" s="90"/>
      <c r="JM218" s="90"/>
      <c r="JN218" s="90"/>
      <c r="JO218" s="90"/>
      <c r="JP218" s="90"/>
      <c r="JQ218" s="90"/>
      <c r="JR218" s="90"/>
      <c r="JS218" s="90"/>
      <c r="JT218" s="90"/>
      <c r="JU218" s="90"/>
      <c r="JV218" s="90"/>
      <c r="JW218" s="90"/>
      <c r="JX218" s="90"/>
      <c r="JY218" s="90"/>
      <c r="JZ218" s="90"/>
      <c r="KA218" s="90"/>
      <c r="KB218" s="90"/>
      <c r="KC218" s="90"/>
      <c r="KD218" s="90"/>
      <c r="KE218" s="90"/>
      <c r="KF218" s="90"/>
      <c r="KG218" s="90"/>
      <c r="KH218" s="90"/>
      <c r="KI218" s="90"/>
      <c r="KJ218" s="90"/>
      <c r="KK218" s="90"/>
      <c r="KL218" s="90"/>
      <c r="KM218" s="90"/>
      <c r="KN218" s="90"/>
      <c r="KO218" s="90"/>
      <c r="KP218" s="90"/>
      <c r="KQ218" s="90"/>
      <c r="KR218" s="90"/>
      <c r="KS218" s="90"/>
      <c r="KT218" s="90"/>
      <c r="KU218" s="90"/>
      <c r="KV218" s="90"/>
      <c r="KW218" s="90"/>
      <c r="KX218" s="90"/>
      <c r="KY218" s="90"/>
      <c r="KZ218" s="90"/>
      <c r="LA218" s="90"/>
      <c r="LB218" s="90"/>
      <c r="LC218" s="90"/>
      <c r="LD218" s="90"/>
      <c r="LE218" s="90"/>
      <c r="LF218" s="90"/>
      <c r="LG218" s="90"/>
      <c r="LH218" s="90"/>
      <c r="LI218" s="90"/>
      <c r="LJ218" s="90"/>
      <c r="LK218" s="90"/>
      <c r="LL218" s="90"/>
      <c r="LM218" s="90"/>
      <c r="LN218" s="90"/>
      <c r="LO218" s="90"/>
      <c r="LP218" s="90"/>
      <c r="LQ218" s="90"/>
      <c r="LR218" s="90"/>
      <c r="LS218" s="90"/>
      <c r="LT218" s="90"/>
      <c r="LU218" s="90"/>
      <c r="LV218" s="90"/>
      <c r="LW218" s="90"/>
      <c r="LX218" s="90"/>
      <c r="LY218" s="90"/>
      <c r="LZ218" s="90"/>
      <c r="MA218" s="90"/>
      <c r="MB218" s="90"/>
      <c r="MC218" s="90"/>
      <c r="MD218" s="90"/>
      <c r="ME218" s="90"/>
      <c r="MF218" s="90"/>
      <c r="MG218" s="90"/>
      <c r="MH218" s="90"/>
      <c r="MI218" s="90"/>
      <c r="MJ218" s="90"/>
      <c r="MK218" s="90"/>
      <c r="ML218" s="90"/>
      <c r="MM218" s="90"/>
      <c r="MN218" s="90"/>
      <c r="MO218" s="90"/>
      <c r="MP218" s="90"/>
      <c r="MQ218" s="90"/>
      <c r="MR218" s="90"/>
      <c r="MS218" s="90"/>
      <c r="MT218" s="90"/>
      <c r="MU218" s="90"/>
      <c r="MV218" s="90"/>
      <c r="MW218" s="90"/>
      <c r="MX218" s="90"/>
      <c r="MY218" s="90"/>
      <c r="MZ218" s="90"/>
      <c r="NA218" s="90"/>
      <c r="NB218" s="90"/>
      <c r="NC218" s="90"/>
      <c r="ND218" s="90"/>
      <c r="NE218" s="90"/>
      <c r="NF218" s="90"/>
      <c r="NG218" s="90"/>
      <c r="NH218" s="90"/>
      <c r="NI218" s="90"/>
      <c r="NJ218" s="90"/>
      <c r="NK218" s="90"/>
      <c r="NL218" s="90"/>
      <c r="NM218" s="90"/>
      <c r="NN218" s="90"/>
      <c r="NO218" s="90"/>
      <c r="NP218" s="90"/>
      <c r="NQ218" s="90"/>
      <c r="NR218" s="90"/>
      <c r="NS218" s="90"/>
      <c r="NT218" s="90"/>
      <c r="NU218" s="90"/>
      <c r="NV218" s="90"/>
      <c r="NW218" s="90"/>
      <c r="NX218" s="90"/>
    </row>
    <row r="219" spans="1:388" s="105" customFormat="1" ht="25.5" customHeight="1">
      <c r="A219" s="83"/>
      <c r="B219" s="84"/>
      <c r="C219" s="83"/>
      <c r="D219" s="83"/>
      <c r="E219" s="85"/>
      <c r="F219" s="83"/>
      <c r="G219" s="90"/>
      <c r="H219"/>
      <c r="I219"/>
      <c r="J219"/>
      <c r="K219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  <c r="CM219" s="90"/>
      <c r="CN219" s="90"/>
      <c r="CO219" s="90"/>
      <c r="CP219" s="90"/>
      <c r="CQ219" s="90"/>
      <c r="CR219" s="90"/>
      <c r="CS219" s="90"/>
      <c r="CT219" s="90"/>
      <c r="CU219" s="90"/>
      <c r="CV219" s="90"/>
      <c r="CW219" s="90"/>
      <c r="CX219" s="90"/>
      <c r="CY219" s="90"/>
      <c r="CZ219" s="90"/>
      <c r="DA219" s="90"/>
      <c r="DB219" s="90"/>
      <c r="DC219" s="90"/>
      <c r="DD219" s="90"/>
      <c r="DE219" s="90"/>
      <c r="DF219" s="90"/>
      <c r="DG219" s="90"/>
      <c r="DH219" s="90"/>
      <c r="DI219" s="90"/>
      <c r="DJ219" s="90"/>
      <c r="DK219" s="90"/>
      <c r="DL219" s="90"/>
      <c r="DM219" s="90"/>
      <c r="DN219" s="90"/>
      <c r="DO219" s="90"/>
      <c r="DP219" s="90"/>
      <c r="DQ219" s="90"/>
      <c r="DR219" s="90"/>
      <c r="DS219" s="90"/>
      <c r="DT219" s="90"/>
      <c r="DU219" s="90"/>
      <c r="DV219" s="90"/>
      <c r="DW219" s="90"/>
      <c r="DX219" s="90"/>
      <c r="DY219" s="90"/>
      <c r="DZ219" s="90"/>
      <c r="EA219" s="90"/>
      <c r="EB219" s="90"/>
      <c r="EC219" s="90"/>
      <c r="ED219" s="90"/>
      <c r="EE219" s="90"/>
      <c r="EF219" s="90"/>
      <c r="EG219" s="90"/>
      <c r="EH219" s="90"/>
      <c r="EI219" s="90"/>
      <c r="EJ219" s="90"/>
      <c r="EK219" s="90"/>
      <c r="EL219" s="90"/>
      <c r="EM219" s="90"/>
      <c r="EN219" s="90"/>
      <c r="EO219" s="90"/>
      <c r="EP219" s="90"/>
      <c r="EQ219" s="90"/>
      <c r="ER219" s="90"/>
      <c r="ES219" s="90"/>
      <c r="ET219" s="90"/>
      <c r="EU219" s="90"/>
      <c r="EV219" s="90"/>
      <c r="EW219" s="90"/>
      <c r="EX219" s="90"/>
      <c r="EY219" s="90"/>
      <c r="EZ219" s="90"/>
      <c r="FA219" s="90"/>
      <c r="FB219" s="90"/>
      <c r="FC219" s="90"/>
      <c r="FD219" s="90"/>
      <c r="FE219" s="90"/>
      <c r="FF219" s="90"/>
      <c r="FG219" s="90"/>
      <c r="FH219" s="90"/>
      <c r="FI219" s="90"/>
      <c r="FJ219" s="90"/>
      <c r="FK219" s="90"/>
      <c r="FL219" s="90"/>
      <c r="FM219" s="90"/>
      <c r="FN219" s="90"/>
      <c r="FO219" s="90"/>
      <c r="FP219" s="90"/>
      <c r="FQ219" s="90"/>
      <c r="FR219" s="90"/>
      <c r="FS219" s="90"/>
      <c r="FT219" s="90"/>
      <c r="FU219" s="90"/>
      <c r="FV219" s="90"/>
      <c r="FW219" s="90"/>
      <c r="FX219" s="90"/>
      <c r="FY219" s="90"/>
      <c r="FZ219" s="90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  <c r="HA219" s="90"/>
      <c r="HB219" s="90"/>
      <c r="HC219" s="90"/>
      <c r="HD219" s="90"/>
      <c r="HE219" s="90"/>
      <c r="HF219" s="90"/>
      <c r="HG219" s="90"/>
      <c r="HH219" s="90"/>
      <c r="HI219" s="90"/>
      <c r="HJ219" s="90"/>
      <c r="HK219" s="90"/>
      <c r="HL219" s="90"/>
      <c r="HM219" s="90"/>
      <c r="HN219" s="90"/>
      <c r="HO219" s="90"/>
      <c r="HP219" s="90"/>
      <c r="HQ219" s="90"/>
      <c r="HR219" s="90"/>
      <c r="HS219" s="90"/>
      <c r="HT219" s="90"/>
      <c r="HU219" s="90"/>
      <c r="HV219" s="90"/>
      <c r="HW219" s="90"/>
      <c r="HX219" s="90"/>
      <c r="HY219" s="90"/>
      <c r="HZ219" s="90"/>
      <c r="IA219" s="90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  <c r="IW219" s="90"/>
      <c r="IX219" s="90"/>
      <c r="IY219" s="90"/>
      <c r="IZ219" s="90"/>
      <c r="JA219" s="90"/>
      <c r="JB219" s="90"/>
      <c r="JC219" s="90"/>
      <c r="JD219" s="90"/>
      <c r="JE219" s="90"/>
      <c r="JF219" s="90"/>
      <c r="JG219" s="90"/>
      <c r="JH219" s="90"/>
      <c r="JI219" s="90"/>
      <c r="JJ219" s="90"/>
      <c r="JK219" s="90"/>
      <c r="JL219" s="90"/>
      <c r="JM219" s="90"/>
      <c r="JN219" s="90"/>
      <c r="JO219" s="90"/>
      <c r="JP219" s="90"/>
      <c r="JQ219" s="90"/>
      <c r="JR219" s="90"/>
      <c r="JS219" s="90"/>
      <c r="JT219" s="90"/>
      <c r="JU219" s="90"/>
      <c r="JV219" s="90"/>
      <c r="JW219" s="90"/>
      <c r="JX219" s="90"/>
      <c r="JY219" s="90"/>
      <c r="JZ219" s="90"/>
      <c r="KA219" s="90"/>
      <c r="KB219" s="90"/>
      <c r="KC219" s="90"/>
      <c r="KD219" s="90"/>
      <c r="KE219" s="90"/>
      <c r="KF219" s="90"/>
      <c r="KG219" s="90"/>
      <c r="KH219" s="90"/>
      <c r="KI219" s="90"/>
      <c r="KJ219" s="90"/>
      <c r="KK219" s="90"/>
      <c r="KL219" s="90"/>
      <c r="KM219" s="90"/>
      <c r="KN219" s="90"/>
      <c r="KO219" s="90"/>
      <c r="KP219" s="90"/>
      <c r="KQ219" s="90"/>
      <c r="KR219" s="90"/>
      <c r="KS219" s="90"/>
      <c r="KT219" s="90"/>
      <c r="KU219" s="90"/>
      <c r="KV219" s="90"/>
      <c r="KW219" s="90"/>
      <c r="KX219" s="90"/>
      <c r="KY219" s="90"/>
      <c r="KZ219" s="90"/>
      <c r="LA219" s="90"/>
      <c r="LB219" s="90"/>
      <c r="LC219" s="90"/>
      <c r="LD219" s="90"/>
      <c r="LE219" s="90"/>
      <c r="LF219" s="90"/>
      <c r="LG219" s="90"/>
      <c r="LH219" s="90"/>
      <c r="LI219" s="90"/>
      <c r="LJ219" s="90"/>
      <c r="LK219" s="90"/>
      <c r="LL219" s="90"/>
      <c r="LM219" s="90"/>
      <c r="LN219" s="90"/>
      <c r="LO219" s="90"/>
      <c r="LP219" s="90"/>
      <c r="LQ219" s="90"/>
      <c r="LR219" s="90"/>
      <c r="LS219" s="90"/>
      <c r="LT219" s="90"/>
      <c r="LU219" s="90"/>
      <c r="LV219" s="90"/>
      <c r="LW219" s="90"/>
      <c r="LX219" s="90"/>
      <c r="LY219" s="90"/>
      <c r="LZ219" s="90"/>
      <c r="MA219" s="90"/>
      <c r="MB219" s="90"/>
      <c r="MC219" s="90"/>
      <c r="MD219" s="90"/>
      <c r="ME219" s="90"/>
      <c r="MF219" s="90"/>
      <c r="MG219" s="90"/>
      <c r="MH219" s="90"/>
      <c r="MI219" s="90"/>
      <c r="MJ219" s="90"/>
      <c r="MK219" s="90"/>
      <c r="ML219" s="90"/>
      <c r="MM219" s="90"/>
      <c r="MN219" s="90"/>
      <c r="MO219" s="90"/>
      <c r="MP219" s="90"/>
      <c r="MQ219" s="90"/>
      <c r="MR219" s="90"/>
      <c r="MS219" s="90"/>
      <c r="MT219" s="90"/>
      <c r="MU219" s="90"/>
      <c r="MV219" s="90"/>
      <c r="MW219" s="90"/>
      <c r="MX219" s="90"/>
      <c r="MY219" s="90"/>
      <c r="MZ219" s="90"/>
      <c r="NA219" s="90"/>
      <c r="NB219" s="90"/>
      <c r="NC219" s="90"/>
      <c r="ND219" s="90"/>
      <c r="NE219" s="90"/>
      <c r="NF219" s="90"/>
      <c r="NG219" s="90"/>
      <c r="NH219" s="90"/>
      <c r="NI219" s="90"/>
      <c r="NJ219" s="90"/>
      <c r="NK219" s="90"/>
      <c r="NL219" s="90"/>
      <c r="NM219" s="90"/>
      <c r="NN219" s="90"/>
      <c r="NO219" s="90"/>
      <c r="NP219" s="90"/>
      <c r="NQ219" s="90"/>
      <c r="NR219" s="90"/>
      <c r="NS219" s="90"/>
      <c r="NT219" s="90"/>
      <c r="NU219" s="90"/>
      <c r="NV219" s="90"/>
      <c r="NW219" s="90"/>
      <c r="NX219" s="90"/>
    </row>
    <row r="220" spans="1:388" s="106" customFormat="1" ht="25.5" customHeight="1">
      <c r="A220" s="83"/>
      <c r="B220" s="84"/>
      <c r="C220" s="83"/>
      <c r="D220" s="83"/>
      <c r="E220" s="85"/>
      <c r="F220" s="83"/>
      <c r="G220" s="90"/>
      <c r="H220"/>
      <c r="I220"/>
      <c r="J220"/>
      <c r="K22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  <c r="CM220" s="90"/>
      <c r="CN220" s="90"/>
      <c r="CO220" s="90"/>
      <c r="CP220" s="90"/>
      <c r="CQ220" s="90"/>
      <c r="CR220" s="90"/>
      <c r="CS220" s="90"/>
      <c r="CT220" s="90"/>
      <c r="CU220" s="90"/>
      <c r="CV220" s="90"/>
      <c r="CW220" s="90"/>
      <c r="CX220" s="90"/>
      <c r="CY220" s="90"/>
      <c r="CZ220" s="90"/>
      <c r="DA220" s="90"/>
      <c r="DB220" s="90"/>
      <c r="DC220" s="90"/>
      <c r="DD220" s="90"/>
      <c r="DE220" s="90"/>
      <c r="DF220" s="90"/>
      <c r="DG220" s="90"/>
      <c r="DH220" s="90"/>
      <c r="DI220" s="90"/>
      <c r="DJ220" s="90"/>
      <c r="DK220" s="90"/>
      <c r="DL220" s="90"/>
      <c r="DM220" s="90"/>
      <c r="DN220" s="90"/>
      <c r="DO220" s="90"/>
      <c r="DP220" s="90"/>
      <c r="DQ220" s="90"/>
      <c r="DR220" s="90"/>
      <c r="DS220" s="90"/>
      <c r="DT220" s="90"/>
      <c r="DU220" s="90"/>
      <c r="DV220" s="90"/>
      <c r="DW220" s="90"/>
      <c r="DX220" s="90"/>
      <c r="DY220" s="90"/>
      <c r="DZ220" s="90"/>
      <c r="EA220" s="90"/>
      <c r="EB220" s="90"/>
      <c r="EC220" s="90"/>
      <c r="ED220" s="90"/>
      <c r="EE220" s="90"/>
      <c r="EF220" s="90"/>
      <c r="EG220" s="90"/>
      <c r="EH220" s="90"/>
      <c r="EI220" s="90"/>
      <c r="EJ220" s="90"/>
      <c r="EK220" s="90"/>
      <c r="EL220" s="90"/>
      <c r="EM220" s="90"/>
      <c r="EN220" s="90"/>
      <c r="EO220" s="90"/>
      <c r="EP220" s="90"/>
      <c r="EQ220" s="90"/>
      <c r="ER220" s="90"/>
      <c r="ES220" s="90"/>
      <c r="ET220" s="90"/>
      <c r="EU220" s="90"/>
      <c r="EV220" s="90"/>
      <c r="EW220" s="90"/>
      <c r="EX220" s="90"/>
      <c r="EY220" s="90"/>
      <c r="EZ220" s="90"/>
      <c r="FA220" s="90"/>
      <c r="FB220" s="90"/>
      <c r="FC220" s="90"/>
      <c r="FD220" s="90"/>
      <c r="FE220" s="90"/>
      <c r="FF220" s="90"/>
      <c r="FG220" s="90"/>
      <c r="FH220" s="90"/>
      <c r="FI220" s="90"/>
      <c r="FJ220" s="90"/>
      <c r="FK220" s="90"/>
      <c r="FL220" s="90"/>
      <c r="FM220" s="90"/>
      <c r="FN220" s="90"/>
      <c r="FO220" s="90"/>
      <c r="FP220" s="90"/>
      <c r="FQ220" s="90"/>
      <c r="FR220" s="90"/>
      <c r="FS220" s="90"/>
      <c r="FT220" s="90"/>
      <c r="FU220" s="90"/>
      <c r="FV220" s="90"/>
      <c r="FW220" s="90"/>
      <c r="FX220" s="90"/>
      <c r="FY220" s="90"/>
      <c r="FZ220" s="90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90"/>
      <c r="GX220" s="90"/>
      <c r="GY220" s="90"/>
      <c r="GZ220" s="90"/>
      <c r="HA220" s="90"/>
      <c r="HB220" s="90"/>
      <c r="HC220" s="90"/>
      <c r="HD220" s="90"/>
      <c r="HE220" s="90"/>
      <c r="HF220" s="90"/>
      <c r="HG220" s="90"/>
      <c r="HH220" s="90"/>
      <c r="HI220" s="90"/>
      <c r="HJ220" s="90"/>
      <c r="HK220" s="90"/>
      <c r="HL220" s="90"/>
      <c r="HM220" s="90"/>
      <c r="HN220" s="90"/>
      <c r="HO220" s="90"/>
      <c r="HP220" s="90"/>
      <c r="HQ220" s="90"/>
      <c r="HR220" s="90"/>
      <c r="HS220" s="90"/>
      <c r="HT220" s="90"/>
      <c r="HU220" s="90"/>
      <c r="HV220" s="90"/>
      <c r="HW220" s="90"/>
      <c r="HX220" s="90"/>
      <c r="HY220" s="90"/>
      <c r="HZ220" s="90"/>
      <c r="IA220" s="90"/>
      <c r="IB220" s="90"/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  <c r="IS220" s="90"/>
      <c r="IT220" s="90"/>
      <c r="IU220" s="90"/>
      <c r="IV220" s="90"/>
      <c r="IW220" s="90"/>
      <c r="IX220" s="90"/>
      <c r="IY220" s="90"/>
      <c r="IZ220" s="90"/>
      <c r="JA220" s="90"/>
      <c r="JB220" s="90"/>
      <c r="JC220" s="90"/>
      <c r="JD220" s="90"/>
      <c r="JE220" s="90"/>
      <c r="JF220" s="90"/>
      <c r="JG220" s="90"/>
      <c r="JH220" s="90"/>
      <c r="JI220" s="90"/>
      <c r="JJ220" s="90"/>
      <c r="JK220" s="90"/>
      <c r="JL220" s="90"/>
      <c r="JM220" s="90"/>
      <c r="JN220" s="90"/>
      <c r="JO220" s="90"/>
      <c r="JP220" s="90"/>
      <c r="JQ220" s="90"/>
      <c r="JR220" s="90"/>
      <c r="JS220" s="90"/>
      <c r="JT220" s="90"/>
      <c r="JU220" s="90"/>
      <c r="JV220" s="90"/>
      <c r="JW220" s="90"/>
      <c r="JX220" s="90"/>
      <c r="JY220" s="90"/>
      <c r="JZ220" s="90"/>
      <c r="KA220" s="90"/>
      <c r="KB220" s="90"/>
      <c r="KC220" s="90"/>
      <c r="KD220" s="90"/>
      <c r="KE220" s="90"/>
      <c r="KF220" s="90"/>
      <c r="KG220" s="90"/>
      <c r="KH220" s="90"/>
      <c r="KI220" s="90"/>
      <c r="KJ220" s="90"/>
      <c r="KK220" s="90"/>
      <c r="KL220" s="90"/>
      <c r="KM220" s="90"/>
      <c r="KN220" s="90"/>
      <c r="KO220" s="90"/>
      <c r="KP220" s="90"/>
      <c r="KQ220" s="90"/>
      <c r="KR220" s="90"/>
      <c r="KS220" s="90"/>
      <c r="KT220" s="90"/>
      <c r="KU220" s="90"/>
      <c r="KV220" s="90"/>
      <c r="KW220" s="90"/>
      <c r="KX220" s="90"/>
      <c r="KY220" s="90"/>
      <c r="KZ220" s="90"/>
      <c r="LA220" s="90"/>
      <c r="LB220" s="90"/>
      <c r="LC220" s="90"/>
      <c r="LD220" s="90"/>
      <c r="LE220" s="90"/>
      <c r="LF220" s="90"/>
      <c r="LG220" s="90"/>
      <c r="LH220" s="90"/>
      <c r="LI220" s="90"/>
      <c r="LJ220" s="90"/>
      <c r="LK220" s="90"/>
      <c r="LL220" s="90"/>
      <c r="LM220" s="90"/>
      <c r="LN220" s="90"/>
      <c r="LO220" s="90"/>
      <c r="LP220" s="90"/>
      <c r="LQ220" s="90"/>
      <c r="LR220" s="90"/>
      <c r="LS220" s="90"/>
      <c r="LT220" s="90"/>
      <c r="LU220" s="90"/>
      <c r="LV220" s="90"/>
      <c r="LW220" s="90"/>
      <c r="LX220" s="90"/>
      <c r="LY220" s="90"/>
      <c r="LZ220" s="90"/>
      <c r="MA220" s="90"/>
      <c r="MB220" s="90"/>
      <c r="MC220" s="90"/>
      <c r="MD220" s="90"/>
      <c r="ME220" s="90"/>
      <c r="MF220" s="90"/>
      <c r="MG220" s="90"/>
      <c r="MH220" s="90"/>
      <c r="MI220" s="90"/>
      <c r="MJ220" s="90"/>
      <c r="MK220" s="90"/>
      <c r="ML220" s="90"/>
      <c r="MM220" s="90"/>
      <c r="MN220" s="90"/>
      <c r="MO220" s="90"/>
      <c r="MP220" s="90"/>
      <c r="MQ220" s="90"/>
      <c r="MR220" s="90"/>
      <c r="MS220" s="90"/>
      <c r="MT220" s="90"/>
      <c r="MU220" s="90"/>
      <c r="MV220" s="90"/>
      <c r="MW220" s="90"/>
      <c r="MX220" s="90"/>
      <c r="MY220" s="90"/>
      <c r="MZ220" s="90"/>
      <c r="NA220" s="90"/>
      <c r="NB220" s="90"/>
      <c r="NC220" s="90"/>
      <c r="ND220" s="90"/>
      <c r="NE220" s="90"/>
      <c r="NF220" s="90"/>
      <c r="NG220" s="90"/>
      <c r="NH220" s="90"/>
      <c r="NI220" s="90"/>
      <c r="NJ220" s="90"/>
      <c r="NK220" s="90"/>
      <c r="NL220" s="90"/>
      <c r="NM220" s="90"/>
      <c r="NN220" s="90"/>
      <c r="NO220" s="90"/>
      <c r="NP220" s="90"/>
      <c r="NQ220" s="90"/>
      <c r="NR220" s="90"/>
      <c r="NS220" s="90"/>
      <c r="NT220" s="90"/>
      <c r="NU220" s="90"/>
      <c r="NV220" s="90"/>
      <c r="NW220" s="90"/>
      <c r="NX220" s="90"/>
    </row>
    <row r="221" spans="1:388" s="94" customFormat="1" ht="25.5" customHeight="1">
      <c r="A221" s="83"/>
      <c r="B221" s="84"/>
      <c r="C221" s="83"/>
      <c r="D221" s="83"/>
      <c r="E221" s="85"/>
      <c r="F221" s="83"/>
      <c r="G221" s="90"/>
      <c r="H221"/>
      <c r="I221"/>
      <c r="J221"/>
      <c r="K221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  <c r="CM221" s="90"/>
      <c r="CN221" s="90"/>
      <c r="CO221" s="90"/>
      <c r="CP221" s="90"/>
      <c r="CQ221" s="90"/>
      <c r="CR221" s="90"/>
      <c r="CS221" s="90"/>
      <c r="CT221" s="90"/>
      <c r="CU221" s="90"/>
      <c r="CV221" s="90"/>
      <c r="CW221" s="90"/>
      <c r="CX221" s="90"/>
      <c r="CY221" s="90"/>
      <c r="CZ221" s="90"/>
      <c r="DA221" s="90"/>
      <c r="DB221" s="90"/>
      <c r="DC221" s="90"/>
      <c r="DD221" s="90"/>
      <c r="DE221" s="9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90"/>
      <c r="DQ221" s="90"/>
      <c r="DR221" s="90"/>
      <c r="DS221" s="90"/>
      <c r="DT221" s="90"/>
      <c r="DU221" s="90"/>
      <c r="DV221" s="90"/>
      <c r="DW221" s="90"/>
      <c r="DX221" s="90"/>
      <c r="DY221" s="90"/>
      <c r="DZ221" s="90"/>
      <c r="EA221" s="90"/>
      <c r="EB221" s="90"/>
      <c r="EC221" s="90"/>
      <c r="ED221" s="90"/>
      <c r="EE221" s="90"/>
      <c r="EF221" s="90"/>
      <c r="EG221" s="90"/>
      <c r="EH221" s="90"/>
      <c r="EI221" s="90"/>
      <c r="EJ221" s="90"/>
      <c r="EK221" s="90"/>
      <c r="EL221" s="90"/>
      <c r="EM221" s="90"/>
      <c r="EN221" s="90"/>
      <c r="EO221" s="90"/>
      <c r="EP221" s="90"/>
      <c r="EQ221" s="90"/>
      <c r="ER221" s="90"/>
      <c r="ES221" s="90"/>
      <c r="ET221" s="90"/>
      <c r="EU221" s="90"/>
      <c r="EV221" s="90"/>
      <c r="EW221" s="90"/>
      <c r="EX221" s="90"/>
      <c r="EY221" s="90"/>
      <c r="EZ221" s="90"/>
      <c r="FA221" s="90"/>
      <c r="FB221" s="90"/>
      <c r="FC221" s="90"/>
      <c r="FD221" s="90"/>
      <c r="FE221" s="90"/>
      <c r="FF221" s="90"/>
      <c r="FG221" s="90"/>
      <c r="FH221" s="90"/>
      <c r="FI221" s="90"/>
      <c r="FJ221" s="90"/>
      <c r="FK221" s="90"/>
      <c r="FL221" s="90"/>
      <c r="FM221" s="90"/>
      <c r="FN221" s="90"/>
      <c r="FO221" s="90"/>
      <c r="FP221" s="90"/>
      <c r="FQ221" s="90"/>
      <c r="FR221" s="90"/>
      <c r="FS221" s="90"/>
      <c r="FT221" s="90"/>
      <c r="FU221" s="90"/>
      <c r="FV221" s="90"/>
      <c r="FW221" s="90"/>
      <c r="FX221" s="90"/>
      <c r="FY221" s="90"/>
      <c r="FZ221" s="90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0"/>
      <c r="HI221" s="90"/>
      <c r="HJ221" s="90"/>
      <c r="HK221" s="90"/>
      <c r="HL221" s="90"/>
      <c r="HM221" s="90"/>
      <c r="HN221" s="90"/>
      <c r="HO221" s="90"/>
      <c r="HP221" s="90"/>
      <c r="HQ221" s="90"/>
      <c r="HR221" s="90"/>
      <c r="HS221" s="90"/>
      <c r="HT221" s="90"/>
      <c r="HU221" s="90"/>
      <c r="HV221" s="90"/>
      <c r="HW221" s="90"/>
      <c r="HX221" s="90"/>
      <c r="HY221" s="90"/>
      <c r="HZ221" s="90"/>
      <c r="IA221" s="90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  <c r="IW221" s="90"/>
      <c r="IX221" s="90"/>
      <c r="IY221" s="90"/>
      <c r="IZ221" s="90"/>
      <c r="JA221" s="90"/>
      <c r="JB221" s="90"/>
      <c r="JC221" s="90"/>
      <c r="JD221" s="90"/>
      <c r="JE221" s="90"/>
      <c r="JF221" s="90"/>
      <c r="JG221" s="90"/>
      <c r="JH221" s="90"/>
      <c r="JI221" s="90"/>
      <c r="JJ221" s="90"/>
      <c r="JK221" s="90"/>
      <c r="JL221" s="90"/>
      <c r="JM221" s="90"/>
      <c r="JN221" s="90"/>
      <c r="JO221" s="90"/>
      <c r="JP221" s="90"/>
      <c r="JQ221" s="90"/>
      <c r="JR221" s="90"/>
      <c r="JS221" s="90"/>
      <c r="JT221" s="90"/>
      <c r="JU221" s="90"/>
      <c r="JV221" s="90"/>
      <c r="JW221" s="90"/>
      <c r="JX221" s="90"/>
      <c r="JY221" s="90"/>
      <c r="JZ221" s="90"/>
      <c r="KA221" s="90"/>
      <c r="KB221" s="90"/>
      <c r="KC221" s="90"/>
      <c r="KD221" s="90"/>
      <c r="KE221" s="90"/>
      <c r="KF221" s="90"/>
      <c r="KG221" s="90"/>
      <c r="KH221" s="90"/>
      <c r="KI221" s="90"/>
      <c r="KJ221" s="90"/>
      <c r="KK221" s="90"/>
      <c r="KL221" s="90"/>
      <c r="KM221" s="90"/>
      <c r="KN221" s="90"/>
      <c r="KO221" s="90"/>
      <c r="KP221" s="90"/>
      <c r="KQ221" s="90"/>
      <c r="KR221" s="90"/>
      <c r="KS221" s="90"/>
      <c r="KT221" s="90"/>
      <c r="KU221" s="90"/>
      <c r="KV221" s="90"/>
      <c r="KW221" s="90"/>
      <c r="KX221" s="90"/>
      <c r="KY221" s="90"/>
      <c r="KZ221" s="90"/>
      <c r="LA221" s="90"/>
      <c r="LB221" s="90"/>
      <c r="LC221" s="90"/>
      <c r="LD221" s="90"/>
      <c r="LE221" s="90"/>
      <c r="LF221" s="90"/>
      <c r="LG221" s="90"/>
      <c r="LH221" s="90"/>
      <c r="LI221" s="90"/>
      <c r="LJ221" s="90"/>
      <c r="LK221" s="90"/>
      <c r="LL221" s="90"/>
      <c r="LM221" s="90"/>
      <c r="LN221" s="90"/>
      <c r="LO221" s="90"/>
      <c r="LP221" s="90"/>
      <c r="LQ221" s="90"/>
      <c r="LR221" s="90"/>
      <c r="LS221" s="90"/>
      <c r="LT221" s="90"/>
      <c r="LU221" s="90"/>
      <c r="LV221" s="90"/>
      <c r="LW221" s="90"/>
      <c r="LX221" s="90"/>
      <c r="LY221" s="90"/>
      <c r="LZ221" s="90"/>
      <c r="MA221" s="90"/>
      <c r="MB221" s="90"/>
      <c r="MC221" s="90"/>
      <c r="MD221" s="90"/>
      <c r="ME221" s="90"/>
      <c r="MF221" s="90"/>
      <c r="MG221" s="90"/>
      <c r="MH221" s="90"/>
      <c r="MI221" s="90"/>
      <c r="MJ221" s="90"/>
      <c r="MK221" s="90"/>
      <c r="ML221" s="90"/>
      <c r="MM221" s="90"/>
      <c r="MN221" s="90"/>
      <c r="MO221" s="90"/>
      <c r="MP221" s="90"/>
      <c r="MQ221" s="90"/>
      <c r="MR221" s="90"/>
      <c r="MS221" s="90"/>
      <c r="MT221" s="90"/>
      <c r="MU221" s="90"/>
      <c r="MV221" s="90"/>
      <c r="MW221" s="90"/>
      <c r="MX221" s="90"/>
      <c r="MY221" s="90"/>
      <c r="MZ221" s="90"/>
      <c r="NA221" s="90"/>
      <c r="NB221" s="90"/>
      <c r="NC221" s="90"/>
      <c r="ND221" s="90"/>
      <c r="NE221" s="90"/>
      <c r="NF221" s="90"/>
      <c r="NG221" s="90"/>
      <c r="NH221" s="90"/>
      <c r="NI221" s="90"/>
      <c r="NJ221" s="90"/>
      <c r="NK221" s="90"/>
      <c r="NL221" s="90"/>
      <c r="NM221" s="90"/>
      <c r="NN221" s="90"/>
      <c r="NO221" s="90"/>
      <c r="NP221" s="90"/>
      <c r="NQ221" s="90"/>
      <c r="NR221" s="90"/>
      <c r="NS221" s="90"/>
      <c r="NT221" s="90"/>
      <c r="NU221" s="90"/>
      <c r="NV221" s="90"/>
      <c r="NW221" s="90"/>
      <c r="NX221" s="90"/>
    </row>
    <row r="222" spans="1:388" s="106" customFormat="1" ht="24.75" customHeight="1">
      <c r="A222" s="83"/>
      <c r="B222" s="84"/>
      <c r="C222" s="83"/>
      <c r="D222" s="83"/>
      <c r="E222" s="85"/>
      <c r="F222" s="83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  <c r="CM222" s="90"/>
      <c r="CN222" s="90"/>
      <c r="CO222" s="90"/>
      <c r="CP222" s="90"/>
      <c r="CQ222" s="90"/>
      <c r="CR222" s="90"/>
      <c r="CS222" s="90"/>
      <c r="CT222" s="90"/>
      <c r="CU222" s="90"/>
      <c r="CV222" s="90"/>
      <c r="CW222" s="90"/>
      <c r="CX222" s="90"/>
      <c r="CY222" s="90"/>
      <c r="CZ222" s="90"/>
      <c r="DA222" s="90"/>
      <c r="DB222" s="90"/>
      <c r="DC222" s="90"/>
      <c r="DD222" s="90"/>
      <c r="DE222" s="90"/>
      <c r="DF222" s="90"/>
      <c r="DG222" s="90"/>
      <c r="DH222" s="90"/>
      <c r="DI222" s="90"/>
      <c r="DJ222" s="90"/>
      <c r="DK222" s="90"/>
      <c r="DL222" s="90"/>
      <c r="DM222" s="90"/>
      <c r="DN222" s="90"/>
      <c r="DO222" s="90"/>
      <c r="DP222" s="90"/>
      <c r="DQ222" s="90"/>
      <c r="DR222" s="90"/>
      <c r="DS222" s="90"/>
      <c r="DT222" s="90"/>
      <c r="DU222" s="90"/>
      <c r="DV222" s="90"/>
      <c r="DW222" s="90"/>
      <c r="DX222" s="90"/>
      <c r="DY222" s="90"/>
      <c r="DZ222" s="90"/>
      <c r="EA222" s="90"/>
      <c r="EB222" s="90"/>
      <c r="EC222" s="90"/>
      <c r="ED222" s="90"/>
      <c r="EE222" s="90"/>
      <c r="EF222" s="90"/>
      <c r="EG222" s="90"/>
      <c r="EH222" s="90"/>
      <c r="EI222" s="90"/>
      <c r="EJ222" s="90"/>
      <c r="EK222" s="90"/>
      <c r="EL222" s="90"/>
      <c r="EM222" s="90"/>
      <c r="EN222" s="90"/>
      <c r="EO222" s="90"/>
      <c r="EP222" s="90"/>
      <c r="EQ222" s="90"/>
      <c r="ER222" s="90"/>
      <c r="ES222" s="90"/>
      <c r="ET222" s="90"/>
      <c r="EU222" s="90"/>
      <c r="EV222" s="90"/>
      <c r="EW222" s="90"/>
      <c r="EX222" s="90"/>
      <c r="EY222" s="90"/>
      <c r="EZ222" s="90"/>
      <c r="FA222" s="90"/>
      <c r="FB222" s="90"/>
      <c r="FC222" s="90"/>
      <c r="FD222" s="90"/>
      <c r="FE222" s="90"/>
      <c r="FF222" s="90"/>
      <c r="FG222" s="90"/>
      <c r="FH222" s="90"/>
      <c r="FI222" s="90"/>
      <c r="FJ222" s="90"/>
      <c r="FK222" s="90"/>
      <c r="FL222" s="90"/>
      <c r="FM222" s="90"/>
      <c r="FN222" s="90"/>
      <c r="FO222" s="90"/>
      <c r="FP222" s="90"/>
      <c r="FQ222" s="90"/>
      <c r="FR222" s="90"/>
      <c r="FS222" s="90"/>
      <c r="FT222" s="90"/>
      <c r="FU222" s="90"/>
      <c r="FV222" s="90"/>
      <c r="FW222" s="90"/>
      <c r="FX222" s="90"/>
      <c r="FY222" s="90"/>
      <c r="FZ222" s="90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  <c r="HA222" s="90"/>
      <c r="HB222" s="90"/>
      <c r="HC222" s="90"/>
      <c r="HD222" s="90"/>
      <c r="HE222" s="90"/>
      <c r="HF222" s="90"/>
      <c r="HG222" s="90"/>
      <c r="HH222" s="90"/>
      <c r="HI222" s="90"/>
      <c r="HJ222" s="9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  <c r="IW222" s="90"/>
      <c r="IX222" s="90"/>
      <c r="IY222" s="90"/>
      <c r="IZ222" s="90"/>
      <c r="JA222" s="90"/>
      <c r="JB222" s="90"/>
      <c r="JC222" s="90"/>
      <c r="JD222" s="90"/>
      <c r="JE222" s="90"/>
      <c r="JF222" s="90"/>
      <c r="JG222" s="90"/>
      <c r="JH222" s="90"/>
      <c r="JI222" s="90"/>
      <c r="JJ222" s="90"/>
      <c r="JK222" s="90"/>
      <c r="JL222" s="90"/>
      <c r="JM222" s="90"/>
      <c r="JN222" s="90"/>
      <c r="JO222" s="90"/>
      <c r="JP222" s="90"/>
      <c r="JQ222" s="90"/>
      <c r="JR222" s="90"/>
      <c r="JS222" s="90"/>
      <c r="JT222" s="90"/>
      <c r="JU222" s="90"/>
      <c r="JV222" s="90"/>
      <c r="JW222" s="90"/>
      <c r="JX222" s="90"/>
      <c r="JY222" s="90"/>
      <c r="JZ222" s="90"/>
      <c r="KA222" s="90"/>
      <c r="KB222" s="90"/>
      <c r="KC222" s="90"/>
      <c r="KD222" s="90"/>
      <c r="KE222" s="90"/>
      <c r="KF222" s="90"/>
      <c r="KG222" s="90"/>
      <c r="KH222" s="90"/>
      <c r="KI222" s="90"/>
      <c r="KJ222" s="90"/>
      <c r="KK222" s="90"/>
      <c r="KL222" s="90"/>
      <c r="KM222" s="90"/>
      <c r="KN222" s="90"/>
      <c r="KO222" s="90"/>
      <c r="KP222" s="90"/>
      <c r="KQ222" s="90"/>
      <c r="KR222" s="90"/>
      <c r="KS222" s="90"/>
      <c r="KT222" s="90"/>
      <c r="KU222" s="90"/>
      <c r="KV222" s="90"/>
      <c r="KW222" s="90"/>
      <c r="KX222" s="90"/>
      <c r="KY222" s="90"/>
      <c r="KZ222" s="90"/>
      <c r="LA222" s="90"/>
      <c r="LB222" s="90"/>
      <c r="LC222" s="90"/>
      <c r="LD222" s="90"/>
      <c r="LE222" s="90"/>
      <c r="LF222" s="90"/>
      <c r="LG222" s="90"/>
      <c r="LH222" s="90"/>
      <c r="LI222" s="90"/>
      <c r="LJ222" s="90"/>
      <c r="LK222" s="90"/>
      <c r="LL222" s="90"/>
      <c r="LM222" s="90"/>
      <c r="LN222" s="90"/>
      <c r="LO222" s="90"/>
      <c r="LP222" s="90"/>
      <c r="LQ222" s="90"/>
      <c r="LR222" s="90"/>
      <c r="LS222" s="90"/>
      <c r="LT222" s="90"/>
      <c r="LU222" s="90"/>
      <c r="LV222" s="90"/>
      <c r="LW222" s="90"/>
      <c r="LX222" s="90"/>
      <c r="LY222" s="90"/>
      <c r="LZ222" s="90"/>
      <c r="MA222" s="90"/>
      <c r="MB222" s="90"/>
      <c r="MC222" s="90"/>
      <c r="MD222" s="90"/>
      <c r="ME222" s="90"/>
      <c r="MF222" s="90"/>
      <c r="MG222" s="90"/>
      <c r="MH222" s="90"/>
      <c r="MI222" s="90"/>
      <c r="MJ222" s="90"/>
      <c r="MK222" s="90"/>
      <c r="ML222" s="90"/>
      <c r="MM222" s="90"/>
      <c r="MN222" s="90"/>
      <c r="MO222" s="90"/>
      <c r="MP222" s="90"/>
      <c r="MQ222" s="90"/>
      <c r="MR222" s="90"/>
      <c r="MS222" s="90"/>
      <c r="MT222" s="90"/>
      <c r="MU222" s="90"/>
      <c r="MV222" s="90"/>
      <c r="MW222" s="90"/>
      <c r="MX222" s="90"/>
      <c r="MY222" s="90"/>
      <c r="MZ222" s="90"/>
      <c r="NA222" s="90"/>
      <c r="NB222" s="90"/>
      <c r="NC222" s="90"/>
      <c r="ND222" s="90"/>
      <c r="NE222" s="90"/>
      <c r="NF222" s="90"/>
      <c r="NG222" s="90"/>
      <c r="NH222" s="90"/>
      <c r="NI222" s="90"/>
      <c r="NJ222" s="90"/>
      <c r="NK222" s="90"/>
      <c r="NL222" s="90"/>
      <c r="NM222" s="90"/>
      <c r="NN222" s="90"/>
      <c r="NO222" s="90"/>
      <c r="NP222" s="90"/>
      <c r="NQ222" s="90"/>
      <c r="NR222" s="90"/>
      <c r="NS222" s="90"/>
      <c r="NT222" s="90"/>
      <c r="NU222" s="90"/>
      <c r="NV222" s="90"/>
      <c r="NW222" s="90"/>
      <c r="NX222" s="90"/>
    </row>
    <row r="223" spans="1:388" s="106" customFormat="1" ht="24.75" customHeight="1">
      <c r="A223" s="83"/>
      <c r="B223" s="84"/>
      <c r="C223" s="83"/>
      <c r="D223" s="83"/>
      <c r="E223" s="85"/>
      <c r="F223" s="83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  <c r="CM223" s="90"/>
      <c r="CN223" s="90"/>
      <c r="CO223" s="90"/>
      <c r="CP223" s="90"/>
      <c r="CQ223" s="90"/>
      <c r="CR223" s="90"/>
      <c r="CS223" s="90"/>
      <c r="CT223" s="90"/>
      <c r="CU223" s="90"/>
      <c r="CV223" s="90"/>
      <c r="CW223" s="90"/>
      <c r="CX223" s="90"/>
      <c r="CY223" s="90"/>
      <c r="CZ223" s="90"/>
      <c r="DA223" s="90"/>
      <c r="DB223" s="90"/>
      <c r="DC223" s="90"/>
      <c r="DD223" s="90"/>
      <c r="DE223" s="90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90"/>
      <c r="DQ223" s="90"/>
      <c r="DR223" s="90"/>
      <c r="DS223" s="90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90"/>
      <c r="EE223" s="90"/>
      <c r="EF223" s="90"/>
      <c r="EG223" s="90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90"/>
      <c r="ES223" s="90"/>
      <c r="ET223" s="90"/>
      <c r="EU223" s="90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90"/>
      <c r="FG223" s="90"/>
      <c r="FH223" s="90"/>
      <c r="FI223" s="90"/>
      <c r="FJ223" s="90"/>
      <c r="FK223" s="90"/>
      <c r="FL223" s="90"/>
      <c r="FM223" s="90"/>
      <c r="FN223" s="90"/>
      <c r="FO223" s="90"/>
      <c r="FP223" s="90"/>
      <c r="FQ223" s="90"/>
      <c r="FR223" s="90"/>
      <c r="FS223" s="90"/>
      <c r="FT223" s="90"/>
      <c r="FU223" s="90"/>
      <c r="FV223" s="90"/>
      <c r="FW223" s="90"/>
      <c r="FX223" s="90"/>
      <c r="FY223" s="90"/>
      <c r="FZ223" s="90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  <c r="HA223" s="90"/>
      <c r="HB223" s="90"/>
      <c r="HC223" s="90"/>
      <c r="HD223" s="90"/>
      <c r="HE223" s="90"/>
      <c r="HF223" s="90"/>
      <c r="HG223" s="90"/>
      <c r="HH223" s="90"/>
      <c r="HI223" s="90"/>
      <c r="HJ223" s="90"/>
      <c r="HK223" s="90"/>
      <c r="HL223" s="90"/>
      <c r="HM223" s="90"/>
      <c r="HN223" s="90"/>
      <c r="HO223" s="90"/>
      <c r="HP223" s="90"/>
      <c r="HQ223" s="90"/>
      <c r="HR223" s="90"/>
      <c r="HS223" s="90"/>
      <c r="HT223" s="90"/>
      <c r="HU223" s="90"/>
      <c r="HV223" s="90"/>
      <c r="HW223" s="90"/>
      <c r="HX223" s="90"/>
      <c r="HY223" s="90"/>
      <c r="HZ223" s="90"/>
      <c r="IA223" s="90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  <c r="IW223" s="90"/>
      <c r="IX223" s="90"/>
      <c r="IY223" s="90"/>
      <c r="IZ223" s="90"/>
      <c r="JA223" s="90"/>
      <c r="JB223" s="90"/>
      <c r="JC223" s="90"/>
      <c r="JD223" s="90"/>
      <c r="JE223" s="90"/>
      <c r="JF223" s="90"/>
      <c r="JG223" s="90"/>
      <c r="JH223" s="90"/>
      <c r="JI223" s="90"/>
      <c r="JJ223" s="90"/>
      <c r="JK223" s="90"/>
      <c r="JL223" s="90"/>
      <c r="JM223" s="90"/>
      <c r="JN223" s="90"/>
      <c r="JO223" s="90"/>
      <c r="JP223" s="90"/>
      <c r="JQ223" s="90"/>
      <c r="JR223" s="90"/>
      <c r="JS223" s="90"/>
      <c r="JT223" s="90"/>
      <c r="JU223" s="90"/>
      <c r="JV223" s="90"/>
      <c r="JW223" s="90"/>
      <c r="JX223" s="90"/>
      <c r="JY223" s="90"/>
      <c r="JZ223" s="90"/>
      <c r="KA223" s="90"/>
      <c r="KB223" s="90"/>
      <c r="KC223" s="90"/>
      <c r="KD223" s="90"/>
      <c r="KE223" s="90"/>
      <c r="KF223" s="90"/>
      <c r="KG223" s="90"/>
      <c r="KH223" s="90"/>
      <c r="KI223" s="90"/>
      <c r="KJ223" s="90"/>
      <c r="KK223" s="90"/>
      <c r="KL223" s="90"/>
      <c r="KM223" s="90"/>
      <c r="KN223" s="90"/>
      <c r="KO223" s="90"/>
      <c r="KP223" s="90"/>
      <c r="KQ223" s="90"/>
      <c r="KR223" s="90"/>
      <c r="KS223" s="90"/>
      <c r="KT223" s="90"/>
      <c r="KU223" s="90"/>
      <c r="KV223" s="90"/>
      <c r="KW223" s="90"/>
      <c r="KX223" s="90"/>
      <c r="KY223" s="90"/>
      <c r="KZ223" s="90"/>
      <c r="LA223" s="90"/>
      <c r="LB223" s="90"/>
      <c r="LC223" s="90"/>
      <c r="LD223" s="90"/>
      <c r="LE223" s="90"/>
      <c r="LF223" s="90"/>
      <c r="LG223" s="90"/>
      <c r="LH223" s="90"/>
      <c r="LI223" s="90"/>
      <c r="LJ223" s="90"/>
      <c r="LK223" s="90"/>
      <c r="LL223" s="90"/>
      <c r="LM223" s="90"/>
      <c r="LN223" s="90"/>
      <c r="LO223" s="90"/>
      <c r="LP223" s="90"/>
      <c r="LQ223" s="90"/>
      <c r="LR223" s="90"/>
      <c r="LS223" s="90"/>
      <c r="LT223" s="90"/>
      <c r="LU223" s="90"/>
      <c r="LV223" s="90"/>
      <c r="LW223" s="90"/>
      <c r="LX223" s="90"/>
      <c r="LY223" s="90"/>
      <c r="LZ223" s="90"/>
      <c r="MA223" s="90"/>
      <c r="MB223" s="90"/>
      <c r="MC223" s="90"/>
      <c r="MD223" s="90"/>
      <c r="ME223" s="90"/>
      <c r="MF223" s="90"/>
      <c r="MG223" s="90"/>
      <c r="MH223" s="90"/>
      <c r="MI223" s="90"/>
      <c r="MJ223" s="90"/>
      <c r="MK223" s="90"/>
      <c r="ML223" s="90"/>
      <c r="MM223" s="90"/>
      <c r="MN223" s="90"/>
      <c r="MO223" s="90"/>
      <c r="MP223" s="90"/>
      <c r="MQ223" s="90"/>
      <c r="MR223" s="90"/>
      <c r="MS223" s="90"/>
      <c r="MT223" s="90"/>
      <c r="MU223" s="90"/>
      <c r="MV223" s="90"/>
      <c r="MW223" s="90"/>
      <c r="MX223" s="90"/>
      <c r="MY223" s="90"/>
      <c r="MZ223" s="90"/>
      <c r="NA223" s="90"/>
      <c r="NB223" s="90"/>
      <c r="NC223" s="90"/>
      <c r="ND223" s="90"/>
      <c r="NE223" s="90"/>
      <c r="NF223" s="90"/>
      <c r="NG223" s="90"/>
      <c r="NH223" s="90"/>
      <c r="NI223" s="90"/>
      <c r="NJ223" s="90"/>
      <c r="NK223" s="90"/>
      <c r="NL223" s="90"/>
      <c r="NM223" s="90"/>
      <c r="NN223" s="90"/>
      <c r="NO223" s="90"/>
      <c r="NP223" s="90"/>
      <c r="NQ223" s="90"/>
      <c r="NR223" s="90"/>
      <c r="NS223" s="90"/>
      <c r="NT223" s="90"/>
      <c r="NU223" s="90"/>
      <c r="NV223" s="90"/>
      <c r="NW223" s="90"/>
      <c r="NX223" s="90"/>
    </row>
    <row r="224" spans="1:388" s="92" customFormat="1" ht="25.5" customHeight="1">
      <c r="A224" s="83"/>
      <c r="B224" s="84"/>
      <c r="C224" s="83"/>
      <c r="D224" s="83"/>
      <c r="E224" s="85"/>
      <c r="F224" s="83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  <c r="CM224" s="90"/>
      <c r="CN224" s="90"/>
      <c r="CO224" s="90"/>
      <c r="CP224" s="90"/>
      <c r="CQ224" s="90"/>
      <c r="CR224" s="90"/>
      <c r="CS224" s="90"/>
      <c r="CT224" s="90"/>
      <c r="CU224" s="90"/>
      <c r="CV224" s="90"/>
      <c r="CW224" s="90"/>
      <c r="CX224" s="90"/>
      <c r="CY224" s="90"/>
      <c r="CZ224" s="90"/>
      <c r="DA224" s="90"/>
      <c r="DB224" s="90"/>
      <c r="DC224" s="90"/>
      <c r="DD224" s="90"/>
      <c r="DE224" s="90"/>
      <c r="DF224" s="90"/>
      <c r="DG224" s="90"/>
      <c r="DH224" s="90"/>
      <c r="DI224" s="90"/>
      <c r="DJ224" s="90"/>
      <c r="DK224" s="90"/>
      <c r="DL224" s="90"/>
      <c r="DM224" s="90"/>
      <c r="DN224" s="90"/>
      <c r="DO224" s="90"/>
      <c r="DP224" s="90"/>
      <c r="DQ224" s="90"/>
      <c r="DR224" s="90"/>
      <c r="DS224" s="90"/>
      <c r="DT224" s="90"/>
      <c r="DU224" s="90"/>
      <c r="DV224" s="90"/>
      <c r="DW224" s="90"/>
      <c r="DX224" s="90"/>
      <c r="DY224" s="90"/>
      <c r="DZ224" s="90"/>
      <c r="EA224" s="90"/>
      <c r="EB224" s="90"/>
      <c r="EC224" s="90"/>
      <c r="ED224" s="90"/>
      <c r="EE224" s="90"/>
      <c r="EF224" s="90"/>
      <c r="EG224" s="90"/>
      <c r="EH224" s="90"/>
      <c r="EI224" s="90"/>
      <c r="EJ224" s="90"/>
      <c r="EK224" s="90"/>
      <c r="EL224" s="90"/>
      <c r="EM224" s="90"/>
      <c r="EN224" s="90"/>
      <c r="EO224" s="90"/>
      <c r="EP224" s="90"/>
      <c r="EQ224" s="90"/>
      <c r="ER224" s="90"/>
      <c r="ES224" s="90"/>
      <c r="ET224" s="90"/>
      <c r="EU224" s="90"/>
      <c r="EV224" s="90"/>
      <c r="EW224" s="90"/>
      <c r="EX224" s="90"/>
      <c r="EY224" s="90"/>
      <c r="EZ224" s="90"/>
      <c r="FA224" s="90"/>
      <c r="FB224" s="90"/>
      <c r="FC224" s="90"/>
      <c r="FD224" s="90"/>
      <c r="FE224" s="90"/>
      <c r="FF224" s="90"/>
      <c r="FG224" s="90"/>
      <c r="FH224" s="90"/>
      <c r="FI224" s="90"/>
      <c r="FJ224" s="90"/>
      <c r="FK224" s="90"/>
      <c r="FL224" s="90"/>
      <c r="FM224" s="90"/>
      <c r="FN224" s="90"/>
      <c r="FO224" s="90"/>
      <c r="FP224" s="90"/>
      <c r="FQ224" s="90"/>
      <c r="FR224" s="90"/>
      <c r="FS224" s="90"/>
      <c r="FT224" s="90"/>
      <c r="FU224" s="90"/>
      <c r="FV224" s="90"/>
      <c r="FW224" s="90"/>
      <c r="FX224" s="90"/>
      <c r="FY224" s="90"/>
      <c r="FZ224" s="90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  <c r="HA224" s="90"/>
      <c r="HB224" s="90"/>
      <c r="HC224" s="90"/>
      <c r="HD224" s="90"/>
      <c r="HE224" s="90"/>
      <c r="HF224" s="90"/>
      <c r="HG224" s="90"/>
      <c r="HH224" s="90"/>
      <c r="HI224" s="90"/>
      <c r="HJ224" s="90"/>
      <c r="HK224" s="90"/>
      <c r="HL224" s="90"/>
      <c r="HM224" s="90"/>
      <c r="HN224" s="90"/>
      <c r="HO224" s="90"/>
      <c r="HP224" s="90"/>
      <c r="HQ224" s="90"/>
      <c r="HR224" s="90"/>
      <c r="HS224" s="90"/>
      <c r="HT224" s="90"/>
      <c r="HU224" s="90"/>
      <c r="HV224" s="90"/>
      <c r="HW224" s="90"/>
      <c r="HX224" s="90"/>
      <c r="HY224" s="90"/>
      <c r="HZ224" s="90"/>
      <c r="IA224" s="90"/>
      <c r="IB224" s="90"/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  <c r="IS224" s="90"/>
      <c r="IT224" s="90"/>
      <c r="IU224" s="90"/>
      <c r="IV224" s="90"/>
      <c r="IW224" s="90"/>
      <c r="IX224" s="90"/>
      <c r="IY224" s="90"/>
      <c r="IZ224" s="90"/>
      <c r="JA224" s="90"/>
      <c r="JB224" s="90"/>
      <c r="JC224" s="90"/>
      <c r="JD224" s="90"/>
      <c r="JE224" s="90"/>
      <c r="JF224" s="90"/>
      <c r="JG224" s="90"/>
      <c r="JH224" s="90"/>
      <c r="JI224" s="90"/>
      <c r="JJ224" s="90"/>
      <c r="JK224" s="90"/>
      <c r="JL224" s="90"/>
      <c r="JM224" s="90"/>
      <c r="JN224" s="90"/>
      <c r="JO224" s="90"/>
      <c r="JP224" s="90"/>
      <c r="JQ224" s="90"/>
      <c r="JR224" s="90"/>
      <c r="JS224" s="90"/>
      <c r="JT224" s="90"/>
      <c r="JU224" s="90"/>
      <c r="JV224" s="90"/>
      <c r="JW224" s="90"/>
      <c r="JX224" s="90"/>
      <c r="JY224" s="90"/>
      <c r="JZ224" s="90"/>
      <c r="KA224" s="90"/>
      <c r="KB224" s="90"/>
      <c r="KC224" s="90"/>
      <c r="KD224" s="90"/>
      <c r="KE224" s="90"/>
      <c r="KF224" s="90"/>
      <c r="KG224" s="90"/>
      <c r="KH224" s="90"/>
      <c r="KI224" s="90"/>
      <c r="KJ224" s="90"/>
      <c r="KK224" s="90"/>
      <c r="KL224" s="90"/>
      <c r="KM224" s="90"/>
      <c r="KN224" s="90"/>
      <c r="KO224" s="90"/>
      <c r="KP224" s="90"/>
      <c r="KQ224" s="90"/>
      <c r="KR224" s="90"/>
      <c r="KS224" s="90"/>
      <c r="KT224" s="90"/>
      <c r="KU224" s="90"/>
      <c r="KV224" s="90"/>
      <c r="KW224" s="90"/>
      <c r="KX224" s="90"/>
      <c r="KY224" s="90"/>
      <c r="KZ224" s="90"/>
      <c r="LA224" s="90"/>
      <c r="LB224" s="90"/>
      <c r="LC224" s="90"/>
      <c r="LD224" s="90"/>
      <c r="LE224" s="90"/>
      <c r="LF224" s="90"/>
      <c r="LG224" s="90"/>
      <c r="LH224" s="90"/>
      <c r="LI224" s="90"/>
      <c r="LJ224" s="90"/>
      <c r="LK224" s="90"/>
      <c r="LL224" s="90"/>
      <c r="LM224" s="90"/>
      <c r="LN224" s="90"/>
      <c r="LO224" s="90"/>
      <c r="LP224" s="90"/>
      <c r="LQ224" s="90"/>
      <c r="LR224" s="90"/>
      <c r="LS224" s="90"/>
      <c r="LT224" s="90"/>
      <c r="LU224" s="90"/>
      <c r="LV224" s="90"/>
      <c r="LW224" s="90"/>
      <c r="LX224" s="90"/>
      <c r="LY224" s="90"/>
      <c r="LZ224" s="90"/>
      <c r="MA224" s="90"/>
      <c r="MB224" s="90"/>
      <c r="MC224" s="90"/>
      <c r="MD224" s="90"/>
      <c r="ME224" s="90"/>
      <c r="MF224" s="90"/>
      <c r="MG224" s="90"/>
      <c r="MH224" s="90"/>
      <c r="MI224" s="90"/>
      <c r="MJ224" s="90"/>
      <c r="MK224" s="90"/>
      <c r="ML224" s="90"/>
      <c r="MM224" s="90"/>
      <c r="MN224" s="90"/>
      <c r="MO224" s="90"/>
      <c r="MP224" s="90"/>
      <c r="MQ224" s="90"/>
      <c r="MR224" s="90"/>
      <c r="MS224" s="90"/>
      <c r="MT224" s="90"/>
      <c r="MU224" s="90"/>
      <c r="MV224" s="90"/>
      <c r="MW224" s="90"/>
      <c r="MX224" s="90"/>
      <c r="MY224" s="90"/>
      <c r="MZ224" s="90"/>
      <c r="NA224" s="90"/>
      <c r="NB224" s="90"/>
      <c r="NC224" s="90"/>
      <c r="ND224" s="90"/>
      <c r="NE224" s="90"/>
      <c r="NF224" s="90"/>
      <c r="NG224" s="90"/>
      <c r="NH224" s="90"/>
      <c r="NI224" s="90"/>
      <c r="NJ224" s="90"/>
      <c r="NK224" s="90"/>
      <c r="NL224" s="90"/>
      <c r="NM224" s="90"/>
      <c r="NN224" s="90"/>
      <c r="NO224" s="90"/>
      <c r="NP224" s="90"/>
      <c r="NQ224" s="90"/>
      <c r="NR224" s="90"/>
      <c r="NS224" s="90"/>
      <c r="NT224" s="90"/>
      <c r="NU224" s="90"/>
      <c r="NV224" s="90"/>
      <c r="NW224" s="90"/>
      <c r="NX224" s="90"/>
    </row>
    <row r="225" spans="1:388" s="92" customFormat="1" ht="25.5" customHeight="1">
      <c r="A225" s="83"/>
      <c r="B225" s="84"/>
      <c r="C225" s="83"/>
      <c r="D225" s="83"/>
      <c r="E225" s="85"/>
      <c r="F225" s="83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0"/>
      <c r="CX225" s="90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0"/>
      <c r="DJ225" s="90"/>
      <c r="DK225" s="90"/>
      <c r="DL225" s="90"/>
      <c r="DM225" s="90"/>
      <c r="DN225" s="90"/>
      <c r="DO225" s="90"/>
      <c r="DP225" s="90"/>
      <c r="DQ225" s="90"/>
      <c r="DR225" s="90"/>
      <c r="DS225" s="90"/>
      <c r="DT225" s="90"/>
      <c r="DU225" s="90"/>
      <c r="DV225" s="90"/>
      <c r="DW225" s="90"/>
      <c r="DX225" s="90"/>
      <c r="DY225" s="90"/>
      <c r="DZ225" s="90"/>
      <c r="EA225" s="90"/>
      <c r="EB225" s="90"/>
      <c r="EC225" s="90"/>
      <c r="ED225" s="90"/>
      <c r="EE225" s="90"/>
      <c r="EF225" s="90"/>
      <c r="EG225" s="90"/>
      <c r="EH225" s="90"/>
      <c r="EI225" s="90"/>
      <c r="EJ225" s="90"/>
      <c r="EK225" s="90"/>
      <c r="EL225" s="90"/>
      <c r="EM225" s="90"/>
      <c r="EN225" s="90"/>
      <c r="EO225" s="90"/>
      <c r="EP225" s="90"/>
      <c r="EQ225" s="90"/>
      <c r="ER225" s="90"/>
      <c r="ES225" s="90"/>
      <c r="ET225" s="90"/>
      <c r="EU225" s="90"/>
      <c r="EV225" s="90"/>
      <c r="EW225" s="90"/>
      <c r="EX225" s="90"/>
      <c r="EY225" s="90"/>
      <c r="EZ225" s="90"/>
      <c r="FA225" s="90"/>
      <c r="FB225" s="90"/>
      <c r="FC225" s="90"/>
      <c r="FD225" s="90"/>
      <c r="FE225" s="90"/>
      <c r="FF225" s="90"/>
      <c r="FG225" s="90"/>
      <c r="FH225" s="90"/>
      <c r="FI225" s="90"/>
      <c r="FJ225" s="90"/>
      <c r="FK225" s="90"/>
      <c r="FL225" s="90"/>
      <c r="FM225" s="90"/>
      <c r="FN225" s="90"/>
      <c r="FO225" s="90"/>
      <c r="FP225" s="90"/>
      <c r="FQ225" s="90"/>
      <c r="FR225" s="90"/>
      <c r="FS225" s="90"/>
      <c r="FT225" s="90"/>
      <c r="FU225" s="90"/>
      <c r="FV225" s="90"/>
      <c r="FW225" s="90"/>
      <c r="FX225" s="90"/>
      <c r="FY225" s="90"/>
      <c r="FZ225" s="90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  <c r="HA225" s="90"/>
      <c r="HB225" s="90"/>
      <c r="HC225" s="90"/>
      <c r="HD225" s="90"/>
      <c r="HE225" s="90"/>
      <c r="HF225" s="90"/>
      <c r="HG225" s="90"/>
      <c r="HH225" s="90"/>
      <c r="HI225" s="90"/>
      <c r="HJ225" s="90"/>
      <c r="HK225" s="90"/>
      <c r="HL225" s="90"/>
      <c r="HM225" s="90"/>
      <c r="HN225" s="90"/>
      <c r="HO225" s="90"/>
      <c r="HP225" s="90"/>
      <c r="HQ225" s="90"/>
      <c r="HR225" s="90"/>
      <c r="HS225" s="90"/>
      <c r="HT225" s="90"/>
      <c r="HU225" s="90"/>
      <c r="HV225" s="90"/>
      <c r="HW225" s="90"/>
      <c r="HX225" s="90"/>
      <c r="HY225" s="90"/>
      <c r="HZ225" s="90"/>
      <c r="IA225" s="90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  <c r="IW225" s="90"/>
      <c r="IX225" s="90"/>
      <c r="IY225" s="90"/>
      <c r="IZ225" s="90"/>
      <c r="JA225" s="90"/>
      <c r="JB225" s="90"/>
      <c r="JC225" s="90"/>
      <c r="JD225" s="90"/>
      <c r="JE225" s="90"/>
      <c r="JF225" s="90"/>
      <c r="JG225" s="90"/>
      <c r="JH225" s="90"/>
      <c r="JI225" s="90"/>
      <c r="JJ225" s="90"/>
      <c r="JK225" s="90"/>
      <c r="JL225" s="90"/>
      <c r="JM225" s="90"/>
      <c r="JN225" s="90"/>
      <c r="JO225" s="90"/>
      <c r="JP225" s="90"/>
      <c r="JQ225" s="90"/>
      <c r="JR225" s="90"/>
      <c r="JS225" s="90"/>
      <c r="JT225" s="90"/>
      <c r="JU225" s="90"/>
      <c r="JV225" s="90"/>
      <c r="JW225" s="90"/>
      <c r="JX225" s="90"/>
      <c r="JY225" s="90"/>
      <c r="JZ225" s="90"/>
      <c r="KA225" s="90"/>
      <c r="KB225" s="90"/>
      <c r="KC225" s="90"/>
      <c r="KD225" s="90"/>
      <c r="KE225" s="90"/>
      <c r="KF225" s="90"/>
      <c r="KG225" s="90"/>
      <c r="KH225" s="90"/>
      <c r="KI225" s="90"/>
      <c r="KJ225" s="90"/>
      <c r="KK225" s="90"/>
      <c r="KL225" s="90"/>
      <c r="KM225" s="90"/>
      <c r="KN225" s="90"/>
      <c r="KO225" s="90"/>
      <c r="KP225" s="90"/>
      <c r="KQ225" s="90"/>
      <c r="KR225" s="90"/>
      <c r="KS225" s="90"/>
      <c r="KT225" s="90"/>
      <c r="KU225" s="90"/>
      <c r="KV225" s="90"/>
      <c r="KW225" s="90"/>
      <c r="KX225" s="90"/>
      <c r="KY225" s="90"/>
      <c r="KZ225" s="90"/>
      <c r="LA225" s="90"/>
      <c r="LB225" s="90"/>
      <c r="LC225" s="90"/>
      <c r="LD225" s="90"/>
      <c r="LE225" s="90"/>
      <c r="LF225" s="90"/>
      <c r="LG225" s="90"/>
      <c r="LH225" s="90"/>
      <c r="LI225" s="90"/>
      <c r="LJ225" s="90"/>
      <c r="LK225" s="90"/>
      <c r="LL225" s="90"/>
      <c r="LM225" s="90"/>
      <c r="LN225" s="90"/>
      <c r="LO225" s="90"/>
      <c r="LP225" s="90"/>
      <c r="LQ225" s="90"/>
      <c r="LR225" s="90"/>
      <c r="LS225" s="90"/>
      <c r="LT225" s="90"/>
      <c r="LU225" s="90"/>
      <c r="LV225" s="90"/>
      <c r="LW225" s="90"/>
      <c r="LX225" s="90"/>
      <c r="LY225" s="90"/>
      <c r="LZ225" s="90"/>
      <c r="MA225" s="90"/>
      <c r="MB225" s="90"/>
      <c r="MC225" s="90"/>
      <c r="MD225" s="90"/>
      <c r="ME225" s="90"/>
      <c r="MF225" s="90"/>
      <c r="MG225" s="90"/>
      <c r="MH225" s="90"/>
      <c r="MI225" s="90"/>
      <c r="MJ225" s="90"/>
      <c r="MK225" s="90"/>
      <c r="ML225" s="90"/>
      <c r="MM225" s="90"/>
      <c r="MN225" s="90"/>
      <c r="MO225" s="90"/>
      <c r="MP225" s="90"/>
      <c r="MQ225" s="90"/>
      <c r="MR225" s="90"/>
      <c r="MS225" s="90"/>
      <c r="MT225" s="90"/>
      <c r="MU225" s="90"/>
      <c r="MV225" s="90"/>
      <c r="MW225" s="90"/>
      <c r="MX225" s="90"/>
      <c r="MY225" s="90"/>
      <c r="MZ225" s="90"/>
      <c r="NA225" s="90"/>
      <c r="NB225" s="90"/>
      <c r="NC225" s="90"/>
      <c r="ND225" s="90"/>
      <c r="NE225" s="90"/>
      <c r="NF225" s="90"/>
      <c r="NG225" s="90"/>
      <c r="NH225" s="90"/>
      <c r="NI225" s="90"/>
      <c r="NJ225" s="90"/>
      <c r="NK225" s="90"/>
      <c r="NL225" s="90"/>
      <c r="NM225" s="90"/>
      <c r="NN225" s="90"/>
      <c r="NO225" s="90"/>
      <c r="NP225" s="90"/>
      <c r="NQ225" s="90"/>
      <c r="NR225" s="90"/>
      <c r="NS225" s="90"/>
      <c r="NT225" s="90"/>
      <c r="NU225" s="90"/>
      <c r="NV225" s="90"/>
      <c r="NW225" s="90"/>
      <c r="NX225" s="90"/>
    </row>
    <row r="226" spans="1:388" s="93" customFormat="1">
      <c r="A226" s="83"/>
      <c r="B226" s="84"/>
      <c r="C226" s="83"/>
      <c r="D226" s="83"/>
      <c r="E226" s="85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/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  <c r="IW226" s="83"/>
      <c r="IX226" s="83"/>
      <c r="IY226" s="83"/>
      <c r="IZ226" s="83"/>
      <c r="JA226" s="83"/>
      <c r="JB226" s="83"/>
      <c r="JC226" s="83"/>
      <c r="JD226" s="83"/>
      <c r="JE226" s="83"/>
      <c r="JF226" s="83"/>
      <c r="JG226" s="83"/>
      <c r="JH226" s="83"/>
      <c r="JI226" s="83"/>
      <c r="JJ226" s="83"/>
      <c r="JK226" s="83"/>
      <c r="JL226" s="83"/>
      <c r="JM226" s="83"/>
      <c r="JN226" s="83"/>
      <c r="JO226" s="83"/>
      <c r="JP226" s="83"/>
      <c r="JQ226" s="83"/>
      <c r="JR226" s="83"/>
      <c r="JS226" s="83"/>
      <c r="JT226" s="83"/>
      <c r="JU226" s="83"/>
      <c r="JV226" s="83"/>
      <c r="JW226" s="83"/>
      <c r="JX226" s="83"/>
      <c r="JY226" s="83"/>
      <c r="JZ226" s="83"/>
      <c r="KA226" s="83"/>
      <c r="KB226" s="83"/>
      <c r="KC226" s="83"/>
      <c r="KD226" s="83"/>
      <c r="KE226" s="83"/>
      <c r="KF226" s="83"/>
      <c r="KG226" s="83"/>
      <c r="KH226" s="83"/>
      <c r="KI226" s="83"/>
      <c r="KJ226" s="83"/>
      <c r="KK226" s="83"/>
      <c r="KL226" s="83"/>
      <c r="KM226" s="83"/>
      <c r="KN226" s="83"/>
      <c r="KO226" s="83"/>
      <c r="KP226" s="83"/>
      <c r="KQ226" s="83"/>
      <c r="KR226" s="83"/>
      <c r="KS226" s="83"/>
      <c r="KT226" s="83"/>
      <c r="KU226" s="83"/>
      <c r="KV226" s="83"/>
      <c r="KW226" s="83"/>
      <c r="KX226" s="83"/>
      <c r="KY226" s="83"/>
      <c r="KZ226" s="83"/>
      <c r="LA226" s="83"/>
      <c r="LB226" s="83"/>
      <c r="LC226" s="83"/>
      <c r="LD226" s="83"/>
      <c r="LE226" s="83"/>
      <c r="LF226" s="83"/>
      <c r="LG226" s="83"/>
      <c r="LH226" s="83"/>
      <c r="LI226" s="83"/>
      <c r="LJ226" s="83"/>
      <c r="LK226" s="83"/>
      <c r="LL226" s="83"/>
      <c r="LM226" s="83"/>
      <c r="LN226" s="83"/>
      <c r="LO226" s="83"/>
      <c r="LP226" s="83"/>
      <c r="LQ226" s="83"/>
      <c r="LR226" s="83"/>
      <c r="LS226" s="83"/>
      <c r="LT226" s="83"/>
      <c r="LU226" s="83"/>
      <c r="LV226" s="83"/>
      <c r="LW226" s="83"/>
      <c r="LX226" s="83"/>
      <c r="LY226" s="83"/>
      <c r="LZ226" s="83"/>
      <c r="MA226" s="83"/>
      <c r="MB226" s="83"/>
      <c r="MC226" s="83"/>
      <c r="MD226" s="83"/>
      <c r="ME226" s="83"/>
      <c r="MF226" s="83"/>
      <c r="MG226" s="83"/>
      <c r="MH226" s="83"/>
      <c r="MI226" s="83"/>
      <c r="MJ226" s="83"/>
      <c r="MK226" s="83"/>
      <c r="ML226" s="83"/>
      <c r="MM226" s="83"/>
      <c r="MN226" s="83"/>
      <c r="MO226" s="83"/>
      <c r="MP226" s="83"/>
      <c r="MQ226" s="83"/>
      <c r="MR226" s="83"/>
      <c r="MS226" s="83"/>
      <c r="MT226" s="83"/>
      <c r="MU226" s="83"/>
      <c r="MV226" s="83"/>
      <c r="MW226" s="83"/>
      <c r="MX226" s="83"/>
      <c r="MY226" s="83"/>
      <c r="MZ226" s="83"/>
      <c r="NA226" s="83"/>
      <c r="NB226" s="83"/>
      <c r="NC226" s="83"/>
      <c r="ND226" s="83"/>
      <c r="NE226" s="83"/>
      <c r="NF226" s="83"/>
      <c r="NG226" s="83"/>
      <c r="NH226" s="83"/>
      <c r="NI226" s="83"/>
      <c r="NJ226" s="83"/>
      <c r="NK226" s="83"/>
      <c r="NL226" s="83"/>
      <c r="NM226" s="83"/>
      <c r="NN226" s="83"/>
      <c r="NO226" s="83"/>
      <c r="NP226" s="83"/>
      <c r="NQ226" s="83"/>
      <c r="NR226" s="83"/>
      <c r="NS226" s="83"/>
      <c r="NT226" s="83"/>
      <c r="NU226" s="83"/>
      <c r="NV226" s="83"/>
      <c r="NW226" s="83"/>
      <c r="NX226" s="83"/>
    </row>
    <row r="227" spans="1:388" s="93" customFormat="1">
      <c r="A227" s="83"/>
      <c r="B227" s="84"/>
      <c r="C227" s="83"/>
      <c r="D227" s="83"/>
      <c r="E227" s="85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83"/>
      <c r="NC227" s="83"/>
      <c r="ND227" s="83"/>
      <c r="NE227" s="83"/>
      <c r="NF227" s="83"/>
      <c r="NG227" s="83"/>
      <c r="NH227" s="83"/>
      <c r="NI227" s="83"/>
      <c r="NJ227" s="83"/>
      <c r="NK227" s="83"/>
      <c r="NL227" s="83"/>
      <c r="NM227" s="83"/>
      <c r="NN227" s="83"/>
      <c r="NO227" s="83"/>
      <c r="NP227" s="83"/>
      <c r="NQ227" s="83"/>
      <c r="NR227" s="83"/>
      <c r="NS227" s="83"/>
      <c r="NT227" s="83"/>
      <c r="NU227" s="83"/>
      <c r="NV227" s="83"/>
      <c r="NW227" s="83"/>
      <c r="NX227" s="83"/>
    </row>
    <row r="228" spans="1:388" s="93" customFormat="1">
      <c r="A228" s="83"/>
      <c r="B228" s="84"/>
      <c r="C228" s="83"/>
      <c r="D228" s="83"/>
      <c r="E228" s="85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3"/>
      <c r="NC228" s="83"/>
      <c r="ND228" s="83"/>
      <c r="NE228" s="83"/>
      <c r="NF228" s="83"/>
      <c r="NG228" s="83"/>
      <c r="NH228" s="83"/>
      <c r="NI228" s="83"/>
      <c r="NJ228" s="83"/>
      <c r="NK228" s="83"/>
      <c r="NL228" s="83"/>
      <c r="NM228" s="83"/>
      <c r="NN228" s="83"/>
      <c r="NO228" s="83"/>
      <c r="NP228" s="83"/>
      <c r="NQ228" s="83"/>
      <c r="NR228" s="83"/>
      <c r="NS228" s="83"/>
      <c r="NT228" s="83"/>
      <c r="NU228" s="83"/>
      <c r="NV228" s="83"/>
      <c r="NW228" s="83"/>
      <c r="NX228" s="83"/>
    </row>
    <row r="229" spans="1:388" s="93" customFormat="1">
      <c r="A229" s="83"/>
      <c r="B229" s="84"/>
      <c r="C229" s="83"/>
      <c r="D229" s="83"/>
      <c r="E229" s="85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83"/>
      <c r="NC229" s="83"/>
      <c r="ND229" s="83"/>
      <c r="NE229" s="83"/>
      <c r="NF229" s="83"/>
      <c r="NG229" s="83"/>
      <c r="NH229" s="83"/>
      <c r="NI229" s="83"/>
      <c r="NJ229" s="83"/>
      <c r="NK229" s="83"/>
      <c r="NL229" s="83"/>
      <c r="NM229" s="83"/>
      <c r="NN229" s="83"/>
      <c r="NO229" s="83"/>
      <c r="NP229" s="83"/>
      <c r="NQ229" s="83"/>
      <c r="NR229" s="83"/>
      <c r="NS229" s="83"/>
      <c r="NT229" s="83"/>
      <c r="NU229" s="83"/>
      <c r="NV229" s="83"/>
      <c r="NW229" s="83"/>
      <c r="NX229" s="83"/>
    </row>
    <row r="230" spans="1:388" s="93" customFormat="1">
      <c r="A230" s="83"/>
      <c r="B230" s="84"/>
      <c r="C230" s="83"/>
      <c r="D230" s="83"/>
      <c r="E230" s="85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  <c r="JB230" s="83"/>
      <c r="JC230" s="83"/>
      <c r="JD230" s="83"/>
      <c r="JE230" s="83"/>
      <c r="JF230" s="83"/>
      <c r="JG230" s="83"/>
      <c r="JH230" s="83"/>
      <c r="JI230" s="83"/>
      <c r="JJ230" s="83"/>
      <c r="JK230" s="83"/>
      <c r="JL230" s="83"/>
      <c r="JM230" s="83"/>
      <c r="JN230" s="83"/>
      <c r="JO230" s="83"/>
      <c r="JP230" s="83"/>
      <c r="JQ230" s="83"/>
      <c r="JR230" s="83"/>
      <c r="JS230" s="83"/>
      <c r="JT230" s="83"/>
      <c r="JU230" s="83"/>
      <c r="JV230" s="83"/>
      <c r="JW230" s="83"/>
      <c r="JX230" s="83"/>
      <c r="JY230" s="83"/>
      <c r="JZ230" s="83"/>
      <c r="KA230" s="83"/>
      <c r="KB230" s="83"/>
      <c r="KC230" s="83"/>
      <c r="KD230" s="83"/>
      <c r="KE230" s="83"/>
      <c r="KF230" s="83"/>
      <c r="KG230" s="83"/>
      <c r="KH230" s="83"/>
      <c r="KI230" s="83"/>
      <c r="KJ230" s="83"/>
      <c r="KK230" s="83"/>
      <c r="KL230" s="83"/>
      <c r="KM230" s="83"/>
      <c r="KN230" s="83"/>
      <c r="KO230" s="83"/>
      <c r="KP230" s="83"/>
      <c r="KQ230" s="83"/>
      <c r="KR230" s="83"/>
      <c r="KS230" s="83"/>
      <c r="KT230" s="83"/>
      <c r="KU230" s="83"/>
      <c r="KV230" s="83"/>
      <c r="KW230" s="83"/>
      <c r="KX230" s="83"/>
      <c r="KY230" s="83"/>
      <c r="KZ230" s="83"/>
      <c r="LA230" s="83"/>
      <c r="LB230" s="83"/>
      <c r="LC230" s="83"/>
      <c r="LD230" s="83"/>
      <c r="LE230" s="83"/>
      <c r="LF230" s="83"/>
      <c r="LG230" s="83"/>
      <c r="LH230" s="83"/>
      <c r="LI230" s="83"/>
      <c r="LJ230" s="83"/>
      <c r="LK230" s="83"/>
      <c r="LL230" s="83"/>
      <c r="LM230" s="83"/>
      <c r="LN230" s="83"/>
      <c r="LO230" s="83"/>
      <c r="LP230" s="83"/>
      <c r="LQ230" s="83"/>
      <c r="LR230" s="83"/>
      <c r="LS230" s="83"/>
      <c r="LT230" s="83"/>
      <c r="LU230" s="83"/>
      <c r="LV230" s="83"/>
      <c r="LW230" s="83"/>
      <c r="LX230" s="83"/>
      <c r="LY230" s="83"/>
      <c r="LZ230" s="83"/>
      <c r="MA230" s="83"/>
      <c r="MB230" s="83"/>
      <c r="MC230" s="83"/>
      <c r="MD230" s="83"/>
      <c r="ME230" s="83"/>
      <c r="MF230" s="83"/>
      <c r="MG230" s="83"/>
      <c r="MH230" s="83"/>
      <c r="MI230" s="83"/>
      <c r="MJ230" s="83"/>
      <c r="MK230" s="83"/>
      <c r="ML230" s="83"/>
      <c r="MM230" s="83"/>
      <c r="MN230" s="83"/>
      <c r="MO230" s="83"/>
      <c r="MP230" s="83"/>
      <c r="MQ230" s="83"/>
      <c r="MR230" s="83"/>
      <c r="MS230" s="83"/>
      <c r="MT230" s="83"/>
      <c r="MU230" s="83"/>
      <c r="MV230" s="83"/>
      <c r="MW230" s="83"/>
      <c r="MX230" s="83"/>
      <c r="MY230" s="83"/>
      <c r="MZ230" s="83"/>
      <c r="NA230" s="83"/>
      <c r="NB230" s="83"/>
      <c r="NC230" s="83"/>
      <c r="ND230" s="83"/>
      <c r="NE230" s="83"/>
      <c r="NF230" s="83"/>
      <c r="NG230" s="83"/>
      <c r="NH230" s="83"/>
      <c r="NI230" s="83"/>
      <c r="NJ230" s="83"/>
      <c r="NK230" s="83"/>
      <c r="NL230" s="83"/>
      <c r="NM230" s="83"/>
      <c r="NN230" s="83"/>
      <c r="NO230" s="83"/>
      <c r="NP230" s="83"/>
      <c r="NQ230" s="83"/>
      <c r="NR230" s="83"/>
      <c r="NS230" s="83"/>
      <c r="NT230" s="83"/>
      <c r="NU230" s="83"/>
      <c r="NV230" s="83"/>
      <c r="NW230" s="83"/>
      <c r="NX230" s="83"/>
    </row>
    <row r="231" spans="1:388" s="93" customFormat="1">
      <c r="A231" s="83"/>
      <c r="B231" s="84"/>
      <c r="C231" s="83"/>
      <c r="D231" s="83"/>
      <c r="E231" s="85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  <c r="JB231" s="83"/>
      <c r="JC231" s="83"/>
      <c r="JD231" s="83"/>
      <c r="JE231" s="83"/>
      <c r="JF231" s="83"/>
      <c r="JG231" s="83"/>
      <c r="JH231" s="83"/>
      <c r="JI231" s="83"/>
      <c r="JJ231" s="83"/>
      <c r="JK231" s="83"/>
      <c r="JL231" s="83"/>
      <c r="JM231" s="83"/>
      <c r="JN231" s="83"/>
      <c r="JO231" s="83"/>
      <c r="JP231" s="83"/>
      <c r="JQ231" s="83"/>
      <c r="JR231" s="83"/>
      <c r="JS231" s="83"/>
      <c r="JT231" s="83"/>
      <c r="JU231" s="83"/>
      <c r="JV231" s="83"/>
      <c r="JW231" s="83"/>
      <c r="JX231" s="83"/>
      <c r="JY231" s="83"/>
      <c r="JZ231" s="83"/>
      <c r="KA231" s="83"/>
      <c r="KB231" s="83"/>
      <c r="KC231" s="83"/>
      <c r="KD231" s="83"/>
      <c r="KE231" s="83"/>
      <c r="KF231" s="83"/>
      <c r="KG231" s="83"/>
      <c r="KH231" s="83"/>
      <c r="KI231" s="83"/>
      <c r="KJ231" s="83"/>
      <c r="KK231" s="83"/>
      <c r="KL231" s="83"/>
      <c r="KM231" s="83"/>
      <c r="KN231" s="83"/>
      <c r="KO231" s="83"/>
      <c r="KP231" s="83"/>
      <c r="KQ231" s="83"/>
      <c r="KR231" s="83"/>
      <c r="KS231" s="83"/>
      <c r="KT231" s="83"/>
      <c r="KU231" s="83"/>
      <c r="KV231" s="83"/>
      <c r="KW231" s="83"/>
      <c r="KX231" s="83"/>
      <c r="KY231" s="83"/>
      <c r="KZ231" s="83"/>
      <c r="LA231" s="83"/>
      <c r="LB231" s="83"/>
      <c r="LC231" s="83"/>
      <c r="LD231" s="83"/>
      <c r="LE231" s="83"/>
      <c r="LF231" s="83"/>
      <c r="LG231" s="83"/>
      <c r="LH231" s="83"/>
      <c r="LI231" s="83"/>
      <c r="LJ231" s="83"/>
      <c r="LK231" s="83"/>
      <c r="LL231" s="83"/>
      <c r="LM231" s="83"/>
      <c r="LN231" s="83"/>
      <c r="LO231" s="83"/>
      <c r="LP231" s="83"/>
      <c r="LQ231" s="83"/>
      <c r="LR231" s="83"/>
      <c r="LS231" s="83"/>
      <c r="LT231" s="83"/>
      <c r="LU231" s="83"/>
      <c r="LV231" s="83"/>
      <c r="LW231" s="83"/>
      <c r="LX231" s="83"/>
      <c r="LY231" s="83"/>
      <c r="LZ231" s="83"/>
      <c r="MA231" s="83"/>
      <c r="MB231" s="83"/>
      <c r="MC231" s="83"/>
      <c r="MD231" s="83"/>
      <c r="ME231" s="83"/>
      <c r="MF231" s="83"/>
      <c r="MG231" s="83"/>
      <c r="MH231" s="83"/>
      <c r="MI231" s="83"/>
      <c r="MJ231" s="83"/>
      <c r="MK231" s="83"/>
      <c r="ML231" s="83"/>
      <c r="MM231" s="83"/>
      <c r="MN231" s="83"/>
      <c r="MO231" s="83"/>
      <c r="MP231" s="83"/>
      <c r="MQ231" s="83"/>
      <c r="MR231" s="83"/>
      <c r="MS231" s="83"/>
      <c r="MT231" s="83"/>
      <c r="MU231" s="83"/>
      <c r="MV231" s="83"/>
      <c r="MW231" s="83"/>
      <c r="MX231" s="83"/>
      <c r="MY231" s="83"/>
      <c r="MZ231" s="83"/>
      <c r="NA231" s="83"/>
      <c r="NB231" s="83"/>
      <c r="NC231" s="83"/>
      <c r="ND231" s="83"/>
      <c r="NE231" s="83"/>
      <c r="NF231" s="83"/>
      <c r="NG231" s="83"/>
      <c r="NH231" s="83"/>
      <c r="NI231" s="83"/>
      <c r="NJ231" s="83"/>
      <c r="NK231" s="83"/>
      <c r="NL231" s="83"/>
      <c r="NM231" s="83"/>
      <c r="NN231" s="83"/>
      <c r="NO231" s="83"/>
      <c r="NP231" s="83"/>
      <c r="NQ231" s="83"/>
      <c r="NR231" s="83"/>
      <c r="NS231" s="83"/>
      <c r="NT231" s="83"/>
      <c r="NU231" s="83"/>
      <c r="NV231" s="83"/>
      <c r="NW231" s="83"/>
      <c r="NX231" s="83"/>
    </row>
    <row r="232" spans="1:388" s="93" customFormat="1">
      <c r="A232" s="83"/>
      <c r="B232" s="84"/>
      <c r="C232" s="83"/>
      <c r="D232" s="83"/>
      <c r="E232" s="85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  <c r="JB232" s="83"/>
      <c r="JC232" s="83"/>
      <c r="JD232" s="83"/>
      <c r="JE232" s="83"/>
      <c r="JF232" s="83"/>
      <c r="JG232" s="83"/>
      <c r="JH232" s="83"/>
      <c r="JI232" s="83"/>
      <c r="JJ232" s="83"/>
      <c r="JK232" s="83"/>
      <c r="JL232" s="83"/>
      <c r="JM232" s="83"/>
      <c r="JN232" s="83"/>
      <c r="JO232" s="83"/>
      <c r="JP232" s="83"/>
      <c r="JQ232" s="83"/>
      <c r="JR232" s="83"/>
      <c r="JS232" s="83"/>
      <c r="JT232" s="83"/>
      <c r="JU232" s="83"/>
      <c r="JV232" s="83"/>
      <c r="JW232" s="83"/>
      <c r="JX232" s="83"/>
      <c r="JY232" s="83"/>
      <c r="JZ232" s="83"/>
      <c r="KA232" s="83"/>
      <c r="KB232" s="83"/>
      <c r="KC232" s="83"/>
      <c r="KD232" s="83"/>
      <c r="KE232" s="83"/>
      <c r="KF232" s="83"/>
      <c r="KG232" s="83"/>
      <c r="KH232" s="83"/>
      <c r="KI232" s="83"/>
      <c r="KJ232" s="83"/>
      <c r="KK232" s="83"/>
      <c r="KL232" s="83"/>
      <c r="KM232" s="83"/>
      <c r="KN232" s="83"/>
      <c r="KO232" s="83"/>
      <c r="KP232" s="83"/>
      <c r="KQ232" s="83"/>
      <c r="KR232" s="83"/>
      <c r="KS232" s="83"/>
      <c r="KT232" s="83"/>
      <c r="KU232" s="83"/>
      <c r="KV232" s="83"/>
      <c r="KW232" s="83"/>
      <c r="KX232" s="83"/>
      <c r="KY232" s="83"/>
      <c r="KZ232" s="83"/>
      <c r="LA232" s="83"/>
      <c r="LB232" s="83"/>
      <c r="LC232" s="83"/>
      <c r="LD232" s="83"/>
      <c r="LE232" s="83"/>
      <c r="LF232" s="83"/>
      <c r="LG232" s="83"/>
      <c r="LH232" s="83"/>
      <c r="LI232" s="83"/>
      <c r="LJ232" s="83"/>
      <c r="LK232" s="83"/>
      <c r="LL232" s="83"/>
      <c r="LM232" s="83"/>
      <c r="LN232" s="83"/>
      <c r="LO232" s="83"/>
      <c r="LP232" s="83"/>
      <c r="LQ232" s="83"/>
      <c r="LR232" s="83"/>
      <c r="LS232" s="83"/>
      <c r="LT232" s="83"/>
      <c r="LU232" s="83"/>
      <c r="LV232" s="83"/>
      <c r="LW232" s="83"/>
      <c r="LX232" s="83"/>
      <c r="LY232" s="83"/>
      <c r="LZ232" s="83"/>
      <c r="MA232" s="83"/>
      <c r="MB232" s="83"/>
      <c r="MC232" s="83"/>
      <c r="MD232" s="83"/>
      <c r="ME232" s="83"/>
      <c r="MF232" s="83"/>
      <c r="MG232" s="83"/>
      <c r="MH232" s="83"/>
      <c r="MI232" s="83"/>
      <c r="MJ232" s="83"/>
      <c r="MK232" s="83"/>
      <c r="ML232" s="83"/>
      <c r="MM232" s="83"/>
      <c r="MN232" s="83"/>
      <c r="MO232" s="83"/>
      <c r="MP232" s="83"/>
      <c r="MQ232" s="83"/>
      <c r="MR232" s="83"/>
      <c r="MS232" s="83"/>
      <c r="MT232" s="83"/>
      <c r="MU232" s="83"/>
      <c r="MV232" s="83"/>
      <c r="MW232" s="83"/>
      <c r="MX232" s="83"/>
      <c r="MY232" s="83"/>
      <c r="MZ232" s="83"/>
      <c r="NA232" s="83"/>
      <c r="NB232" s="83"/>
      <c r="NC232" s="83"/>
      <c r="ND232" s="83"/>
      <c r="NE232" s="83"/>
      <c r="NF232" s="83"/>
      <c r="NG232" s="83"/>
      <c r="NH232" s="83"/>
      <c r="NI232" s="83"/>
      <c r="NJ232" s="83"/>
      <c r="NK232" s="83"/>
      <c r="NL232" s="83"/>
      <c r="NM232" s="83"/>
      <c r="NN232" s="83"/>
      <c r="NO232" s="83"/>
      <c r="NP232" s="83"/>
      <c r="NQ232" s="83"/>
      <c r="NR232" s="83"/>
      <c r="NS232" s="83"/>
      <c r="NT232" s="83"/>
      <c r="NU232" s="83"/>
      <c r="NV232" s="83"/>
      <c r="NW232" s="83"/>
      <c r="NX232" s="83"/>
    </row>
    <row r="233" spans="1:388" s="93" customFormat="1">
      <c r="A233" s="83"/>
      <c r="B233" s="84"/>
      <c r="C233" s="83"/>
      <c r="D233" s="83"/>
      <c r="E233" s="85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83"/>
      <c r="GD233" s="83"/>
      <c r="GE233" s="83"/>
      <c r="GF233" s="83"/>
      <c r="GG233" s="83"/>
      <c r="GH233" s="83"/>
      <c r="GI233" s="83"/>
      <c r="GJ233" s="83"/>
      <c r="GK233" s="83"/>
      <c r="GL233" s="83"/>
      <c r="GM233" s="83"/>
      <c r="GN233" s="83"/>
      <c r="GO233" s="83"/>
      <c r="GP233" s="83"/>
      <c r="GQ233" s="83"/>
      <c r="GR233" s="83"/>
      <c r="GS233" s="83"/>
      <c r="GT233" s="83"/>
      <c r="GU233" s="83"/>
      <c r="GV233" s="83"/>
      <c r="GW233" s="83"/>
      <c r="GX233" s="83"/>
      <c r="GY233" s="83"/>
      <c r="GZ233" s="83"/>
      <c r="HA233" s="83"/>
      <c r="HB233" s="83"/>
      <c r="HC233" s="83"/>
      <c r="HD233" s="83"/>
      <c r="HE233" s="83"/>
      <c r="HF233" s="83"/>
      <c r="HG233" s="83"/>
      <c r="HH233" s="83"/>
      <c r="HI233" s="83"/>
      <c r="HJ233" s="83"/>
      <c r="HK233" s="83"/>
      <c r="HL233" s="83"/>
      <c r="HM233" s="83"/>
      <c r="HN233" s="83"/>
      <c r="HO233" s="83"/>
      <c r="HP233" s="83"/>
      <c r="HQ233" s="83"/>
      <c r="HR233" s="83"/>
      <c r="HS233" s="83"/>
      <c r="HT233" s="83"/>
      <c r="HU233" s="83"/>
      <c r="HV233" s="83"/>
      <c r="HW233" s="83"/>
      <c r="HX233" s="83"/>
      <c r="HY233" s="83"/>
      <c r="HZ233" s="83"/>
      <c r="IA233" s="83"/>
      <c r="IB233" s="83"/>
      <c r="IC233" s="83"/>
      <c r="ID233" s="83"/>
      <c r="IE233" s="83"/>
      <c r="IF233" s="83"/>
      <c r="IG233" s="83"/>
      <c r="IH233" s="8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  <c r="IW233" s="83"/>
      <c r="IX233" s="83"/>
      <c r="IY233" s="83"/>
      <c r="IZ233" s="83"/>
      <c r="JA233" s="83"/>
      <c r="JB233" s="83"/>
      <c r="JC233" s="83"/>
      <c r="JD233" s="83"/>
      <c r="JE233" s="83"/>
      <c r="JF233" s="83"/>
      <c r="JG233" s="83"/>
      <c r="JH233" s="83"/>
      <c r="JI233" s="83"/>
      <c r="JJ233" s="83"/>
      <c r="JK233" s="83"/>
      <c r="JL233" s="83"/>
      <c r="JM233" s="83"/>
      <c r="JN233" s="83"/>
      <c r="JO233" s="83"/>
      <c r="JP233" s="83"/>
      <c r="JQ233" s="83"/>
      <c r="JR233" s="83"/>
      <c r="JS233" s="83"/>
      <c r="JT233" s="83"/>
      <c r="JU233" s="83"/>
      <c r="JV233" s="83"/>
      <c r="JW233" s="83"/>
      <c r="JX233" s="83"/>
      <c r="JY233" s="83"/>
      <c r="JZ233" s="83"/>
      <c r="KA233" s="83"/>
      <c r="KB233" s="83"/>
      <c r="KC233" s="83"/>
      <c r="KD233" s="83"/>
      <c r="KE233" s="83"/>
      <c r="KF233" s="83"/>
      <c r="KG233" s="83"/>
      <c r="KH233" s="83"/>
      <c r="KI233" s="83"/>
      <c r="KJ233" s="83"/>
      <c r="KK233" s="83"/>
      <c r="KL233" s="83"/>
      <c r="KM233" s="83"/>
      <c r="KN233" s="83"/>
      <c r="KO233" s="83"/>
      <c r="KP233" s="83"/>
      <c r="KQ233" s="83"/>
      <c r="KR233" s="83"/>
      <c r="KS233" s="83"/>
      <c r="KT233" s="83"/>
      <c r="KU233" s="83"/>
      <c r="KV233" s="83"/>
      <c r="KW233" s="83"/>
      <c r="KX233" s="83"/>
      <c r="KY233" s="83"/>
      <c r="KZ233" s="83"/>
      <c r="LA233" s="83"/>
      <c r="LB233" s="83"/>
      <c r="LC233" s="83"/>
      <c r="LD233" s="83"/>
      <c r="LE233" s="83"/>
      <c r="LF233" s="83"/>
      <c r="LG233" s="83"/>
      <c r="LH233" s="83"/>
      <c r="LI233" s="83"/>
      <c r="LJ233" s="83"/>
      <c r="LK233" s="83"/>
      <c r="LL233" s="83"/>
      <c r="LM233" s="83"/>
      <c r="LN233" s="83"/>
      <c r="LO233" s="83"/>
      <c r="LP233" s="83"/>
      <c r="LQ233" s="83"/>
      <c r="LR233" s="83"/>
      <c r="LS233" s="83"/>
      <c r="LT233" s="83"/>
      <c r="LU233" s="83"/>
      <c r="LV233" s="83"/>
      <c r="LW233" s="83"/>
      <c r="LX233" s="83"/>
      <c r="LY233" s="83"/>
      <c r="LZ233" s="83"/>
      <c r="MA233" s="83"/>
      <c r="MB233" s="83"/>
      <c r="MC233" s="83"/>
      <c r="MD233" s="83"/>
      <c r="ME233" s="83"/>
      <c r="MF233" s="83"/>
      <c r="MG233" s="83"/>
      <c r="MH233" s="83"/>
      <c r="MI233" s="83"/>
      <c r="MJ233" s="83"/>
      <c r="MK233" s="83"/>
      <c r="ML233" s="83"/>
      <c r="MM233" s="83"/>
      <c r="MN233" s="83"/>
      <c r="MO233" s="83"/>
      <c r="MP233" s="83"/>
      <c r="MQ233" s="83"/>
      <c r="MR233" s="83"/>
      <c r="MS233" s="83"/>
      <c r="MT233" s="83"/>
      <c r="MU233" s="83"/>
      <c r="MV233" s="83"/>
      <c r="MW233" s="83"/>
      <c r="MX233" s="83"/>
      <c r="MY233" s="83"/>
      <c r="MZ233" s="83"/>
      <c r="NA233" s="83"/>
      <c r="NB233" s="83"/>
      <c r="NC233" s="83"/>
      <c r="ND233" s="83"/>
      <c r="NE233" s="83"/>
      <c r="NF233" s="83"/>
      <c r="NG233" s="83"/>
      <c r="NH233" s="83"/>
      <c r="NI233" s="83"/>
      <c r="NJ233" s="83"/>
      <c r="NK233" s="83"/>
      <c r="NL233" s="83"/>
      <c r="NM233" s="83"/>
      <c r="NN233" s="83"/>
      <c r="NO233" s="83"/>
      <c r="NP233" s="83"/>
      <c r="NQ233" s="83"/>
      <c r="NR233" s="83"/>
      <c r="NS233" s="83"/>
      <c r="NT233" s="83"/>
      <c r="NU233" s="83"/>
      <c r="NV233" s="83"/>
      <c r="NW233" s="83"/>
      <c r="NX233" s="83"/>
    </row>
    <row r="234" spans="1:388" s="93" customFormat="1">
      <c r="A234" s="83"/>
      <c r="B234" s="84"/>
      <c r="C234" s="83"/>
      <c r="D234" s="83"/>
      <c r="E234" s="85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83"/>
      <c r="GD234" s="83"/>
      <c r="GE234" s="83"/>
      <c r="GF234" s="83"/>
      <c r="GG234" s="83"/>
      <c r="GH234" s="83"/>
      <c r="GI234" s="83"/>
      <c r="GJ234" s="83"/>
      <c r="GK234" s="83"/>
      <c r="GL234" s="83"/>
      <c r="GM234" s="83"/>
      <c r="GN234" s="83"/>
      <c r="GO234" s="83"/>
      <c r="GP234" s="83"/>
      <c r="GQ234" s="83"/>
      <c r="GR234" s="83"/>
      <c r="GS234" s="83"/>
      <c r="GT234" s="83"/>
      <c r="GU234" s="83"/>
      <c r="GV234" s="83"/>
      <c r="GW234" s="83"/>
      <c r="GX234" s="83"/>
      <c r="GY234" s="83"/>
      <c r="GZ234" s="83"/>
      <c r="HA234" s="83"/>
      <c r="HB234" s="83"/>
      <c r="HC234" s="83"/>
      <c r="HD234" s="83"/>
      <c r="HE234" s="83"/>
      <c r="HF234" s="83"/>
      <c r="HG234" s="83"/>
      <c r="HH234" s="83"/>
      <c r="HI234" s="83"/>
      <c r="HJ234" s="83"/>
      <c r="HK234" s="83"/>
      <c r="HL234" s="83"/>
      <c r="HM234" s="83"/>
      <c r="HN234" s="83"/>
      <c r="HO234" s="83"/>
      <c r="HP234" s="83"/>
      <c r="HQ234" s="83"/>
      <c r="HR234" s="83"/>
      <c r="HS234" s="83"/>
      <c r="HT234" s="83"/>
      <c r="HU234" s="83"/>
      <c r="HV234" s="83"/>
      <c r="HW234" s="83"/>
      <c r="HX234" s="83"/>
      <c r="HY234" s="83"/>
      <c r="HZ234" s="83"/>
      <c r="IA234" s="83"/>
      <c r="IB234" s="83"/>
      <c r="IC234" s="83"/>
      <c r="ID234" s="83"/>
      <c r="IE234" s="83"/>
      <c r="IF234" s="83"/>
      <c r="IG234" s="83"/>
      <c r="IH234" s="83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  <c r="IW234" s="83"/>
      <c r="IX234" s="83"/>
      <c r="IY234" s="83"/>
      <c r="IZ234" s="83"/>
      <c r="JA234" s="83"/>
      <c r="JB234" s="83"/>
      <c r="JC234" s="83"/>
      <c r="JD234" s="83"/>
      <c r="JE234" s="83"/>
      <c r="JF234" s="83"/>
      <c r="JG234" s="83"/>
      <c r="JH234" s="83"/>
      <c r="JI234" s="83"/>
      <c r="JJ234" s="83"/>
      <c r="JK234" s="83"/>
      <c r="JL234" s="83"/>
      <c r="JM234" s="83"/>
      <c r="JN234" s="83"/>
      <c r="JO234" s="83"/>
      <c r="JP234" s="83"/>
      <c r="JQ234" s="83"/>
      <c r="JR234" s="83"/>
      <c r="JS234" s="83"/>
      <c r="JT234" s="83"/>
      <c r="JU234" s="83"/>
      <c r="JV234" s="83"/>
      <c r="JW234" s="83"/>
      <c r="JX234" s="83"/>
      <c r="JY234" s="83"/>
      <c r="JZ234" s="83"/>
      <c r="KA234" s="83"/>
      <c r="KB234" s="83"/>
      <c r="KC234" s="83"/>
      <c r="KD234" s="83"/>
      <c r="KE234" s="83"/>
      <c r="KF234" s="83"/>
      <c r="KG234" s="83"/>
      <c r="KH234" s="83"/>
      <c r="KI234" s="83"/>
      <c r="KJ234" s="83"/>
      <c r="KK234" s="83"/>
      <c r="KL234" s="83"/>
      <c r="KM234" s="83"/>
      <c r="KN234" s="83"/>
      <c r="KO234" s="83"/>
      <c r="KP234" s="83"/>
      <c r="KQ234" s="83"/>
      <c r="KR234" s="83"/>
      <c r="KS234" s="83"/>
      <c r="KT234" s="83"/>
      <c r="KU234" s="83"/>
      <c r="KV234" s="83"/>
      <c r="KW234" s="83"/>
      <c r="KX234" s="83"/>
      <c r="KY234" s="83"/>
      <c r="KZ234" s="83"/>
      <c r="LA234" s="83"/>
      <c r="LB234" s="83"/>
      <c r="LC234" s="83"/>
      <c r="LD234" s="83"/>
      <c r="LE234" s="83"/>
      <c r="LF234" s="83"/>
      <c r="LG234" s="83"/>
      <c r="LH234" s="83"/>
      <c r="LI234" s="83"/>
      <c r="LJ234" s="83"/>
      <c r="LK234" s="83"/>
      <c r="LL234" s="83"/>
      <c r="LM234" s="83"/>
      <c r="LN234" s="83"/>
      <c r="LO234" s="83"/>
      <c r="LP234" s="83"/>
      <c r="LQ234" s="83"/>
      <c r="LR234" s="83"/>
      <c r="LS234" s="83"/>
      <c r="LT234" s="83"/>
      <c r="LU234" s="83"/>
      <c r="LV234" s="83"/>
      <c r="LW234" s="83"/>
      <c r="LX234" s="83"/>
      <c r="LY234" s="83"/>
      <c r="LZ234" s="83"/>
      <c r="MA234" s="83"/>
      <c r="MB234" s="83"/>
      <c r="MC234" s="83"/>
      <c r="MD234" s="83"/>
      <c r="ME234" s="83"/>
      <c r="MF234" s="83"/>
      <c r="MG234" s="83"/>
      <c r="MH234" s="83"/>
      <c r="MI234" s="83"/>
      <c r="MJ234" s="83"/>
      <c r="MK234" s="83"/>
      <c r="ML234" s="83"/>
      <c r="MM234" s="83"/>
      <c r="MN234" s="83"/>
      <c r="MO234" s="83"/>
      <c r="MP234" s="83"/>
      <c r="MQ234" s="83"/>
      <c r="MR234" s="83"/>
      <c r="MS234" s="83"/>
      <c r="MT234" s="83"/>
      <c r="MU234" s="83"/>
      <c r="MV234" s="83"/>
      <c r="MW234" s="83"/>
      <c r="MX234" s="83"/>
      <c r="MY234" s="83"/>
      <c r="MZ234" s="83"/>
      <c r="NA234" s="83"/>
      <c r="NB234" s="83"/>
      <c r="NC234" s="83"/>
      <c r="ND234" s="83"/>
      <c r="NE234" s="83"/>
      <c r="NF234" s="83"/>
      <c r="NG234" s="83"/>
      <c r="NH234" s="83"/>
      <c r="NI234" s="83"/>
      <c r="NJ234" s="83"/>
      <c r="NK234" s="83"/>
      <c r="NL234" s="83"/>
      <c r="NM234" s="83"/>
      <c r="NN234" s="83"/>
      <c r="NO234" s="83"/>
      <c r="NP234" s="83"/>
      <c r="NQ234" s="83"/>
      <c r="NR234" s="83"/>
      <c r="NS234" s="83"/>
      <c r="NT234" s="83"/>
      <c r="NU234" s="83"/>
      <c r="NV234" s="83"/>
      <c r="NW234" s="83"/>
      <c r="NX234" s="83"/>
    </row>
    <row r="235" spans="1:388" s="93" customFormat="1">
      <c r="A235" s="83"/>
      <c r="B235" s="84"/>
      <c r="C235" s="83"/>
      <c r="D235" s="83"/>
      <c r="E235" s="85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83"/>
      <c r="GD235" s="83"/>
      <c r="GE235" s="83"/>
      <c r="GF235" s="83"/>
      <c r="GG235" s="83"/>
      <c r="GH235" s="83"/>
      <c r="GI235" s="83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3"/>
      <c r="HI235" s="83"/>
      <c r="HJ235" s="83"/>
      <c r="HK235" s="83"/>
      <c r="HL235" s="83"/>
      <c r="HM235" s="83"/>
      <c r="HN235" s="83"/>
      <c r="HO235" s="83"/>
      <c r="HP235" s="83"/>
      <c r="HQ235" s="83"/>
      <c r="HR235" s="83"/>
      <c r="HS235" s="83"/>
      <c r="HT235" s="83"/>
      <c r="HU235" s="83"/>
      <c r="HV235" s="83"/>
      <c r="HW235" s="83"/>
      <c r="HX235" s="83"/>
      <c r="HY235" s="83"/>
      <c r="HZ235" s="83"/>
      <c r="IA235" s="83"/>
      <c r="IB235" s="83"/>
      <c r="IC235" s="83"/>
      <c r="ID235" s="83"/>
      <c r="IE235" s="83"/>
      <c r="IF235" s="83"/>
      <c r="IG235" s="83"/>
      <c r="IH235" s="83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  <c r="IW235" s="83"/>
      <c r="IX235" s="83"/>
      <c r="IY235" s="83"/>
      <c r="IZ235" s="83"/>
      <c r="JA235" s="83"/>
      <c r="JB235" s="83"/>
      <c r="JC235" s="83"/>
      <c r="JD235" s="83"/>
      <c r="JE235" s="83"/>
      <c r="JF235" s="83"/>
      <c r="JG235" s="83"/>
      <c r="JH235" s="83"/>
      <c r="JI235" s="83"/>
      <c r="JJ235" s="83"/>
      <c r="JK235" s="83"/>
      <c r="JL235" s="83"/>
      <c r="JM235" s="83"/>
      <c r="JN235" s="83"/>
      <c r="JO235" s="83"/>
      <c r="JP235" s="83"/>
      <c r="JQ235" s="83"/>
      <c r="JR235" s="83"/>
      <c r="JS235" s="83"/>
      <c r="JT235" s="83"/>
      <c r="JU235" s="83"/>
      <c r="JV235" s="83"/>
      <c r="JW235" s="83"/>
      <c r="JX235" s="83"/>
      <c r="JY235" s="83"/>
      <c r="JZ235" s="83"/>
      <c r="KA235" s="83"/>
      <c r="KB235" s="83"/>
      <c r="KC235" s="83"/>
      <c r="KD235" s="83"/>
      <c r="KE235" s="83"/>
      <c r="KF235" s="83"/>
      <c r="KG235" s="83"/>
      <c r="KH235" s="83"/>
      <c r="KI235" s="83"/>
      <c r="KJ235" s="83"/>
      <c r="KK235" s="83"/>
      <c r="KL235" s="83"/>
      <c r="KM235" s="83"/>
      <c r="KN235" s="83"/>
      <c r="KO235" s="83"/>
      <c r="KP235" s="83"/>
      <c r="KQ235" s="83"/>
      <c r="KR235" s="83"/>
      <c r="KS235" s="83"/>
      <c r="KT235" s="83"/>
      <c r="KU235" s="83"/>
      <c r="KV235" s="83"/>
      <c r="KW235" s="83"/>
      <c r="KX235" s="83"/>
      <c r="KY235" s="83"/>
      <c r="KZ235" s="83"/>
      <c r="LA235" s="83"/>
      <c r="LB235" s="83"/>
      <c r="LC235" s="83"/>
      <c r="LD235" s="83"/>
      <c r="LE235" s="83"/>
      <c r="LF235" s="83"/>
      <c r="LG235" s="83"/>
      <c r="LH235" s="83"/>
      <c r="LI235" s="83"/>
      <c r="LJ235" s="83"/>
      <c r="LK235" s="83"/>
      <c r="LL235" s="83"/>
      <c r="LM235" s="83"/>
      <c r="LN235" s="83"/>
      <c r="LO235" s="83"/>
      <c r="LP235" s="83"/>
      <c r="LQ235" s="83"/>
      <c r="LR235" s="83"/>
      <c r="LS235" s="83"/>
      <c r="LT235" s="83"/>
      <c r="LU235" s="83"/>
      <c r="LV235" s="83"/>
      <c r="LW235" s="83"/>
      <c r="LX235" s="83"/>
      <c r="LY235" s="83"/>
      <c r="LZ235" s="83"/>
      <c r="MA235" s="83"/>
      <c r="MB235" s="83"/>
      <c r="MC235" s="83"/>
      <c r="MD235" s="83"/>
      <c r="ME235" s="83"/>
      <c r="MF235" s="83"/>
      <c r="MG235" s="83"/>
      <c r="MH235" s="83"/>
      <c r="MI235" s="83"/>
      <c r="MJ235" s="83"/>
      <c r="MK235" s="83"/>
      <c r="ML235" s="83"/>
      <c r="MM235" s="83"/>
      <c r="MN235" s="83"/>
      <c r="MO235" s="83"/>
      <c r="MP235" s="83"/>
      <c r="MQ235" s="83"/>
      <c r="MR235" s="83"/>
      <c r="MS235" s="83"/>
      <c r="MT235" s="83"/>
      <c r="MU235" s="83"/>
      <c r="MV235" s="83"/>
      <c r="MW235" s="83"/>
      <c r="MX235" s="83"/>
      <c r="MY235" s="83"/>
      <c r="MZ235" s="83"/>
      <c r="NA235" s="83"/>
      <c r="NB235" s="83"/>
      <c r="NC235" s="83"/>
      <c r="ND235" s="83"/>
      <c r="NE235" s="83"/>
      <c r="NF235" s="83"/>
      <c r="NG235" s="83"/>
      <c r="NH235" s="83"/>
      <c r="NI235" s="83"/>
      <c r="NJ235" s="83"/>
      <c r="NK235" s="83"/>
      <c r="NL235" s="83"/>
      <c r="NM235" s="83"/>
      <c r="NN235" s="83"/>
      <c r="NO235" s="83"/>
      <c r="NP235" s="83"/>
      <c r="NQ235" s="83"/>
      <c r="NR235" s="83"/>
      <c r="NS235" s="83"/>
      <c r="NT235" s="83"/>
      <c r="NU235" s="83"/>
      <c r="NV235" s="83"/>
      <c r="NW235" s="83"/>
      <c r="NX235" s="83"/>
    </row>
    <row r="236" spans="1:388" s="93" customFormat="1">
      <c r="A236" s="83"/>
      <c r="B236" s="84"/>
      <c r="C236" s="83"/>
      <c r="D236" s="83"/>
      <c r="E236" s="85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83"/>
      <c r="GD236" s="83"/>
      <c r="GE236" s="83"/>
      <c r="GF236" s="83"/>
      <c r="GG236" s="83"/>
      <c r="GH236" s="83"/>
      <c r="GI236" s="83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3"/>
      <c r="HI236" s="83"/>
      <c r="HJ236" s="83"/>
      <c r="HK236" s="83"/>
      <c r="HL236" s="83"/>
      <c r="HM236" s="83"/>
      <c r="HN236" s="83"/>
      <c r="HO236" s="83"/>
      <c r="HP236" s="83"/>
      <c r="HQ236" s="83"/>
      <c r="HR236" s="83"/>
      <c r="HS236" s="83"/>
      <c r="HT236" s="83"/>
      <c r="HU236" s="83"/>
      <c r="HV236" s="83"/>
      <c r="HW236" s="83"/>
      <c r="HX236" s="83"/>
      <c r="HY236" s="83"/>
      <c r="HZ236" s="83"/>
      <c r="IA236" s="83"/>
      <c r="IB236" s="83"/>
      <c r="IC236" s="83"/>
      <c r="ID236" s="83"/>
      <c r="IE236" s="83"/>
      <c r="IF236" s="83"/>
      <c r="IG236" s="83"/>
      <c r="IH236" s="83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  <c r="IW236" s="83"/>
      <c r="IX236" s="83"/>
      <c r="IY236" s="83"/>
      <c r="IZ236" s="83"/>
      <c r="JA236" s="83"/>
      <c r="JB236" s="83"/>
      <c r="JC236" s="83"/>
      <c r="JD236" s="83"/>
      <c r="JE236" s="83"/>
      <c r="JF236" s="83"/>
      <c r="JG236" s="83"/>
      <c r="JH236" s="83"/>
      <c r="JI236" s="83"/>
      <c r="JJ236" s="83"/>
      <c r="JK236" s="83"/>
      <c r="JL236" s="83"/>
      <c r="JM236" s="83"/>
      <c r="JN236" s="83"/>
      <c r="JO236" s="83"/>
      <c r="JP236" s="83"/>
      <c r="JQ236" s="83"/>
      <c r="JR236" s="83"/>
      <c r="JS236" s="83"/>
      <c r="JT236" s="83"/>
      <c r="JU236" s="83"/>
      <c r="JV236" s="83"/>
      <c r="JW236" s="83"/>
      <c r="JX236" s="83"/>
      <c r="JY236" s="83"/>
      <c r="JZ236" s="83"/>
      <c r="KA236" s="83"/>
      <c r="KB236" s="83"/>
      <c r="KC236" s="83"/>
      <c r="KD236" s="83"/>
      <c r="KE236" s="83"/>
      <c r="KF236" s="83"/>
      <c r="KG236" s="83"/>
      <c r="KH236" s="83"/>
      <c r="KI236" s="83"/>
      <c r="KJ236" s="83"/>
      <c r="KK236" s="83"/>
      <c r="KL236" s="83"/>
      <c r="KM236" s="83"/>
      <c r="KN236" s="83"/>
      <c r="KO236" s="83"/>
      <c r="KP236" s="83"/>
      <c r="KQ236" s="83"/>
      <c r="KR236" s="83"/>
      <c r="KS236" s="83"/>
      <c r="KT236" s="83"/>
      <c r="KU236" s="83"/>
      <c r="KV236" s="83"/>
      <c r="KW236" s="83"/>
      <c r="KX236" s="83"/>
      <c r="KY236" s="83"/>
      <c r="KZ236" s="83"/>
      <c r="LA236" s="83"/>
      <c r="LB236" s="83"/>
      <c r="LC236" s="83"/>
      <c r="LD236" s="83"/>
      <c r="LE236" s="83"/>
      <c r="LF236" s="83"/>
      <c r="LG236" s="83"/>
      <c r="LH236" s="83"/>
      <c r="LI236" s="83"/>
      <c r="LJ236" s="83"/>
      <c r="LK236" s="83"/>
      <c r="LL236" s="83"/>
      <c r="LM236" s="83"/>
      <c r="LN236" s="83"/>
      <c r="LO236" s="83"/>
      <c r="LP236" s="83"/>
      <c r="LQ236" s="83"/>
      <c r="LR236" s="83"/>
      <c r="LS236" s="83"/>
      <c r="LT236" s="83"/>
      <c r="LU236" s="83"/>
      <c r="LV236" s="83"/>
      <c r="LW236" s="83"/>
      <c r="LX236" s="83"/>
      <c r="LY236" s="83"/>
      <c r="LZ236" s="83"/>
      <c r="MA236" s="83"/>
      <c r="MB236" s="83"/>
      <c r="MC236" s="83"/>
      <c r="MD236" s="83"/>
      <c r="ME236" s="83"/>
      <c r="MF236" s="83"/>
      <c r="MG236" s="83"/>
      <c r="MH236" s="83"/>
      <c r="MI236" s="83"/>
      <c r="MJ236" s="83"/>
      <c r="MK236" s="83"/>
      <c r="ML236" s="83"/>
      <c r="MM236" s="83"/>
      <c r="MN236" s="83"/>
      <c r="MO236" s="83"/>
      <c r="MP236" s="83"/>
      <c r="MQ236" s="83"/>
      <c r="MR236" s="83"/>
      <c r="MS236" s="83"/>
      <c r="MT236" s="83"/>
      <c r="MU236" s="83"/>
      <c r="MV236" s="83"/>
      <c r="MW236" s="83"/>
      <c r="MX236" s="83"/>
      <c r="MY236" s="83"/>
      <c r="MZ236" s="83"/>
      <c r="NA236" s="83"/>
      <c r="NB236" s="83"/>
      <c r="NC236" s="83"/>
      <c r="ND236" s="83"/>
      <c r="NE236" s="83"/>
      <c r="NF236" s="83"/>
      <c r="NG236" s="83"/>
      <c r="NH236" s="83"/>
      <c r="NI236" s="83"/>
      <c r="NJ236" s="83"/>
      <c r="NK236" s="83"/>
      <c r="NL236" s="83"/>
      <c r="NM236" s="83"/>
      <c r="NN236" s="83"/>
      <c r="NO236" s="83"/>
      <c r="NP236" s="83"/>
      <c r="NQ236" s="83"/>
      <c r="NR236" s="83"/>
      <c r="NS236" s="83"/>
      <c r="NT236" s="83"/>
      <c r="NU236" s="83"/>
      <c r="NV236" s="83"/>
      <c r="NW236" s="83"/>
      <c r="NX236" s="83"/>
    </row>
    <row r="237" spans="1:388" s="106" customFormat="1" ht="25.5" customHeight="1">
      <c r="A237" s="83"/>
      <c r="B237" s="84"/>
      <c r="C237" s="83"/>
      <c r="D237" s="83"/>
      <c r="E237" s="85"/>
      <c r="F237" s="83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  <c r="CM237" s="90"/>
      <c r="CN237" s="90"/>
      <c r="CO237" s="90"/>
      <c r="CP237" s="90"/>
      <c r="CQ237" s="90"/>
      <c r="CR237" s="90"/>
      <c r="CS237" s="90"/>
      <c r="CT237" s="90"/>
      <c r="CU237" s="90"/>
      <c r="CV237" s="90"/>
      <c r="CW237" s="90"/>
      <c r="CX237" s="90"/>
      <c r="CY237" s="90"/>
      <c r="CZ237" s="90"/>
      <c r="DA237" s="90"/>
      <c r="DB237" s="90"/>
      <c r="DC237" s="90"/>
      <c r="DD237" s="90"/>
      <c r="DE237" s="90"/>
      <c r="DF237" s="90"/>
      <c r="DG237" s="90"/>
      <c r="DH237" s="90"/>
      <c r="DI237" s="90"/>
      <c r="DJ237" s="90"/>
      <c r="DK237" s="90"/>
      <c r="DL237" s="90"/>
      <c r="DM237" s="90"/>
      <c r="DN237" s="90"/>
      <c r="DO237" s="90"/>
      <c r="DP237" s="90"/>
      <c r="DQ237" s="90"/>
      <c r="DR237" s="90"/>
      <c r="DS237" s="90"/>
      <c r="DT237" s="90"/>
      <c r="DU237" s="90"/>
      <c r="DV237" s="90"/>
      <c r="DW237" s="90"/>
      <c r="DX237" s="90"/>
      <c r="DY237" s="90"/>
      <c r="DZ237" s="90"/>
      <c r="EA237" s="90"/>
      <c r="EB237" s="90"/>
      <c r="EC237" s="90"/>
      <c r="ED237" s="90"/>
      <c r="EE237" s="90"/>
      <c r="EF237" s="90"/>
      <c r="EG237" s="90"/>
      <c r="EH237" s="90"/>
      <c r="EI237" s="90"/>
      <c r="EJ237" s="90"/>
      <c r="EK237" s="90"/>
      <c r="EL237" s="90"/>
      <c r="EM237" s="90"/>
      <c r="EN237" s="90"/>
      <c r="EO237" s="90"/>
      <c r="EP237" s="90"/>
      <c r="EQ237" s="90"/>
      <c r="ER237" s="90"/>
      <c r="ES237" s="90"/>
      <c r="ET237" s="90"/>
      <c r="EU237" s="90"/>
      <c r="EV237" s="90"/>
      <c r="EW237" s="90"/>
      <c r="EX237" s="90"/>
      <c r="EY237" s="90"/>
      <c r="EZ237" s="90"/>
      <c r="FA237" s="90"/>
      <c r="FB237" s="90"/>
      <c r="FC237" s="90"/>
      <c r="FD237" s="90"/>
      <c r="FE237" s="90"/>
      <c r="FF237" s="90"/>
      <c r="FG237" s="90"/>
      <c r="FH237" s="90"/>
      <c r="FI237" s="90"/>
      <c r="FJ237" s="90"/>
      <c r="FK237" s="90"/>
      <c r="FL237" s="90"/>
      <c r="FM237" s="90"/>
      <c r="FN237" s="90"/>
      <c r="FO237" s="90"/>
      <c r="FP237" s="90"/>
      <c r="FQ237" s="90"/>
      <c r="FR237" s="90"/>
      <c r="FS237" s="90"/>
      <c r="FT237" s="90"/>
      <c r="FU237" s="90"/>
      <c r="FV237" s="90"/>
      <c r="FW237" s="90"/>
      <c r="FX237" s="90"/>
      <c r="FY237" s="90"/>
      <c r="FZ237" s="90"/>
      <c r="GA237" s="90"/>
      <c r="GB237" s="90"/>
      <c r="GC237" s="90"/>
      <c r="GD237" s="90"/>
      <c r="GE237" s="90"/>
      <c r="GF237" s="90"/>
      <c r="GG237" s="90"/>
      <c r="GH237" s="90"/>
      <c r="GI237" s="90"/>
      <c r="GJ237" s="90"/>
      <c r="GK237" s="90"/>
      <c r="GL237" s="90"/>
      <c r="GM237" s="90"/>
      <c r="GN237" s="90"/>
      <c r="GO237" s="90"/>
      <c r="GP237" s="90"/>
      <c r="GQ237" s="90"/>
      <c r="GR237" s="90"/>
      <c r="GS237" s="90"/>
      <c r="GT237" s="90"/>
      <c r="GU237" s="90"/>
      <c r="GV237" s="90"/>
      <c r="GW237" s="90"/>
      <c r="GX237" s="90"/>
      <c r="GY237" s="90"/>
      <c r="GZ237" s="90"/>
      <c r="HA237" s="90"/>
      <c r="HB237" s="90"/>
      <c r="HC237" s="90"/>
      <c r="HD237" s="90"/>
      <c r="HE237" s="90"/>
      <c r="HF237" s="90"/>
      <c r="HG237" s="90"/>
      <c r="HH237" s="90"/>
      <c r="HI237" s="90"/>
      <c r="HJ237" s="90"/>
      <c r="HK237" s="90"/>
      <c r="HL237" s="90"/>
      <c r="HM237" s="90"/>
      <c r="HN237" s="90"/>
      <c r="HO237" s="90"/>
      <c r="HP237" s="90"/>
      <c r="HQ237" s="90"/>
      <c r="HR237" s="90"/>
      <c r="HS237" s="90"/>
      <c r="HT237" s="90"/>
      <c r="HU237" s="90"/>
      <c r="HV237" s="90"/>
      <c r="HW237" s="90"/>
      <c r="HX237" s="90"/>
      <c r="HY237" s="90"/>
      <c r="HZ237" s="90"/>
      <c r="IA237" s="90"/>
      <c r="IB237" s="90"/>
      <c r="IC237" s="90"/>
      <c r="ID237" s="90"/>
      <c r="IE237" s="90"/>
      <c r="IF237" s="90"/>
      <c r="IG237" s="90"/>
      <c r="IH237" s="90"/>
      <c r="II237" s="90"/>
      <c r="IJ237" s="90"/>
      <c r="IK237" s="90"/>
      <c r="IL237" s="90"/>
      <c r="IM237" s="90"/>
      <c r="IN237" s="90"/>
      <c r="IO237" s="90"/>
      <c r="IP237" s="90"/>
      <c r="IQ237" s="90"/>
      <c r="IR237" s="90"/>
      <c r="IS237" s="90"/>
      <c r="IT237" s="90"/>
      <c r="IU237" s="90"/>
      <c r="IV237" s="90"/>
      <c r="IW237" s="90"/>
      <c r="IX237" s="90"/>
      <c r="IY237" s="90"/>
      <c r="IZ237" s="90"/>
      <c r="JA237" s="90"/>
      <c r="JB237" s="90"/>
      <c r="JC237" s="90"/>
      <c r="JD237" s="90"/>
      <c r="JE237" s="90"/>
      <c r="JF237" s="90"/>
      <c r="JG237" s="90"/>
      <c r="JH237" s="90"/>
      <c r="JI237" s="90"/>
      <c r="JJ237" s="90"/>
      <c r="JK237" s="90"/>
      <c r="JL237" s="90"/>
      <c r="JM237" s="90"/>
      <c r="JN237" s="90"/>
      <c r="JO237" s="90"/>
      <c r="JP237" s="90"/>
      <c r="JQ237" s="90"/>
      <c r="JR237" s="90"/>
      <c r="JS237" s="90"/>
      <c r="JT237" s="90"/>
      <c r="JU237" s="90"/>
      <c r="JV237" s="90"/>
      <c r="JW237" s="90"/>
      <c r="JX237" s="90"/>
      <c r="JY237" s="90"/>
      <c r="JZ237" s="90"/>
      <c r="KA237" s="90"/>
      <c r="KB237" s="90"/>
      <c r="KC237" s="90"/>
      <c r="KD237" s="90"/>
      <c r="KE237" s="90"/>
      <c r="KF237" s="90"/>
      <c r="KG237" s="90"/>
      <c r="KH237" s="90"/>
      <c r="KI237" s="90"/>
      <c r="KJ237" s="90"/>
      <c r="KK237" s="90"/>
      <c r="KL237" s="90"/>
      <c r="KM237" s="90"/>
      <c r="KN237" s="90"/>
      <c r="KO237" s="90"/>
      <c r="KP237" s="90"/>
      <c r="KQ237" s="90"/>
      <c r="KR237" s="90"/>
      <c r="KS237" s="90"/>
      <c r="KT237" s="90"/>
      <c r="KU237" s="90"/>
      <c r="KV237" s="90"/>
      <c r="KW237" s="90"/>
      <c r="KX237" s="90"/>
      <c r="KY237" s="90"/>
      <c r="KZ237" s="90"/>
      <c r="LA237" s="90"/>
      <c r="LB237" s="90"/>
      <c r="LC237" s="90"/>
      <c r="LD237" s="90"/>
      <c r="LE237" s="90"/>
      <c r="LF237" s="90"/>
      <c r="LG237" s="90"/>
      <c r="LH237" s="90"/>
      <c r="LI237" s="90"/>
      <c r="LJ237" s="90"/>
      <c r="LK237" s="90"/>
      <c r="LL237" s="90"/>
      <c r="LM237" s="90"/>
      <c r="LN237" s="90"/>
      <c r="LO237" s="90"/>
      <c r="LP237" s="90"/>
      <c r="LQ237" s="90"/>
      <c r="LR237" s="90"/>
      <c r="LS237" s="90"/>
      <c r="LT237" s="90"/>
      <c r="LU237" s="90"/>
      <c r="LV237" s="90"/>
      <c r="LW237" s="90"/>
      <c r="LX237" s="90"/>
      <c r="LY237" s="90"/>
      <c r="LZ237" s="90"/>
      <c r="MA237" s="90"/>
      <c r="MB237" s="90"/>
      <c r="MC237" s="90"/>
      <c r="MD237" s="90"/>
      <c r="ME237" s="90"/>
      <c r="MF237" s="90"/>
      <c r="MG237" s="90"/>
      <c r="MH237" s="90"/>
      <c r="MI237" s="90"/>
      <c r="MJ237" s="90"/>
      <c r="MK237" s="90"/>
      <c r="ML237" s="90"/>
      <c r="MM237" s="90"/>
      <c r="MN237" s="90"/>
      <c r="MO237" s="90"/>
      <c r="MP237" s="90"/>
      <c r="MQ237" s="90"/>
      <c r="MR237" s="90"/>
      <c r="MS237" s="90"/>
      <c r="MT237" s="90"/>
      <c r="MU237" s="90"/>
      <c r="MV237" s="90"/>
      <c r="MW237" s="90"/>
      <c r="MX237" s="90"/>
      <c r="MY237" s="90"/>
      <c r="MZ237" s="90"/>
      <c r="NA237" s="90"/>
      <c r="NB237" s="90"/>
      <c r="NC237" s="90"/>
      <c r="ND237" s="90"/>
      <c r="NE237" s="90"/>
      <c r="NF237" s="90"/>
      <c r="NG237" s="90"/>
      <c r="NH237" s="90"/>
      <c r="NI237" s="90"/>
      <c r="NJ237" s="90"/>
      <c r="NK237" s="90"/>
      <c r="NL237" s="90"/>
      <c r="NM237" s="90"/>
      <c r="NN237" s="90"/>
      <c r="NO237" s="90"/>
      <c r="NP237" s="90"/>
      <c r="NQ237" s="90"/>
      <c r="NR237" s="90"/>
      <c r="NS237" s="90"/>
      <c r="NT237" s="90"/>
      <c r="NU237" s="90"/>
      <c r="NV237" s="90"/>
      <c r="NW237" s="90"/>
      <c r="NX237" s="90"/>
    </row>
    <row r="238" spans="1:388" s="106" customFormat="1" ht="25.5" customHeight="1">
      <c r="A238" s="83"/>
      <c r="B238" s="84"/>
      <c r="C238" s="83"/>
      <c r="D238" s="83"/>
      <c r="E238" s="85"/>
      <c r="F238" s="83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  <c r="CM238" s="90"/>
      <c r="CN238" s="90"/>
      <c r="CO238" s="90"/>
      <c r="CP238" s="90"/>
      <c r="CQ238" s="90"/>
      <c r="CR238" s="90"/>
      <c r="CS238" s="90"/>
      <c r="CT238" s="90"/>
      <c r="CU238" s="90"/>
      <c r="CV238" s="90"/>
      <c r="CW238" s="90"/>
      <c r="CX238" s="90"/>
      <c r="CY238" s="90"/>
      <c r="CZ238" s="90"/>
      <c r="DA238" s="90"/>
      <c r="DB238" s="90"/>
      <c r="DC238" s="90"/>
      <c r="DD238" s="90"/>
      <c r="DE238" s="90"/>
      <c r="DF238" s="90"/>
      <c r="DG238" s="90"/>
      <c r="DH238" s="90"/>
      <c r="DI238" s="90"/>
      <c r="DJ238" s="90"/>
      <c r="DK238" s="90"/>
      <c r="DL238" s="90"/>
      <c r="DM238" s="90"/>
      <c r="DN238" s="90"/>
      <c r="DO238" s="90"/>
      <c r="DP238" s="90"/>
      <c r="DQ238" s="90"/>
      <c r="DR238" s="90"/>
      <c r="DS238" s="90"/>
      <c r="DT238" s="90"/>
      <c r="DU238" s="90"/>
      <c r="DV238" s="90"/>
      <c r="DW238" s="90"/>
      <c r="DX238" s="90"/>
      <c r="DY238" s="90"/>
      <c r="DZ238" s="90"/>
      <c r="EA238" s="90"/>
      <c r="EB238" s="90"/>
      <c r="EC238" s="90"/>
      <c r="ED238" s="90"/>
      <c r="EE238" s="90"/>
      <c r="EF238" s="90"/>
      <c r="EG238" s="90"/>
      <c r="EH238" s="90"/>
      <c r="EI238" s="90"/>
      <c r="EJ238" s="90"/>
      <c r="EK238" s="90"/>
      <c r="EL238" s="90"/>
      <c r="EM238" s="90"/>
      <c r="EN238" s="90"/>
      <c r="EO238" s="90"/>
      <c r="EP238" s="90"/>
      <c r="EQ238" s="90"/>
      <c r="ER238" s="90"/>
      <c r="ES238" s="90"/>
      <c r="ET238" s="90"/>
      <c r="EU238" s="90"/>
      <c r="EV238" s="90"/>
      <c r="EW238" s="90"/>
      <c r="EX238" s="90"/>
      <c r="EY238" s="90"/>
      <c r="EZ238" s="90"/>
      <c r="FA238" s="90"/>
      <c r="FB238" s="90"/>
      <c r="FC238" s="90"/>
      <c r="FD238" s="90"/>
      <c r="FE238" s="90"/>
      <c r="FF238" s="90"/>
      <c r="FG238" s="90"/>
      <c r="FH238" s="90"/>
      <c r="FI238" s="90"/>
      <c r="FJ238" s="90"/>
      <c r="FK238" s="90"/>
      <c r="FL238" s="90"/>
      <c r="FM238" s="90"/>
      <c r="FN238" s="90"/>
      <c r="FO238" s="90"/>
      <c r="FP238" s="90"/>
      <c r="FQ238" s="90"/>
      <c r="FR238" s="90"/>
      <c r="FS238" s="90"/>
      <c r="FT238" s="90"/>
      <c r="FU238" s="90"/>
      <c r="FV238" s="90"/>
      <c r="FW238" s="90"/>
      <c r="FX238" s="90"/>
      <c r="FY238" s="90"/>
      <c r="FZ238" s="90"/>
      <c r="GA238" s="90"/>
      <c r="GB238" s="90"/>
      <c r="GC238" s="90"/>
      <c r="GD238" s="90"/>
      <c r="GE238" s="90"/>
      <c r="GF238" s="90"/>
      <c r="GG238" s="90"/>
      <c r="GH238" s="90"/>
      <c r="GI238" s="90"/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0"/>
      <c r="HI238" s="90"/>
      <c r="HJ238" s="90"/>
      <c r="HK238" s="90"/>
      <c r="HL238" s="90"/>
      <c r="HM238" s="90"/>
      <c r="HN238" s="90"/>
      <c r="HO238" s="90"/>
      <c r="HP238" s="90"/>
      <c r="HQ238" s="90"/>
      <c r="HR238" s="90"/>
      <c r="HS238" s="90"/>
      <c r="HT238" s="90"/>
      <c r="HU238" s="90"/>
      <c r="HV238" s="90"/>
      <c r="HW238" s="90"/>
      <c r="HX238" s="90"/>
      <c r="HY238" s="90"/>
      <c r="HZ238" s="90"/>
      <c r="IA238" s="90"/>
      <c r="IB238" s="90"/>
      <c r="IC238" s="90"/>
      <c r="ID238" s="90"/>
      <c r="IE238" s="90"/>
      <c r="IF238" s="90"/>
      <c r="IG238" s="90"/>
      <c r="IH238" s="90"/>
      <c r="II238" s="90"/>
      <c r="IJ238" s="90"/>
      <c r="IK238" s="90"/>
      <c r="IL238" s="90"/>
      <c r="IM238" s="90"/>
      <c r="IN238" s="90"/>
      <c r="IO238" s="90"/>
      <c r="IP238" s="90"/>
      <c r="IQ238" s="90"/>
      <c r="IR238" s="90"/>
      <c r="IS238" s="90"/>
      <c r="IT238" s="90"/>
      <c r="IU238" s="90"/>
      <c r="IV238" s="90"/>
      <c r="IW238" s="90"/>
      <c r="IX238" s="90"/>
      <c r="IY238" s="90"/>
      <c r="IZ238" s="90"/>
      <c r="JA238" s="90"/>
      <c r="JB238" s="90"/>
      <c r="JC238" s="90"/>
      <c r="JD238" s="90"/>
      <c r="JE238" s="90"/>
      <c r="JF238" s="90"/>
      <c r="JG238" s="90"/>
      <c r="JH238" s="90"/>
      <c r="JI238" s="90"/>
      <c r="JJ238" s="90"/>
      <c r="JK238" s="90"/>
      <c r="JL238" s="90"/>
      <c r="JM238" s="90"/>
      <c r="JN238" s="90"/>
      <c r="JO238" s="90"/>
      <c r="JP238" s="90"/>
      <c r="JQ238" s="90"/>
      <c r="JR238" s="90"/>
      <c r="JS238" s="90"/>
      <c r="JT238" s="90"/>
      <c r="JU238" s="90"/>
      <c r="JV238" s="90"/>
      <c r="JW238" s="90"/>
      <c r="JX238" s="90"/>
      <c r="JY238" s="90"/>
      <c r="JZ238" s="90"/>
      <c r="KA238" s="90"/>
      <c r="KB238" s="90"/>
      <c r="KC238" s="90"/>
      <c r="KD238" s="90"/>
      <c r="KE238" s="90"/>
      <c r="KF238" s="90"/>
      <c r="KG238" s="90"/>
      <c r="KH238" s="90"/>
      <c r="KI238" s="90"/>
      <c r="KJ238" s="90"/>
      <c r="KK238" s="90"/>
      <c r="KL238" s="90"/>
      <c r="KM238" s="90"/>
      <c r="KN238" s="90"/>
      <c r="KO238" s="90"/>
      <c r="KP238" s="90"/>
      <c r="KQ238" s="90"/>
      <c r="KR238" s="90"/>
      <c r="KS238" s="90"/>
      <c r="KT238" s="90"/>
      <c r="KU238" s="90"/>
      <c r="KV238" s="90"/>
      <c r="KW238" s="90"/>
      <c r="KX238" s="90"/>
      <c r="KY238" s="90"/>
      <c r="KZ238" s="90"/>
      <c r="LA238" s="90"/>
      <c r="LB238" s="90"/>
      <c r="LC238" s="90"/>
      <c r="LD238" s="90"/>
      <c r="LE238" s="90"/>
      <c r="LF238" s="90"/>
      <c r="LG238" s="90"/>
      <c r="LH238" s="90"/>
      <c r="LI238" s="90"/>
      <c r="LJ238" s="90"/>
      <c r="LK238" s="90"/>
      <c r="LL238" s="90"/>
      <c r="LM238" s="90"/>
      <c r="LN238" s="90"/>
      <c r="LO238" s="90"/>
      <c r="LP238" s="90"/>
      <c r="LQ238" s="90"/>
      <c r="LR238" s="90"/>
      <c r="LS238" s="90"/>
      <c r="LT238" s="90"/>
      <c r="LU238" s="90"/>
      <c r="LV238" s="90"/>
      <c r="LW238" s="90"/>
      <c r="LX238" s="90"/>
      <c r="LY238" s="90"/>
      <c r="LZ238" s="90"/>
      <c r="MA238" s="90"/>
      <c r="MB238" s="90"/>
      <c r="MC238" s="90"/>
      <c r="MD238" s="90"/>
      <c r="ME238" s="90"/>
      <c r="MF238" s="90"/>
      <c r="MG238" s="90"/>
      <c r="MH238" s="90"/>
      <c r="MI238" s="90"/>
      <c r="MJ238" s="90"/>
      <c r="MK238" s="90"/>
      <c r="ML238" s="90"/>
      <c r="MM238" s="90"/>
      <c r="MN238" s="90"/>
      <c r="MO238" s="90"/>
      <c r="MP238" s="90"/>
      <c r="MQ238" s="90"/>
      <c r="MR238" s="90"/>
      <c r="MS238" s="90"/>
      <c r="MT238" s="90"/>
      <c r="MU238" s="90"/>
      <c r="MV238" s="90"/>
      <c r="MW238" s="90"/>
      <c r="MX238" s="90"/>
      <c r="MY238" s="90"/>
      <c r="MZ238" s="90"/>
      <c r="NA238" s="90"/>
      <c r="NB238" s="90"/>
      <c r="NC238" s="90"/>
      <c r="ND238" s="90"/>
      <c r="NE238" s="90"/>
      <c r="NF238" s="90"/>
      <c r="NG238" s="90"/>
      <c r="NH238" s="90"/>
      <c r="NI238" s="90"/>
      <c r="NJ238" s="90"/>
      <c r="NK238" s="90"/>
      <c r="NL238" s="90"/>
      <c r="NM238" s="90"/>
      <c r="NN238" s="90"/>
      <c r="NO238" s="90"/>
      <c r="NP238" s="90"/>
      <c r="NQ238" s="90"/>
      <c r="NR238" s="90"/>
      <c r="NS238" s="90"/>
      <c r="NT238" s="90"/>
      <c r="NU238" s="90"/>
      <c r="NV238" s="90"/>
      <c r="NW238" s="90"/>
      <c r="NX238" s="90"/>
    </row>
    <row r="239" spans="1:388" s="92" customFormat="1" ht="25.5" customHeight="1">
      <c r="A239" s="83"/>
      <c r="B239" s="84"/>
      <c r="C239" s="83"/>
      <c r="D239" s="83"/>
      <c r="E239" s="85"/>
      <c r="F239" s="83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  <c r="CM239" s="90"/>
      <c r="CN239" s="90"/>
      <c r="CO239" s="90"/>
      <c r="CP239" s="90"/>
      <c r="CQ239" s="90"/>
      <c r="CR239" s="90"/>
      <c r="CS239" s="90"/>
      <c r="CT239" s="90"/>
      <c r="CU239" s="90"/>
      <c r="CV239" s="90"/>
      <c r="CW239" s="90"/>
      <c r="CX239" s="90"/>
      <c r="CY239" s="90"/>
      <c r="CZ239" s="90"/>
      <c r="DA239" s="90"/>
      <c r="DB239" s="90"/>
      <c r="DC239" s="90"/>
      <c r="DD239" s="90"/>
      <c r="DE239" s="90"/>
      <c r="DF239" s="90"/>
      <c r="DG239" s="90"/>
      <c r="DH239" s="90"/>
      <c r="DI239" s="90"/>
      <c r="DJ239" s="90"/>
      <c r="DK239" s="90"/>
      <c r="DL239" s="90"/>
      <c r="DM239" s="90"/>
      <c r="DN239" s="90"/>
      <c r="DO239" s="90"/>
      <c r="DP239" s="90"/>
      <c r="DQ239" s="90"/>
      <c r="DR239" s="90"/>
      <c r="DS239" s="90"/>
      <c r="DT239" s="90"/>
      <c r="DU239" s="90"/>
      <c r="DV239" s="90"/>
      <c r="DW239" s="90"/>
      <c r="DX239" s="90"/>
      <c r="DY239" s="90"/>
      <c r="DZ239" s="90"/>
      <c r="EA239" s="90"/>
      <c r="EB239" s="90"/>
      <c r="EC239" s="90"/>
      <c r="ED239" s="90"/>
      <c r="EE239" s="90"/>
      <c r="EF239" s="90"/>
      <c r="EG239" s="90"/>
      <c r="EH239" s="90"/>
      <c r="EI239" s="90"/>
      <c r="EJ239" s="90"/>
      <c r="EK239" s="90"/>
      <c r="EL239" s="90"/>
      <c r="EM239" s="90"/>
      <c r="EN239" s="90"/>
      <c r="EO239" s="90"/>
      <c r="EP239" s="90"/>
      <c r="EQ239" s="90"/>
      <c r="ER239" s="90"/>
      <c r="ES239" s="90"/>
      <c r="ET239" s="90"/>
      <c r="EU239" s="90"/>
      <c r="EV239" s="90"/>
      <c r="EW239" s="90"/>
      <c r="EX239" s="90"/>
      <c r="EY239" s="90"/>
      <c r="EZ239" s="90"/>
      <c r="FA239" s="90"/>
      <c r="FB239" s="90"/>
      <c r="FC239" s="90"/>
      <c r="FD239" s="90"/>
      <c r="FE239" s="90"/>
      <c r="FF239" s="90"/>
      <c r="FG239" s="90"/>
      <c r="FH239" s="90"/>
      <c r="FI239" s="90"/>
      <c r="FJ239" s="90"/>
      <c r="FK239" s="90"/>
      <c r="FL239" s="90"/>
      <c r="FM239" s="90"/>
      <c r="FN239" s="90"/>
      <c r="FO239" s="90"/>
      <c r="FP239" s="90"/>
      <c r="FQ239" s="90"/>
      <c r="FR239" s="90"/>
      <c r="FS239" s="90"/>
      <c r="FT239" s="90"/>
      <c r="FU239" s="90"/>
      <c r="FV239" s="90"/>
      <c r="FW239" s="90"/>
      <c r="FX239" s="90"/>
      <c r="FY239" s="90"/>
      <c r="FZ239" s="90"/>
      <c r="GA239" s="90"/>
      <c r="GB239" s="90"/>
      <c r="GC239" s="90"/>
      <c r="GD239" s="90"/>
      <c r="GE239" s="90"/>
      <c r="GF239" s="90"/>
      <c r="GG239" s="90"/>
      <c r="GH239" s="90"/>
      <c r="GI239" s="90"/>
      <c r="GJ239" s="90"/>
      <c r="GK239" s="90"/>
      <c r="GL239" s="90"/>
      <c r="GM239" s="90"/>
      <c r="GN239" s="90"/>
      <c r="GO239" s="90"/>
      <c r="GP239" s="90"/>
      <c r="GQ239" s="90"/>
      <c r="GR239" s="90"/>
      <c r="GS239" s="90"/>
      <c r="GT239" s="90"/>
      <c r="GU239" s="90"/>
      <c r="GV239" s="90"/>
      <c r="GW239" s="90"/>
      <c r="GX239" s="90"/>
      <c r="GY239" s="90"/>
      <c r="GZ239" s="90"/>
      <c r="HA239" s="90"/>
      <c r="HB239" s="90"/>
      <c r="HC239" s="90"/>
      <c r="HD239" s="90"/>
      <c r="HE239" s="90"/>
      <c r="HF239" s="90"/>
      <c r="HG239" s="90"/>
      <c r="HH239" s="90"/>
      <c r="HI239" s="90"/>
      <c r="HJ239" s="90"/>
      <c r="HK239" s="90"/>
      <c r="HL239" s="90"/>
      <c r="HM239" s="90"/>
      <c r="HN239" s="90"/>
      <c r="HO239" s="90"/>
      <c r="HP239" s="90"/>
      <c r="HQ239" s="90"/>
      <c r="HR239" s="90"/>
      <c r="HS239" s="90"/>
      <c r="HT239" s="90"/>
      <c r="HU239" s="90"/>
      <c r="HV239" s="90"/>
      <c r="HW239" s="90"/>
      <c r="HX239" s="90"/>
      <c r="HY239" s="90"/>
      <c r="HZ239" s="90"/>
      <c r="IA239" s="90"/>
      <c r="IB239" s="90"/>
      <c r="IC239" s="90"/>
      <c r="ID239" s="90"/>
      <c r="IE239" s="90"/>
      <c r="IF239" s="90"/>
      <c r="IG239" s="90"/>
      <c r="IH239" s="90"/>
      <c r="II239" s="90"/>
      <c r="IJ239" s="90"/>
      <c r="IK239" s="90"/>
      <c r="IL239" s="90"/>
      <c r="IM239" s="90"/>
      <c r="IN239" s="90"/>
      <c r="IO239" s="90"/>
      <c r="IP239" s="90"/>
      <c r="IQ239" s="90"/>
      <c r="IR239" s="90"/>
      <c r="IS239" s="90"/>
      <c r="IT239" s="90"/>
      <c r="IU239" s="90"/>
      <c r="IV239" s="90"/>
      <c r="IW239" s="90"/>
      <c r="IX239" s="90"/>
      <c r="IY239" s="90"/>
      <c r="IZ239" s="90"/>
      <c r="JA239" s="90"/>
      <c r="JB239" s="90"/>
      <c r="JC239" s="90"/>
      <c r="JD239" s="90"/>
      <c r="JE239" s="90"/>
      <c r="JF239" s="90"/>
      <c r="JG239" s="90"/>
      <c r="JH239" s="90"/>
      <c r="JI239" s="90"/>
      <c r="JJ239" s="90"/>
      <c r="JK239" s="90"/>
      <c r="JL239" s="90"/>
      <c r="JM239" s="90"/>
      <c r="JN239" s="90"/>
      <c r="JO239" s="90"/>
      <c r="JP239" s="90"/>
      <c r="JQ239" s="90"/>
      <c r="JR239" s="90"/>
      <c r="JS239" s="90"/>
      <c r="JT239" s="90"/>
      <c r="JU239" s="90"/>
      <c r="JV239" s="90"/>
      <c r="JW239" s="90"/>
      <c r="JX239" s="90"/>
      <c r="JY239" s="90"/>
      <c r="JZ239" s="90"/>
      <c r="KA239" s="90"/>
      <c r="KB239" s="90"/>
      <c r="KC239" s="90"/>
      <c r="KD239" s="90"/>
      <c r="KE239" s="90"/>
      <c r="KF239" s="90"/>
      <c r="KG239" s="90"/>
      <c r="KH239" s="90"/>
      <c r="KI239" s="90"/>
      <c r="KJ239" s="90"/>
      <c r="KK239" s="90"/>
      <c r="KL239" s="90"/>
      <c r="KM239" s="90"/>
      <c r="KN239" s="90"/>
      <c r="KO239" s="90"/>
      <c r="KP239" s="90"/>
      <c r="KQ239" s="90"/>
      <c r="KR239" s="90"/>
      <c r="KS239" s="90"/>
      <c r="KT239" s="90"/>
      <c r="KU239" s="90"/>
      <c r="KV239" s="90"/>
      <c r="KW239" s="90"/>
      <c r="KX239" s="90"/>
      <c r="KY239" s="90"/>
      <c r="KZ239" s="90"/>
      <c r="LA239" s="90"/>
      <c r="LB239" s="90"/>
      <c r="LC239" s="90"/>
      <c r="LD239" s="90"/>
      <c r="LE239" s="90"/>
      <c r="LF239" s="90"/>
      <c r="LG239" s="90"/>
      <c r="LH239" s="90"/>
      <c r="LI239" s="90"/>
      <c r="LJ239" s="90"/>
      <c r="LK239" s="90"/>
      <c r="LL239" s="90"/>
      <c r="LM239" s="90"/>
      <c r="LN239" s="90"/>
      <c r="LO239" s="90"/>
      <c r="LP239" s="90"/>
      <c r="LQ239" s="90"/>
      <c r="LR239" s="90"/>
      <c r="LS239" s="90"/>
      <c r="LT239" s="90"/>
      <c r="LU239" s="90"/>
      <c r="LV239" s="90"/>
      <c r="LW239" s="90"/>
      <c r="LX239" s="90"/>
      <c r="LY239" s="90"/>
      <c r="LZ239" s="90"/>
      <c r="MA239" s="90"/>
      <c r="MB239" s="90"/>
      <c r="MC239" s="90"/>
      <c r="MD239" s="90"/>
      <c r="ME239" s="90"/>
      <c r="MF239" s="90"/>
      <c r="MG239" s="90"/>
      <c r="MH239" s="90"/>
      <c r="MI239" s="90"/>
      <c r="MJ239" s="90"/>
      <c r="MK239" s="90"/>
      <c r="ML239" s="90"/>
      <c r="MM239" s="90"/>
      <c r="MN239" s="90"/>
      <c r="MO239" s="90"/>
      <c r="MP239" s="90"/>
      <c r="MQ239" s="90"/>
      <c r="MR239" s="90"/>
      <c r="MS239" s="90"/>
      <c r="MT239" s="90"/>
      <c r="MU239" s="90"/>
      <c r="MV239" s="90"/>
      <c r="MW239" s="90"/>
      <c r="MX239" s="90"/>
      <c r="MY239" s="90"/>
      <c r="MZ239" s="90"/>
      <c r="NA239" s="90"/>
      <c r="NB239" s="90"/>
      <c r="NC239" s="90"/>
      <c r="ND239" s="90"/>
      <c r="NE239" s="90"/>
      <c r="NF239" s="90"/>
      <c r="NG239" s="90"/>
      <c r="NH239" s="90"/>
      <c r="NI239" s="90"/>
      <c r="NJ239" s="90"/>
      <c r="NK239" s="90"/>
      <c r="NL239" s="90"/>
      <c r="NM239" s="90"/>
      <c r="NN239" s="90"/>
      <c r="NO239" s="90"/>
      <c r="NP239" s="90"/>
      <c r="NQ239" s="90"/>
      <c r="NR239" s="90"/>
      <c r="NS239" s="90"/>
      <c r="NT239" s="90"/>
      <c r="NU239" s="90"/>
      <c r="NV239" s="90"/>
      <c r="NW239" s="90"/>
      <c r="NX239" s="90"/>
    </row>
    <row r="240" spans="1:388" s="93" customFormat="1">
      <c r="A240" s="83"/>
      <c r="B240" s="84"/>
      <c r="C240" s="83"/>
      <c r="D240" s="83"/>
      <c r="E240" s="85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  <c r="JB240" s="83"/>
      <c r="JC240" s="83"/>
      <c r="JD240" s="83"/>
      <c r="JE240" s="83"/>
      <c r="JF240" s="83"/>
      <c r="JG240" s="83"/>
      <c r="JH240" s="83"/>
      <c r="JI240" s="83"/>
      <c r="JJ240" s="83"/>
      <c r="JK240" s="83"/>
      <c r="JL240" s="83"/>
      <c r="JM240" s="83"/>
      <c r="JN240" s="83"/>
      <c r="JO240" s="83"/>
      <c r="JP240" s="83"/>
      <c r="JQ240" s="83"/>
      <c r="JR240" s="83"/>
      <c r="JS240" s="83"/>
      <c r="JT240" s="83"/>
      <c r="JU240" s="83"/>
      <c r="JV240" s="83"/>
      <c r="JW240" s="83"/>
      <c r="JX240" s="83"/>
      <c r="JY240" s="83"/>
      <c r="JZ240" s="83"/>
      <c r="KA240" s="83"/>
      <c r="KB240" s="83"/>
      <c r="KC240" s="83"/>
      <c r="KD240" s="83"/>
      <c r="KE240" s="83"/>
      <c r="KF240" s="83"/>
      <c r="KG240" s="83"/>
      <c r="KH240" s="83"/>
      <c r="KI240" s="83"/>
      <c r="KJ240" s="83"/>
      <c r="KK240" s="83"/>
      <c r="KL240" s="83"/>
      <c r="KM240" s="83"/>
      <c r="KN240" s="83"/>
      <c r="KO240" s="83"/>
      <c r="KP240" s="83"/>
      <c r="KQ240" s="83"/>
      <c r="KR240" s="83"/>
      <c r="KS240" s="83"/>
      <c r="KT240" s="83"/>
      <c r="KU240" s="83"/>
      <c r="KV240" s="83"/>
      <c r="KW240" s="83"/>
      <c r="KX240" s="83"/>
      <c r="KY240" s="83"/>
      <c r="KZ240" s="83"/>
      <c r="LA240" s="83"/>
      <c r="LB240" s="83"/>
      <c r="LC240" s="83"/>
      <c r="LD240" s="83"/>
      <c r="LE240" s="83"/>
      <c r="LF240" s="83"/>
      <c r="LG240" s="83"/>
      <c r="LH240" s="83"/>
      <c r="LI240" s="83"/>
      <c r="LJ240" s="83"/>
      <c r="LK240" s="83"/>
      <c r="LL240" s="83"/>
      <c r="LM240" s="83"/>
      <c r="LN240" s="83"/>
      <c r="LO240" s="83"/>
      <c r="LP240" s="83"/>
      <c r="LQ240" s="83"/>
      <c r="LR240" s="83"/>
      <c r="LS240" s="83"/>
      <c r="LT240" s="83"/>
      <c r="LU240" s="83"/>
      <c r="LV240" s="83"/>
      <c r="LW240" s="83"/>
      <c r="LX240" s="83"/>
      <c r="LY240" s="83"/>
      <c r="LZ240" s="83"/>
      <c r="MA240" s="83"/>
      <c r="MB240" s="83"/>
      <c r="MC240" s="83"/>
      <c r="MD240" s="83"/>
      <c r="ME240" s="83"/>
      <c r="MF240" s="83"/>
      <c r="MG240" s="83"/>
      <c r="MH240" s="83"/>
      <c r="MI240" s="83"/>
      <c r="MJ240" s="83"/>
      <c r="MK240" s="83"/>
      <c r="ML240" s="83"/>
      <c r="MM240" s="83"/>
      <c r="MN240" s="83"/>
      <c r="MO240" s="83"/>
      <c r="MP240" s="83"/>
      <c r="MQ240" s="83"/>
      <c r="MR240" s="83"/>
      <c r="MS240" s="83"/>
      <c r="MT240" s="83"/>
      <c r="MU240" s="83"/>
      <c r="MV240" s="83"/>
      <c r="MW240" s="83"/>
      <c r="MX240" s="83"/>
      <c r="MY240" s="83"/>
      <c r="MZ240" s="83"/>
      <c r="NA240" s="83"/>
      <c r="NB240" s="83"/>
      <c r="NC240" s="83"/>
      <c r="ND240" s="83"/>
      <c r="NE240" s="83"/>
      <c r="NF240" s="83"/>
      <c r="NG240" s="83"/>
      <c r="NH240" s="83"/>
      <c r="NI240" s="83"/>
      <c r="NJ240" s="83"/>
      <c r="NK240" s="83"/>
      <c r="NL240" s="83"/>
      <c r="NM240" s="83"/>
      <c r="NN240" s="83"/>
      <c r="NO240" s="83"/>
      <c r="NP240" s="83"/>
      <c r="NQ240" s="83"/>
      <c r="NR240" s="83"/>
      <c r="NS240" s="83"/>
      <c r="NT240" s="83"/>
      <c r="NU240" s="83"/>
      <c r="NV240" s="83"/>
      <c r="NW240" s="83"/>
      <c r="NX240" s="83"/>
    </row>
    <row r="241" spans="1:388" s="93" customFormat="1">
      <c r="A241" s="83"/>
      <c r="B241" s="84"/>
      <c r="C241" s="83"/>
      <c r="D241" s="83"/>
      <c r="E241" s="85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83"/>
      <c r="GI241" s="83"/>
      <c r="GJ241" s="83"/>
      <c r="GK241" s="83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83"/>
      <c r="GW241" s="83"/>
      <c r="GX241" s="83"/>
      <c r="GY241" s="83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83"/>
      <c r="HK241" s="83"/>
      <c r="HL241" s="83"/>
      <c r="HM241" s="83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83"/>
      <c r="HY241" s="83"/>
      <c r="HZ241" s="83"/>
      <c r="IA241" s="83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83"/>
      <c r="JA241" s="83"/>
      <c r="JB241" s="83"/>
      <c r="JC241" s="83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83"/>
      <c r="JO241" s="83"/>
      <c r="JP241" s="83"/>
      <c r="JQ241" s="83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83"/>
      <c r="KC241" s="83"/>
      <c r="KD241" s="83"/>
      <c r="KE241" s="83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83"/>
      <c r="KQ241" s="83"/>
      <c r="KR241" s="83"/>
      <c r="KS241" s="83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83"/>
      <c r="LE241" s="83"/>
      <c r="LF241" s="83"/>
      <c r="LG241" s="83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83"/>
      <c r="LS241" s="83"/>
      <c r="LT241" s="83"/>
      <c r="LU241" s="83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83"/>
      <c r="MG241" s="83"/>
      <c r="MH241" s="83"/>
      <c r="MI241" s="83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83"/>
      <c r="MU241" s="83"/>
      <c r="MV241" s="83"/>
      <c r="MW241" s="83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83"/>
      <c r="NI241" s="83"/>
      <c r="NJ241" s="83"/>
      <c r="NK241" s="83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83"/>
      <c r="NW241" s="83"/>
      <c r="NX241" s="83"/>
    </row>
    <row r="242" spans="1:388" s="93" customFormat="1">
      <c r="A242" s="83"/>
      <c r="B242" s="84"/>
      <c r="C242" s="83"/>
      <c r="D242" s="83"/>
      <c r="E242" s="85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83"/>
      <c r="GI242" s="83"/>
      <c r="GJ242" s="83"/>
      <c r="GK242" s="83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83"/>
      <c r="GW242" s="83"/>
      <c r="GX242" s="83"/>
      <c r="GY242" s="83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83"/>
      <c r="HK242" s="83"/>
      <c r="HL242" s="83"/>
      <c r="HM242" s="83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83"/>
      <c r="HY242" s="83"/>
      <c r="HZ242" s="83"/>
      <c r="IA242" s="83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83"/>
      <c r="IM242" s="83"/>
      <c r="IN242" s="83"/>
      <c r="IO242" s="83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83"/>
      <c r="JA242" s="83"/>
      <c r="JB242" s="83"/>
      <c r="JC242" s="83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83"/>
      <c r="JO242" s="83"/>
      <c r="JP242" s="83"/>
      <c r="JQ242" s="83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83"/>
      <c r="KC242" s="83"/>
      <c r="KD242" s="83"/>
      <c r="KE242" s="83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83"/>
      <c r="KQ242" s="83"/>
      <c r="KR242" s="83"/>
      <c r="KS242" s="83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83"/>
      <c r="LE242" s="83"/>
      <c r="LF242" s="83"/>
      <c r="LG242" s="83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83"/>
      <c r="LS242" s="83"/>
      <c r="LT242" s="83"/>
      <c r="LU242" s="83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83"/>
      <c r="MG242" s="83"/>
      <c r="MH242" s="83"/>
      <c r="MI242" s="83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83"/>
      <c r="MU242" s="83"/>
      <c r="MV242" s="83"/>
      <c r="MW242" s="83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83"/>
      <c r="NI242" s="83"/>
      <c r="NJ242" s="83"/>
      <c r="NK242" s="83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83"/>
      <c r="NW242" s="83"/>
      <c r="NX242" s="83"/>
    </row>
    <row r="243" spans="1:388" s="93" customFormat="1">
      <c r="A243" s="83"/>
      <c r="B243" s="84"/>
      <c r="C243" s="83"/>
      <c r="D243" s="83"/>
      <c r="E243" s="85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83"/>
      <c r="GI243" s="83"/>
      <c r="GJ243" s="83"/>
      <c r="GK243" s="83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83"/>
      <c r="GW243" s="83"/>
      <c r="GX243" s="83"/>
      <c r="GY243" s="83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83"/>
      <c r="HK243" s="83"/>
      <c r="HL243" s="83"/>
      <c r="HM243" s="83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83"/>
      <c r="HY243" s="83"/>
      <c r="HZ243" s="83"/>
      <c r="IA243" s="83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83"/>
      <c r="IM243" s="83"/>
      <c r="IN243" s="83"/>
      <c r="IO243" s="83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83"/>
      <c r="JA243" s="83"/>
      <c r="JB243" s="83"/>
      <c r="JC243" s="83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83"/>
      <c r="JO243" s="83"/>
      <c r="JP243" s="83"/>
      <c r="JQ243" s="83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83"/>
      <c r="KC243" s="83"/>
      <c r="KD243" s="83"/>
      <c r="KE243" s="83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83"/>
      <c r="KQ243" s="83"/>
      <c r="KR243" s="83"/>
      <c r="KS243" s="83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83"/>
      <c r="LE243" s="83"/>
      <c r="LF243" s="83"/>
      <c r="LG243" s="83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83"/>
      <c r="LS243" s="83"/>
      <c r="LT243" s="83"/>
      <c r="LU243" s="83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83"/>
      <c r="MG243" s="83"/>
      <c r="MH243" s="83"/>
      <c r="MI243" s="83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83"/>
      <c r="MU243" s="83"/>
      <c r="MV243" s="83"/>
      <c r="MW243" s="83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83"/>
      <c r="NI243" s="83"/>
      <c r="NJ243" s="83"/>
      <c r="NK243" s="83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83"/>
      <c r="NW243" s="83"/>
      <c r="NX243" s="83"/>
    </row>
    <row r="244" spans="1:388" s="93" customFormat="1">
      <c r="A244" s="83"/>
      <c r="B244" s="84"/>
      <c r="C244" s="83"/>
      <c r="D244" s="83"/>
      <c r="E244" s="85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83"/>
      <c r="GD244" s="83"/>
      <c r="GE244" s="83"/>
      <c r="GF244" s="83"/>
      <c r="GG244" s="83"/>
      <c r="GH244" s="83"/>
      <c r="GI244" s="83"/>
      <c r="GJ244" s="83"/>
      <c r="GK244" s="83"/>
      <c r="GL244" s="83"/>
      <c r="GM244" s="83"/>
      <c r="GN244" s="83"/>
      <c r="GO244" s="83"/>
      <c r="GP244" s="83"/>
      <c r="GQ244" s="83"/>
      <c r="GR244" s="83"/>
      <c r="GS244" s="83"/>
      <c r="GT244" s="83"/>
      <c r="GU244" s="83"/>
      <c r="GV244" s="83"/>
      <c r="GW244" s="83"/>
      <c r="GX244" s="83"/>
      <c r="GY244" s="83"/>
      <c r="GZ244" s="83"/>
      <c r="HA244" s="83"/>
      <c r="HB244" s="83"/>
      <c r="HC244" s="83"/>
      <c r="HD244" s="83"/>
      <c r="HE244" s="83"/>
      <c r="HF244" s="83"/>
      <c r="HG244" s="83"/>
      <c r="HH244" s="83"/>
      <c r="HI244" s="83"/>
      <c r="HJ244" s="83"/>
      <c r="HK244" s="83"/>
      <c r="HL244" s="83"/>
      <c r="HM244" s="83"/>
      <c r="HN244" s="83"/>
      <c r="HO244" s="83"/>
      <c r="HP244" s="83"/>
      <c r="HQ244" s="83"/>
      <c r="HR244" s="83"/>
      <c r="HS244" s="83"/>
      <c r="HT244" s="83"/>
      <c r="HU244" s="83"/>
      <c r="HV244" s="83"/>
      <c r="HW244" s="83"/>
      <c r="HX244" s="83"/>
      <c r="HY244" s="83"/>
      <c r="HZ244" s="83"/>
      <c r="IA244" s="83"/>
      <c r="IB244" s="83"/>
      <c r="IC244" s="83"/>
      <c r="ID244" s="83"/>
      <c r="IE244" s="83"/>
      <c r="IF244" s="83"/>
      <c r="IG244" s="83"/>
      <c r="IH244" s="83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  <c r="IW244" s="83"/>
      <c r="IX244" s="83"/>
      <c r="IY244" s="83"/>
      <c r="IZ244" s="83"/>
      <c r="JA244" s="83"/>
      <c r="JB244" s="83"/>
      <c r="JC244" s="83"/>
      <c r="JD244" s="83"/>
      <c r="JE244" s="83"/>
      <c r="JF244" s="83"/>
      <c r="JG244" s="83"/>
      <c r="JH244" s="83"/>
      <c r="JI244" s="83"/>
      <c r="JJ244" s="83"/>
      <c r="JK244" s="83"/>
      <c r="JL244" s="83"/>
      <c r="JM244" s="83"/>
      <c r="JN244" s="83"/>
      <c r="JO244" s="83"/>
      <c r="JP244" s="83"/>
      <c r="JQ244" s="83"/>
      <c r="JR244" s="83"/>
      <c r="JS244" s="83"/>
      <c r="JT244" s="83"/>
      <c r="JU244" s="83"/>
      <c r="JV244" s="83"/>
      <c r="JW244" s="83"/>
      <c r="JX244" s="83"/>
      <c r="JY244" s="83"/>
      <c r="JZ244" s="83"/>
      <c r="KA244" s="83"/>
      <c r="KB244" s="83"/>
      <c r="KC244" s="83"/>
      <c r="KD244" s="83"/>
      <c r="KE244" s="83"/>
      <c r="KF244" s="83"/>
      <c r="KG244" s="83"/>
      <c r="KH244" s="83"/>
      <c r="KI244" s="83"/>
      <c r="KJ244" s="83"/>
      <c r="KK244" s="83"/>
      <c r="KL244" s="83"/>
      <c r="KM244" s="83"/>
      <c r="KN244" s="83"/>
      <c r="KO244" s="83"/>
      <c r="KP244" s="83"/>
      <c r="KQ244" s="83"/>
      <c r="KR244" s="83"/>
      <c r="KS244" s="83"/>
      <c r="KT244" s="83"/>
      <c r="KU244" s="83"/>
      <c r="KV244" s="83"/>
      <c r="KW244" s="83"/>
      <c r="KX244" s="83"/>
      <c r="KY244" s="83"/>
      <c r="KZ244" s="83"/>
      <c r="LA244" s="83"/>
      <c r="LB244" s="83"/>
      <c r="LC244" s="83"/>
      <c r="LD244" s="83"/>
      <c r="LE244" s="83"/>
      <c r="LF244" s="83"/>
      <c r="LG244" s="83"/>
      <c r="LH244" s="83"/>
      <c r="LI244" s="83"/>
      <c r="LJ244" s="83"/>
      <c r="LK244" s="83"/>
      <c r="LL244" s="83"/>
      <c r="LM244" s="83"/>
      <c r="LN244" s="83"/>
      <c r="LO244" s="83"/>
      <c r="LP244" s="83"/>
      <c r="LQ244" s="83"/>
      <c r="LR244" s="83"/>
      <c r="LS244" s="83"/>
      <c r="LT244" s="83"/>
      <c r="LU244" s="83"/>
      <c r="LV244" s="83"/>
      <c r="LW244" s="83"/>
      <c r="LX244" s="83"/>
      <c r="LY244" s="83"/>
      <c r="LZ244" s="83"/>
      <c r="MA244" s="83"/>
      <c r="MB244" s="83"/>
      <c r="MC244" s="83"/>
      <c r="MD244" s="83"/>
      <c r="ME244" s="83"/>
      <c r="MF244" s="83"/>
      <c r="MG244" s="83"/>
      <c r="MH244" s="83"/>
      <c r="MI244" s="83"/>
      <c r="MJ244" s="83"/>
      <c r="MK244" s="83"/>
      <c r="ML244" s="83"/>
      <c r="MM244" s="83"/>
      <c r="MN244" s="83"/>
      <c r="MO244" s="83"/>
      <c r="MP244" s="83"/>
      <c r="MQ244" s="83"/>
      <c r="MR244" s="83"/>
      <c r="MS244" s="83"/>
      <c r="MT244" s="83"/>
      <c r="MU244" s="83"/>
      <c r="MV244" s="83"/>
      <c r="MW244" s="83"/>
      <c r="MX244" s="83"/>
      <c r="MY244" s="83"/>
      <c r="MZ244" s="83"/>
      <c r="NA244" s="83"/>
      <c r="NB244" s="83"/>
      <c r="NC244" s="83"/>
      <c r="ND244" s="83"/>
      <c r="NE244" s="83"/>
      <c r="NF244" s="83"/>
      <c r="NG244" s="83"/>
      <c r="NH244" s="83"/>
      <c r="NI244" s="83"/>
      <c r="NJ244" s="83"/>
      <c r="NK244" s="83"/>
      <c r="NL244" s="83"/>
      <c r="NM244" s="83"/>
      <c r="NN244" s="83"/>
      <c r="NO244" s="83"/>
      <c r="NP244" s="83"/>
      <c r="NQ244" s="83"/>
      <c r="NR244" s="83"/>
      <c r="NS244" s="83"/>
      <c r="NT244" s="83"/>
      <c r="NU244" s="83"/>
      <c r="NV244" s="83"/>
      <c r="NW244" s="83"/>
      <c r="NX244" s="83"/>
    </row>
    <row r="245" spans="1:388" s="106" customFormat="1" ht="25.5" customHeight="1">
      <c r="A245" s="83"/>
      <c r="B245" s="84"/>
      <c r="C245" s="83"/>
      <c r="D245" s="83"/>
      <c r="E245" s="85"/>
      <c r="F245" s="83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  <c r="CM245" s="90"/>
      <c r="CN245" s="90"/>
      <c r="CO245" s="90"/>
      <c r="CP245" s="90"/>
      <c r="CQ245" s="90"/>
      <c r="CR245" s="90"/>
      <c r="CS245" s="90"/>
      <c r="CT245" s="90"/>
      <c r="CU245" s="90"/>
      <c r="CV245" s="90"/>
      <c r="CW245" s="90"/>
      <c r="CX245" s="90"/>
      <c r="CY245" s="90"/>
      <c r="CZ245" s="90"/>
      <c r="DA245" s="90"/>
      <c r="DB245" s="90"/>
      <c r="DC245" s="90"/>
      <c r="DD245" s="90"/>
      <c r="DE245" s="90"/>
      <c r="DF245" s="90"/>
      <c r="DG245" s="90"/>
      <c r="DH245" s="90"/>
      <c r="DI245" s="90"/>
      <c r="DJ245" s="90"/>
      <c r="DK245" s="90"/>
      <c r="DL245" s="90"/>
      <c r="DM245" s="90"/>
      <c r="DN245" s="90"/>
      <c r="DO245" s="90"/>
      <c r="DP245" s="90"/>
      <c r="DQ245" s="90"/>
      <c r="DR245" s="90"/>
      <c r="DS245" s="90"/>
      <c r="DT245" s="90"/>
      <c r="DU245" s="90"/>
      <c r="DV245" s="90"/>
      <c r="DW245" s="90"/>
      <c r="DX245" s="90"/>
      <c r="DY245" s="90"/>
      <c r="DZ245" s="90"/>
      <c r="EA245" s="90"/>
      <c r="EB245" s="90"/>
      <c r="EC245" s="90"/>
      <c r="ED245" s="90"/>
      <c r="EE245" s="90"/>
      <c r="EF245" s="90"/>
      <c r="EG245" s="90"/>
      <c r="EH245" s="90"/>
      <c r="EI245" s="90"/>
      <c r="EJ245" s="90"/>
      <c r="EK245" s="90"/>
      <c r="EL245" s="90"/>
      <c r="EM245" s="90"/>
      <c r="EN245" s="90"/>
      <c r="EO245" s="90"/>
      <c r="EP245" s="90"/>
      <c r="EQ245" s="90"/>
      <c r="ER245" s="90"/>
      <c r="ES245" s="90"/>
      <c r="ET245" s="90"/>
      <c r="EU245" s="90"/>
      <c r="EV245" s="90"/>
      <c r="EW245" s="90"/>
      <c r="EX245" s="90"/>
      <c r="EY245" s="90"/>
      <c r="EZ245" s="90"/>
      <c r="FA245" s="90"/>
      <c r="FB245" s="90"/>
      <c r="FC245" s="90"/>
      <c r="FD245" s="90"/>
      <c r="FE245" s="90"/>
      <c r="FF245" s="90"/>
      <c r="FG245" s="90"/>
      <c r="FH245" s="90"/>
      <c r="FI245" s="90"/>
      <c r="FJ245" s="90"/>
      <c r="FK245" s="90"/>
      <c r="FL245" s="90"/>
      <c r="FM245" s="90"/>
      <c r="FN245" s="90"/>
      <c r="FO245" s="90"/>
      <c r="FP245" s="90"/>
      <c r="FQ245" s="90"/>
      <c r="FR245" s="90"/>
      <c r="FS245" s="90"/>
      <c r="FT245" s="90"/>
      <c r="FU245" s="90"/>
      <c r="FV245" s="90"/>
      <c r="FW245" s="90"/>
      <c r="FX245" s="90"/>
      <c r="FY245" s="90"/>
      <c r="FZ245" s="90"/>
      <c r="GA245" s="90"/>
      <c r="GB245" s="90"/>
      <c r="GC245" s="90"/>
      <c r="GD245" s="90"/>
      <c r="GE245" s="90"/>
      <c r="GF245" s="90"/>
      <c r="GG245" s="90"/>
      <c r="GH245" s="90"/>
      <c r="GI245" s="90"/>
      <c r="GJ245" s="90"/>
      <c r="GK245" s="90"/>
      <c r="GL245" s="90"/>
      <c r="GM245" s="90"/>
      <c r="GN245" s="90"/>
      <c r="GO245" s="90"/>
      <c r="GP245" s="90"/>
      <c r="GQ245" s="90"/>
      <c r="GR245" s="90"/>
      <c r="GS245" s="90"/>
      <c r="GT245" s="90"/>
      <c r="GU245" s="90"/>
      <c r="GV245" s="90"/>
      <c r="GW245" s="90"/>
      <c r="GX245" s="90"/>
      <c r="GY245" s="90"/>
      <c r="GZ245" s="90"/>
      <c r="HA245" s="90"/>
      <c r="HB245" s="90"/>
      <c r="HC245" s="90"/>
      <c r="HD245" s="90"/>
      <c r="HE245" s="90"/>
      <c r="HF245" s="90"/>
      <c r="HG245" s="90"/>
      <c r="HH245" s="90"/>
      <c r="HI245" s="90"/>
      <c r="HJ245" s="90"/>
      <c r="HK245" s="90"/>
      <c r="HL245" s="90"/>
      <c r="HM245" s="90"/>
      <c r="HN245" s="90"/>
      <c r="HO245" s="90"/>
      <c r="HP245" s="90"/>
      <c r="HQ245" s="90"/>
      <c r="HR245" s="90"/>
      <c r="HS245" s="90"/>
      <c r="HT245" s="90"/>
      <c r="HU245" s="90"/>
      <c r="HV245" s="90"/>
      <c r="HW245" s="90"/>
      <c r="HX245" s="90"/>
      <c r="HY245" s="90"/>
      <c r="HZ245" s="90"/>
      <c r="IA245" s="90"/>
      <c r="IB245" s="90"/>
      <c r="IC245" s="90"/>
      <c r="ID245" s="90"/>
      <c r="IE245" s="90"/>
      <c r="IF245" s="90"/>
      <c r="IG245" s="90"/>
      <c r="IH245" s="90"/>
      <c r="II245" s="90"/>
      <c r="IJ245" s="90"/>
      <c r="IK245" s="90"/>
      <c r="IL245" s="90"/>
      <c r="IM245" s="90"/>
      <c r="IN245" s="90"/>
      <c r="IO245" s="90"/>
      <c r="IP245" s="90"/>
      <c r="IQ245" s="90"/>
      <c r="IR245" s="90"/>
      <c r="IS245" s="90"/>
      <c r="IT245" s="90"/>
      <c r="IU245" s="90"/>
      <c r="IV245" s="90"/>
      <c r="IW245" s="90"/>
      <c r="IX245" s="90"/>
      <c r="IY245" s="90"/>
      <c r="IZ245" s="90"/>
      <c r="JA245" s="90"/>
      <c r="JB245" s="90"/>
      <c r="JC245" s="90"/>
      <c r="JD245" s="90"/>
      <c r="JE245" s="90"/>
      <c r="JF245" s="90"/>
      <c r="JG245" s="90"/>
      <c r="JH245" s="90"/>
      <c r="JI245" s="90"/>
      <c r="JJ245" s="90"/>
      <c r="JK245" s="90"/>
      <c r="JL245" s="90"/>
      <c r="JM245" s="90"/>
      <c r="JN245" s="90"/>
      <c r="JO245" s="90"/>
      <c r="JP245" s="90"/>
      <c r="JQ245" s="90"/>
      <c r="JR245" s="90"/>
      <c r="JS245" s="90"/>
      <c r="JT245" s="90"/>
      <c r="JU245" s="90"/>
      <c r="JV245" s="90"/>
      <c r="JW245" s="90"/>
      <c r="JX245" s="90"/>
      <c r="JY245" s="90"/>
      <c r="JZ245" s="90"/>
      <c r="KA245" s="90"/>
      <c r="KB245" s="90"/>
      <c r="KC245" s="90"/>
      <c r="KD245" s="90"/>
      <c r="KE245" s="90"/>
      <c r="KF245" s="90"/>
      <c r="KG245" s="90"/>
      <c r="KH245" s="90"/>
      <c r="KI245" s="90"/>
      <c r="KJ245" s="90"/>
      <c r="KK245" s="90"/>
      <c r="KL245" s="90"/>
      <c r="KM245" s="90"/>
      <c r="KN245" s="90"/>
      <c r="KO245" s="90"/>
      <c r="KP245" s="90"/>
      <c r="KQ245" s="90"/>
      <c r="KR245" s="90"/>
      <c r="KS245" s="90"/>
      <c r="KT245" s="90"/>
      <c r="KU245" s="90"/>
      <c r="KV245" s="90"/>
      <c r="KW245" s="90"/>
      <c r="KX245" s="90"/>
      <c r="KY245" s="90"/>
      <c r="KZ245" s="90"/>
      <c r="LA245" s="90"/>
      <c r="LB245" s="90"/>
      <c r="LC245" s="90"/>
      <c r="LD245" s="90"/>
      <c r="LE245" s="90"/>
      <c r="LF245" s="90"/>
      <c r="LG245" s="90"/>
      <c r="LH245" s="90"/>
      <c r="LI245" s="90"/>
      <c r="LJ245" s="90"/>
      <c r="LK245" s="90"/>
      <c r="LL245" s="90"/>
      <c r="LM245" s="90"/>
      <c r="LN245" s="90"/>
      <c r="LO245" s="90"/>
      <c r="LP245" s="90"/>
      <c r="LQ245" s="90"/>
      <c r="LR245" s="90"/>
      <c r="LS245" s="90"/>
      <c r="LT245" s="90"/>
      <c r="LU245" s="90"/>
      <c r="LV245" s="90"/>
      <c r="LW245" s="90"/>
      <c r="LX245" s="90"/>
      <c r="LY245" s="90"/>
      <c r="LZ245" s="90"/>
      <c r="MA245" s="90"/>
      <c r="MB245" s="90"/>
      <c r="MC245" s="90"/>
      <c r="MD245" s="90"/>
      <c r="ME245" s="90"/>
      <c r="MF245" s="90"/>
      <c r="MG245" s="90"/>
      <c r="MH245" s="90"/>
      <c r="MI245" s="90"/>
      <c r="MJ245" s="90"/>
      <c r="MK245" s="90"/>
      <c r="ML245" s="90"/>
      <c r="MM245" s="90"/>
      <c r="MN245" s="90"/>
      <c r="MO245" s="90"/>
      <c r="MP245" s="90"/>
      <c r="MQ245" s="90"/>
      <c r="MR245" s="90"/>
      <c r="MS245" s="90"/>
      <c r="MT245" s="90"/>
      <c r="MU245" s="90"/>
      <c r="MV245" s="90"/>
      <c r="MW245" s="90"/>
      <c r="MX245" s="90"/>
      <c r="MY245" s="90"/>
      <c r="MZ245" s="90"/>
      <c r="NA245" s="90"/>
      <c r="NB245" s="90"/>
      <c r="NC245" s="90"/>
      <c r="ND245" s="90"/>
      <c r="NE245" s="90"/>
      <c r="NF245" s="90"/>
      <c r="NG245" s="90"/>
      <c r="NH245" s="90"/>
      <c r="NI245" s="90"/>
      <c r="NJ245" s="90"/>
      <c r="NK245" s="90"/>
      <c r="NL245" s="90"/>
      <c r="NM245" s="90"/>
      <c r="NN245" s="90"/>
      <c r="NO245" s="90"/>
      <c r="NP245" s="90"/>
      <c r="NQ245" s="90"/>
      <c r="NR245" s="90"/>
      <c r="NS245" s="90"/>
      <c r="NT245" s="90"/>
      <c r="NU245" s="90"/>
      <c r="NV245" s="90"/>
      <c r="NW245" s="90"/>
      <c r="NX245" s="90"/>
    </row>
    <row r="246" spans="1:388" s="106" customFormat="1" ht="25.5" customHeight="1">
      <c r="A246" s="83"/>
      <c r="B246" s="84"/>
      <c r="C246" s="83"/>
      <c r="D246" s="83"/>
      <c r="E246" s="85"/>
      <c r="F246" s="83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  <c r="CM246" s="90"/>
      <c r="CN246" s="90"/>
      <c r="CO246" s="90"/>
      <c r="CP246" s="90"/>
      <c r="CQ246" s="90"/>
      <c r="CR246" s="90"/>
      <c r="CS246" s="90"/>
      <c r="CT246" s="90"/>
      <c r="CU246" s="90"/>
      <c r="CV246" s="90"/>
      <c r="CW246" s="90"/>
      <c r="CX246" s="90"/>
      <c r="CY246" s="90"/>
      <c r="CZ246" s="90"/>
      <c r="DA246" s="90"/>
      <c r="DB246" s="90"/>
      <c r="DC246" s="90"/>
      <c r="DD246" s="90"/>
      <c r="DE246" s="90"/>
      <c r="DF246" s="90"/>
      <c r="DG246" s="90"/>
      <c r="DH246" s="90"/>
      <c r="DI246" s="90"/>
      <c r="DJ246" s="90"/>
      <c r="DK246" s="90"/>
      <c r="DL246" s="90"/>
      <c r="DM246" s="90"/>
      <c r="DN246" s="90"/>
      <c r="DO246" s="90"/>
      <c r="DP246" s="90"/>
      <c r="DQ246" s="90"/>
      <c r="DR246" s="90"/>
      <c r="DS246" s="90"/>
      <c r="DT246" s="90"/>
      <c r="DU246" s="90"/>
      <c r="DV246" s="90"/>
      <c r="DW246" s="90"/>
      <c r="DX246" s="90"/>
      <c r="DY246" s="90"/>
      <c r="DZ246" s="90"/>
      <c r="EA246" s="90"/>
      <c r="EB246" s="90"/>
      <c r="EC246" s="90"/>
      <c r="ED246" s="90"/>
      <c r="EE246" s="90"/>
      <c r="EF246" s="90"/>
      <c r="EG246" s="90"/>
      <c r="EH246" s="90"/>
      <c r="EI246" s="90"/>
      <c r="EJ246" s="90"/>
      <c r="EK246" s="90"/>
      <c r="EL246" s="90"/>
      <c r="EM246" s="90"/>
      <c r="EN246" s="90"/>
      <c r="EO246" s="90"/>
      <c r="EP246" s="90"/>
      <c r="EQ246" s="90"/>
      <c r="ER246" s="90"/>
      <c r="ES246" s="90"/>
      <c r="ET246" s="90"/>
      <c r="EU246" s="90"/>
      <c r="EV246" s="90"/>
      <c r="EW246" s="90"/>
      <c r="EX246" s="90"/>
      <c r="EY246" s="90"/>
      <c r="EZ246" s="90"/>
      <c r="FA246" s="90"/>
      <c r="FB246" s="90"/>
      <c r="FC246" s="90"/>
      <c r="FD246" s="90"/>
      <c r="FE246" s="90"/>
      <c r="FF246" s="90"/>
      <c r="FG246" s="90"/>
      <c r="FH246" s="90"/>
      <c r="FI246" s="90"/>
      <c r="FJ246" s="90"/>
      <c r="FK246" s="90"/>
      <c r="FL246" s="90"/>
      <c r="FM246" s="90"/>
      <c r="FN246" s="90"/>
      <c r="FO246" s="90"/>
      <c r="FP246" s="90"/>
      <c r="FQ246" s="90"/>
      <c r="FR246" s="90"/>
      <c r="FS246" s="90"/>
      <c r="FT246" s="90"/>
      <c r="FU246" s="90"/>
      <c r="FV246" s="90"/>
      <c r="FW246" s="90"/>
      <c r="FX246" s="90"/>
      <c r="FY246" s="90"/>
      <c r="FZ246" s="90"/>
      <c r="GA246" s="90"/>
      <c r="GB246" s="90"/>
      <c r="GC246" s="90"/>
      <c r="GD246" s="90"/>
      <c r="GE246" s="90"/>
      <c r="GF246" s="90"/>
      <c r="GG246" s="90"/>
      <c r="GH246" s="90"/>
      <c r="GI246" s="90"/>
      <c r="GJ246" s="90"/>
      <c r="GK246" s="90"/>
      <c r="GL246" s="90"/>
      <c r="GM246" s="90"/>
      <c r="GN246" s="90"/>
      <c r="GO246" s="90"/>
      <c r="GP246" s="90"/>
      <c r="GQ246" s="90"/>
      <c r="GR246" s="90"/>
      <c r="GS246" s="90"/>
      <c r="GT246" s="90"/>
      <c r="GU246" s="90"/>
      <c r="GV246" s="90"/>
      <c r="GW246" s="90"/>
      <c r="GX246" s="90"/>
      <c r="GY246" s="90"/>
      <c r="GZ246" s="90"/>
      <c r="HA246" s="90"/>
      <c r="HB246" s="90"/>
      <c r="HC246" s="90"/>
      <c r="HD246" s="90"/>
      <c r="HE246" s="90"/>
      <c r="HF246" s="90"/>
      <c r="HG246" s="90"/>
      <c r="HH246" s="90"/>
      <c r="HI246" s="90"/>
      <c r="HJ246" s="90"/>
      <c r="HK246" s="90"/>
      <c r="HL246" s="90"/>
      <c r="HM246" s="90"/>
      <c r="HN246" s="90"/>
      <c r="HO246" s="90"/>
      <c r="HP246" s="90"/>
      <c r="HQ246" s="90"/>
      <c r="HR246" s="90"/>
      <c r="HS246" s="90"/>
      <c r="HT246" s="90"/>
      <c r="HU246" s="90"/>
      <c r="HV246" s="90"/>
      <c r="HW246" s="90"/>
      <c r="HX246" s="90"/>
      <c r="HY246" s="90"/>
      <c r="HZ246" s="90"/>
      <c r="IA246" s="90"/>
      <c r="IB246" s="90"/>
      <c r="IC246" s="90"/>
      <c r="ID246" s="90"/>
      <c r="IE246" s="90"/>
      <c r="IF246" s="90"/>
      <c r="IG246" s="90"/>
      <c r="IH246" s="90"/>
      <c r="II246" s="90"/>
      <c r="IJ246" s="90"/>
      <c r="IK246" s="90"/>
      <c r="IL246" s="90"/>
      <c r="IM246" s="90"/>
      <c r="IN246" s="90"/>
      <c r="IO246" s="90"/>
      <c r="IP246" s="90"/>
      <c r="IQ246" s="90"/>
      <c r="IR246" s="90"/>
      <c r="IS246" s="90"/>
      <c r="IT246" s="90"/>
      <c r="IU246" s="90"/>
      <c r="IV246" s="90"/>
      <c r="IW246" s="90"/>
      <c r="IX246" s="90"/>
      <c r="IY246" s="90"/>
      <c r="IZ246" s="90"/>
      <c r="JA246" s="90"/>
      <c r="JB246" s="90"/>
      <c r="JC246" s="90"/>
      <c r="JD246" s="90"/>
      <c r="JE246" s="90"/>
      <c r="JF246" s="90"/>
      <c r="JG246" s="90"/>
      <c r="JH246" s="90"/>
      <c r="JI246" s="90"/>
      <c r="JJ246" s="90"/>
      <c r="JK246" s="90"/>
      <c r="JL246" s="90"/>
      <c r="JM246" s="90"/>
      <c r="JN246" s="90"/>
      <c r="JO246" s="90"/>
      <c r="JP246" s="90"/>
      <c r="JQ246" s="90"/>
      <c r="JR246" s="90"/>
      <c r="JS246" s="90"/>
      <c r="JT246" s="90"/>
      <c r="JU246" s="90"/>
      <c r="JV246" s="90"/>
      <c r="JW246" s="90"/>
      <c r="JX246" s="90"/>
      <c r="JY246" s="90"/>
      <c r="JZ246" s="90"/>
      <c r="KA246" s="90"/>
      <c r="KB246" s="90"/>
      <c r="KC246" s="90"/>
      <c r="KD246" s="90"/>
      <c r="KE246" s="90"/>
      <c r="KF246" s="90"/>
      <c r="KG246" s="90"/>
      <c r="KH246" s="90"/>
      <c r="KI246" s="90"/>
      <c r="KJ246" s="90"/>
      <c r="KK246" s="90"/>
      <c r="KL246" s="90"/>
      <c r="KM246" s="90"/>
      <c r="KN246" s="90"/>
      <c r="KO246" s="90"/>
      <c r="KP246" s="90"/>
      <c r="KQ246" s="90"/>
      <c r="KR246" s="90"/>
      <c r="KS246" s="90"/>
      <c r="KT246" s="90"/>
      <c r="KU246" s="90"/>
      <c r="KV246" s="90"/>
      <c r="KW246" s="90"/>
      <c r="KX246" s="90"/>
      <c r="KY246" s="90"/>
      <c r="KZ246" s="90"/>
      <c r="LA246" s="90"/>
      <c r="LB246" s="90"/>
      <c r="LC246" s="90"/>
      <c r="LD246" s="90"/>
      <c r="LE246" s="90"/>
      <c r="LF246" s="90"/>
      <c r="LG246" s="90"/>
      <c r="LH246" s="90"/>
      <c r="LI246" s="90"/>
      <c r="LJ246" s="90"/>
      <c r="LK246" s="90"/>
      <c r="LL246" s="90"/>
      <c r="LM246" s="90"/>
      <c r="LN246" s="90"/>
      <c r="LO246" s="90"/>
      <c r="LP246" s="90"/>
      <c r="LQ246" s="90"/>
      <c r="LR246" s="90"/>
      <c r="LS246" s="90"/>
      <c r="LT246" s="90"/>
      <c r="LU246" s="90"/>
      <c r="LV246" s="90"/>
      <c r="LW246" s="90"/>
      <c r="LX246" s="90"/>
      <c r="LY246" s="90"/>
      <c r="LZ246" s="90"/>
      <c r="MA246" s="90"/>
      <c r="MB246" s="90"/>
      <c r="MC246" s="90"/>
      <c r="MD246" s="90"/>
      <c r="ME246" s="90"/>
      <c r="MF246" s="90"/>
      <c r="MG246" s="90"/>
      <c r="MH246" s="90"/>
      <c r="MI246" s="90"/>
      <c r="MJ246" s="90"/>
      <c r="MK246" s="90"/>
      <c r="ML246" s="90"/>
      <c r="MM246" s="90"/>
      <c r="MN246" s="90"/>
      <c r="MO246" s="90"/>
      <c r="MP246" s="90"/>
      <c r="MQ246" s="90"/>
      <c r="MR246" s="90"/>
      <c r="MS246" s="90"/>
      <c r="MT246" s="90"/>
      <c r="MU246" s="90"/>
      <c r="MV246" s="90"/>
      <c r="MW246" s="90"/>
      <c r="MX246" s="90"/>
      <c r="MY246" s="90"/>
      <c r="MZ246" s="90"/>
      <c r="NA246" s="90"/>
      <c r="NB246" s="90"/>
      <c r="NC246" s="90"/>
      <c r="ND246" s="90"/>
      <c r="NE246" s="90"/>
      <c r="NF246" s="90"/>
      <c r="NG246" s="90"/>
      <c r="NH246" s="90"/>
      <c r="NI246" s="90"/>
      <c r="NJ246" s="90"/>
      <c r="NK246" s="90"/>
      <c r="NL246" s="90"/>
      <c r="NM246" s="90"/>
      <c r="NN246" s="90"/>
      <c r="NO246" s="90"/>
      <c r="NP246" s="90"/>
      <c r="NQ246" s="90"/>
      <c r="NR246" s="90"/>
      <c r="NS246" s="90"/>
      <c r="NT246" s="90"/>
      <c r="NU246" s="90"/>
      <c r="NV246" s="90"/>
      <c r="NW246" s="90"/>
      <c r="NX246" s="90"/>
    </row>
    <row r="247" spans="1:388" s="92" customFormat="1" ht="25.5" customHeight="1">
      <c r="A247" s="83"/>
      <c r="B247" s="84"/>
      <c r="C247" s="83"/>
      <c r="D247" s="83"/>
      <c r="E247" s="85"/>
      <c r="F247" s="83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  <c r="CM247" s="90"/>
      <c r="CN247" s="90"/>
      <c r="CO247" s="90"/>
      <c r="CP247" s="90"/>
      <c r="CQ247" s="90"/>
      <c r="CR247" s="90"/>
      <c r="CS247" s="90"/>
      <c r="CT247" s="90"/>
      <c r="CU247" s="90"/>
      <c r="CV247" s="90"/>
      <c r="CW247" s="90"/>
      <c r="CX247" s="90"/>
      <c r="CY247" s="90"/>
      <c r="CZ247" s="90"/>
      <c r="DA247" s="90"/>
      <c r="DB247" s="90"/>
      <c r="DC247" s="90"/>
      <c r="DD247" s="90"/>
      <c r="DE247" s="90"/>
      <c r="DF247" s="90"/>
      <c r="DG247" s="90"/>
      <c r="DH247" s="90"/>
      <c r="DI247" s="90"/>
      <c r="DJ247" s="90"/>
      <c r="DK247" s="90"/>
      <c r="DL247" s="90"/>
      <c r="DM247" s="90"/>
      <c r="DN247" s="90"/>
      <c r="DO247" s="90"/>
      <c r="DP247" s="90"/>
      <c r="DQ247" s="90"/>
      <c r="DR247" s="90"/>
      <c r="DS247" s="90"/>
      <c r="DT247" s="90"/>
      <c r="DU247" s="90"/>
      <c r="DV247" s="90"/>
      <c r="DW247" s="90"/>
      <c r="DX247" s="90"/>
      <c r="DY247" s="90"/>
      <c r="DZ247" s="90"/>
      <c r="EA247" s="90"/>
      <c r="EB247" s="90"/>
      <c r="EC247" s="90"/>
      <c r="ED247" s="90"/>
      <c r="EE247" s="90"/>
      <c r="EF247" s="90"/>
      <c r="EG247" s="90"/>
      <c r="EH247" s="90"/>
      <c r="EI247" s="90"/>
      <c r="EJ247" s="90"/>
      <c r="EK247" s="90"/>
      <c r="EL247" s="90"/>
      <c r="EM247" s="90"/>
      <c r="EN247" s="90"/>
      <c r="EO247" s="90"/>
      <c r="EP247" s="90"/>
      <c r="EQ247" s="90"/>
      <c r="ER247" s="90"/>
      <c r="ES247" s="90"/>
      <c r="ET247" s="90"/>
      <c r="EU247" s="90"/>
      <c r="EV247" s="90"/>
      <c r="EW247" s="90"/>
      <c r="EX247" s="90"/>
      <c r="EY247" s="90"/>
      <c r="EZ247" s="90"/>
      <c r="FA247" s="90"/>
      <c r="FB247" s="90"/>
      <c r="FC247" s="90"/>
      <c r="FD247" s="90"/>
      <c r="FE247" s="90"/>
      <c r="FF247" s="90"/>
      <c r="FG247" s="90"/>
      <c r="FH247" s="90"/>
      <c r="FI247" s="90"/>
      <c r="FJ247" s="90"/>
      <c r="FK247" s="90"/>
      <c r="FL247" s="90"/>
      <c r="FM247" s="90"/>
      <c r="FN247" s="90"/>
      <c r="FO247" s="90"/>
      <c r="FP247" s="90"/>
      <c r="FQ247" s="90"/>
      <c r="FR247" s="90"/>
      <c r="FS247" s="90"/>
      <c r="FT247" s="90"/>
      <c r="FU247" s="90"/>
      <c r="FV247" s="90"/>
      <c r="FW247" s="90"/>
      <c r="FX247" s="90"/>
      <c r="FY247" s="90"/>
      <c r="FZ247" s="90"/>
      <c r="GA247" s="90"/>
      <c r="GB247" s="90"/>
      <c r="GC247" s="90"/>
      <c r="GD247" s="90"/>
      <c r="GE247" s="90"/>
      <c r="GF247" s="90"/>
      <c r="GG247" s="90"/>
      <c r="GH247" s="90"/>
      <c r="GI247" s="90"/>
      <c r="GJ247" s="90"/>
      <c r="GK247" s="90"/>
      <c r="GL247" s="90"/>
      <c r="GM247" s="90"/>
      <c r="GN247" s="90"/>
      <c r="GO247" s="90"/>
      <c r="GP247" s="90"/>
      <c r="GQ247" s="90"/>
      <c r="GR247" s="90"/>
      <c r="GS247" s="90"/>
      <c r="GT247" s="90"/>
      <c r="GU247" s="90"/>
      <c r="GV247" s="90"/>
      <c r="GW247" s="90"/>
      <c r="GX247" s="90"/>
      <c r="GY247" s="90"/>
      <c r="GZ247" s="90"/>
      <c r="HA247" s="90"/>
      <c r="HB247" s="90"/>
      <c r="HC247" s="90"/>
      <c r="HD247" s="90"/>
      <c r="HE247" s="90"/>
      <c r="HF247" s="90"/>
      <c r="HG247" s="90"/>
      <c r="HH247" s="90"/>
      <c r="HI247" s="90"/>
      <c r="HJ247" s="90"/>
      <c r="HK247" s="90"/>
      <c r="HL247" s="90"/>
      <c r="HM247" s="90"/>
      <c r="HN247" s="90"/>
      <c r="HO247" s="90"/>
      <c r="HP247" s="90"/>
      <c r="HQ247" s="90"/>
      <c r="HR247" s="90"/>
      <c r="HS247" s="90"/>
      <c r="HT247" s="90"/>
      <c r="HU247" s="90"/>
      <c r="HV247" s="90"/>
      <c r="HW247" s="90"/>
      <c r="HX247" s="90"/>
      <c r="HY247" s="90"/>
      <c r="HZ247" s="90"/>
      <c r="IA247" s="90"/>
      <c r="IB247" s="90"/>
      <c r="IC247" s="90"/>
      <c r="ID247" s="90"/>
      <c r="IE247" s="90"/>
      <c r="IF247" s="90"/>
      <c r="IG247" s="90"/>
      <c r="IH247" s="90"/>
      <c r="II247" s="90"/>
      <c r="IJ247" s="90"/>
      <c r="IK247" s="90"/>
      <c r="IL247" s="90"/>
      <c r="IM247" s="90"/>
      <c r="IN247" s="90"/>
      <c r="IO247" s="90"/>
      <c r="IP247" s="90"/>
      <c r="IQ247" s="90"/>
      <c r="IR247" s="90"/>
      <c r="IS247" s="90"/>
      <c r="IT247" s="90"/>
      <c r="IU247" s="90"/>
      <c r="IV247" s="90"/>
      <c r="IW247" s="90"/>
      <c r="IX247" s="90"/>
      <c r="IY247" s="90"/>
      <c r="IZ247" s="90"/>
      <c r="JA247" s="90"/>
      <c r="JB247" s="90"/>
      <c r="JC247" s="90"/>
      <c r="JD247" s="90"/>
      <c r="JE247" s="90"/>
      <c r="JF247" s="90"/>
      <c r="JG247" s="90"/>
      <c r="JH247" s="90"/>
      <c r="JI247" s="90"/>
      <c r="JJ247" s="90"/>
      <c r="JK247" s="90"/>
      <c r="JL247" s="90"/>
      <c r="JM247" s="90"/>
      <c r="JN247" s="90"/>
      <c r="JO247" s="90"/>
      <c r="JP247" s="90"/>
      <c r="JQ247" s="90"/>
      <c r="JR247" s="90"/>
      <c r="JS247" s="90"/>
      <c r="JT247" s="90"/>
      <c r="JU247" s="90"/>
      <c r="JV247" s="90"/>
      <c r="JW247" s="90"/>
      <c r="JX247" s="90"/>
      <c r="JY247" s="90"/>
      <c r="JZ247" s="90"/>
      <c r="KA247" s="90"/>
      <c r="KB247" s="90"/>
      <c r="KC247" s="90"/>
      <c r="KD247" s="90"/>
      <c r="KE247" s="90"/>
      <c r="KF247" s="90"/>
      <c r="KG247" s="90"/>
      <c r="KH247" s="90"/>
      <c r="KI247" s="90"/>
      <c r="KJ247" s="90"/>
      <c r="KK247" s="90"/>
      <c r="KL247" s="90"/>
      <c r="KM247" s="90"/>
      <c r="KN247" s="90"/>
      <c r="KO247" s="90"/>
      <c r="KP247" s="90"/>
      <c r="KQ247" s="90"/>
      <c r="KR247" s="90"/>
      <c r="KS247" s="90"/>
      <c r="KT247" s="90"/>
      <c r="KU247" s="90"/>
      <c r="KV247" s="90"/>
      <c r="KW247" s="90"/>
      <c r="KX247" s="90"/>
      <c r="KY247" s="90"/>
      <c r="KZ247" s="90"/>
      <c r="LA247" s="90"/>
      <c r="LB247" s="90"/>
      <c r="LC247" s="90"/>
      <c r="LD247" s="90"/>
      <c r="LE247" s="90"/>
      <c r="LF247" s="90"/>
      <c r="LG247" s="90"/>
      <c r="LH247" s="90"/>
      <c r="LI247" s="90"/>
      <c r="LJ247" s="90"/>
      <c r="LK247" s="90"/>
      <c r="LL247" s="90"/>
      <c r="LM247" s="90"/>
      <c r="LN247" s="90"/>
      <c r="LO247" s="90"/>
      <c r="LP247" s="90"/>
      <c r="LQ247" s="90"/>
      <c r="LR247" s="90"/>
      <c r="LS247" s="90"/>
      <c r="LT247" s="90"/>
      <c r="LU247" s="90"/>
      <c r="LV247" s="90"/>
      <c r="LW247" s="90"/>
      <c r="LX247" s="90"/>
      <c r="LY247" s="90"/>
      <c r="LZ247" s="90"/>
      <c r="MA247" s="90"/>
      <c r="MB247" s="90"/>
      <c r="MC247" s="90"/>
      <c r="MD247" s="90"/>
      <c r="ME247" s="90"/>
      <c r="MF247" s="90"/>
      <c r="MG247" s="90"/>
      <c r="MH247" s="90"/>
      <c r="MI247" s="90"/>
      <c r="MJ247" s="90"/>
      <c r="MK247" s="90"/>
      <c r="ML247" s="90"/>
      <c r="MM247" s="90"/>
      <c r="MN247" s="90"/>
      <c r="MO247" s="90"/>
      <c r="MP247" s="90"/>
      <c r="MQ247" s="90"/>
      <c r="MR247" s="90"/>
      <c r="MS247" s="90"/>
      <c r="MT247" s="90"/>
      <c r="MU247" s="90"/>
      <c r="MV247" s="90"/>
      <c r="MW247" s="90"/>
      <c r="MX247" s="90"/>
      <c r="MY247" s="90"/>
      <c r="MZ247" s="90"/>
      <c r="NA247" s="90"/>
      <c r="NB247" s="90"/>
      <c r="NC247" s="90"/>
      <c r="ND247" s="90"/>
      <c r="NE247" s="90"/>
      <c r="NF247" s="90"/>
      <c r="NG247" s="90"/>
      <c r="NH247" s="90"/>
      <c r="NI247" s="90"/>
      <c r="NJ247" s="90"/>
      <c r="NK247" s="90"/>
      <c r="NL247" s="90"/>
      <c r="NM247" s="90"/>
      <c r="NN247" s="90"/>
      <c r="NO247" s="90"/>
      <c r="NP247" s="90"/>
      <c r="NQ247" s="90"/>
      <c r="NR247" s="90"/>
      <c r="NS247" s="90"/>
      <c r="NT247" s="90"/>
      <c r="NU247" s="90"/>
      <c r="NV247" s="90"/>
      <c r="NW247" s="90"/>
      <c r="NX247" s="90"/>
    </row>
    <row r="248" spans="1:388" s="93" customFormat="1">
      <c r="A248" s="83"/>
      <c r="B248" s="84"/>
      <c r="C248" s="83"/>
      <c r="D248" s="83"/>
      <c r="E248" s="85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83"/>
      <c r="GD248" s="83"/>
      <c r="GE248" s="83"/>
      <c r="GF248" s="83"/>
      <c r="GG248" s="83"/>
      <c r="GH248" s="83"/>
      <c r="GI248" s="83"/>
      <c r="GJ248" s="83"/>
      <c r="GK248" s="83"/>
      <c r="GL248" s="83"/>
      <c r="GM248" s="83"/>
      <c r="GN248" s="83"/>
      <c r="GO248" s="83"/>
      <c r="GP248" s="83"/>
      <c r="GQ248" s="83"/>
      <c r="GR248" s="83"/>
      <c r="GS248" s="83"/>
      <c r="GT248" s="83"/>
      <c r="GU248" s="83"/>
      <c r="GV248" s="83"/>
      <c r="GW248" s="83"/>
      <c r="GX248" s="83"/>
      <c r="GY248" s="83"/>
      <c r="GZ248" s="83"/>
      <c r="HA248" s="83"/>
      <c r="HB248" s="83"/>
      <c r="HC248" s="83"/>
      <c r="HD248" s="83"/>
      <c r="HE248" s="83"/>
      <c r="HF248" s="83"/>
      <c r="HG248" s="83"/>
      <c r="HH248" s="83"/>
      <c r="HI248" s="83"/>
      <c r="HJ248" s="83"/>
      <c r="HK248" s="83"/>
      <c r="HL248" s="83"/>
      <c r="HM248" s="83"/>
      <c r="HN248" s="83"/>
      <c r="HO248" s="83"/>
      <c r="HP248" s="83"/>
      <c r="HQ248" s="83"/>
      <c r="HR248" s="83"/>
      <c r="HS248" s="83"/>
      <c r="HT248" s="83"/>
      <c r="HU248" s="83"/>
      <c r="HV248" s="83"/>
      <c r="HW248" s="83"/>
      <c r="HX248" s="83"/>
      <c r="HY248" s="83"/>
      <c r="HZ248" s="83"/>
      <c r="IA248" s="83"/>
      <c r="IB248" s="83"/>
      <c r="IC248" s="83"/>
      <c r="ID248" s="83"/>
      <c r="IE248" s="83"/>
      <c r="IF248" s="83"/>
      <c r="IG248" s="83"/>
      <c r="IH248" s="83"/>
      <c r="II248" s="83"/>
      <c r="IJ248" s="83"/>
      <c r="IK248" s="83"/>
      <c r="IL248" s="83"/>
      <c r="IM248" s="83"/>
      <c r="IN248" s="83"/>
      <c r="IO248" s="83"/>
      <c r="IP248" s="83"/>
      <c r="IQ248" s="83"/>
      <c r="IR248" s="83"/>
      <c r="IS248" s="83"/>
      <c r="IT248" s="83"/>
      <c r="IU248" s="83"/>
      <c r="IV248" s="83"/>
      <c r="IW248" s="83"/>
      <c r="IX248" s="83"/>
      <c r="IY248" s="83"/>
      <c r="IZ248" s="83"/>
      <c r="JA248" s="83"/>
      <c r="JB248" s="83"/>
      <c r="JC248" s="83"/>
      <c r="JD248" s="83"/>
      <c r="JE248" s="83"/>
      <c r="JF248" s="83"/>
      <c r="JG248" s="83"/>
      <c r="JH248" s="83"/>
      <c r="JI248" s="83"/>
      <c r="JJ248" s="83"/>
      <c r="JK248" s="83"/>
      <c r="JL248" s="83"/>
      <c r="JM248" s="83"/>
      <c r="JN248" s="83"/>
      <c r="JO248" s="83"/>
      <c r="JP248" s="83"/>
      <c r="JQ248" s="83"/>
      <c r="JR248" s="83"/>
      <c r="JS248" s="83"/>
      <c r="JT248" s="83"/>
      <c r="JU248" s="83"/>
      <c r="JV248" s="83"/>
      <c r="JW248" s="83"/>
      <c r="JX248" s="83"/>
      <c r="JY248" s="83"/>
      <c r="JZ248" s="83"/>
      <c r="KA248" s="83"/>
      <c r="KB248" s="83"/>
      <c r="KC248" s="83"/>
      <c r="KD248" s="83"/>
      <c r="KE248" s="83"/>
      <c r="KF248" s="83"/>
      <c r="KG248" s="83"/>
      <c r="KH248" s="83"/>
      <c r="KI248" s="83"/>
      <c r="KJ248" s="83"/>
      <c r="KK248" s="83"/>
      <c r="KL248" s="83"/>
      <c r="KM248" s="83"/>
      <c r="KN248" s="83"/>
      <c r="KO248" s="83"/>
      <c r="KP248" s="83"/>
      <c r="KQ248" s="83"/>
      <c r="KR248" s="83"/>
      <c r="KS248" s="83"/>
      <c r="KT248" s="83"/>
      <c r="KU248" s="83"/>
      <c r="KV248" s="83"/>
      <c r="KW248" s="83"/>
      <c r="KX248" s="83"/>
      <c r="KY248" s="83"/>
      <c r="KZ248" s="83"/>
      <c r="LA248" s="83"/>
      <c r="LB248" s="83"/>
      <c r="LC248" s="83"/>
      <c r="LD248" s="83"/>
      <c r="LE248" s="83"/>
      <c r="LF248" s="83"/>
      <c r="LG248" s="83"/>
      <c r="LH248" s="83"/>
      <c r="LI248" s="83"/>
      <c r="LJ248" s="83"/>
      <c r="LK248" s="83"/>
      <c r="LL248" s="83"/>
      <c r="LM248" s="83"/>
      <c r="LN248" s="83"/>
      <c r="LO248" s="83"/>
      <c r="LP248" s="83"/>
      <c r="LQ248" s="83"/>
      <c r="LR248" s="83"/>
      <c r="LS248" s="83"/>
      <c r="LT248" s="83"/>
      <c r="LU248" s="83"/>
      <c r="LV248" s="83"/>
      <c r="LW248" s="83"/>
      <c r="LX248" s="83"/>
      <c r="LY248" s="83"/>
      <c r="LZ248" s="83"/>
      <c r="MA248" s="83"/>
      <c r="MB248" s="83"/>
      <c r="MC248" s="83"/>
      <c r="MD248" s="83"/>
      <c r="ME248" s="83"/>
      <c r="MF248" s="83"/>
      <c r="MG248" s="83"/>
      <c r="MH248" s="83"/>
      <c r="MI248" s="83"/>
      <c r="MJ248" s="83"/>
      <c r="MK248" s="83"/>
      <c r="ML248" s="83"/>
      <c r="MM248" s="83"/>
      <c r="MN248" s="83"/>
      <c r="MO248" s="83"/>
      <c r="MP248" s="83"/>
      <c r="MQ248" s="83"/>
      <c r="MR248" s="83"/>
      <c r="MS248" s="83"/>
      <c r="MT248" s="83"/>
      <c r="MU248" s="83"/>
      <c r="MV248" s="83"/>
      <c r="MW248" s="83"/>
      <c r="MX248" s="83"/>
      <c r="MY248" s="83"/>
      <c r="MZ248" s="83"/>
      <c r="NA248" s="83"/>
      <c r="NB248" s="83"/>
      <c r="NC248" s="83"/>
      <c r="ND248" s="83"/>
      <c r="NE248" s="83"/>
      <c r="NF248" s="83"/>
      <c r="NG248" s="83"/>
      <c r="NH248" s="83"/>
      <c r="NI248" s="83"/>
      <c r="NJ248" s="83"/>
      <c r="NK248" s="83"/>
      <c r="NL248" s="83"/>
      <c r="NM248" s="83"/>
      <c r="NN248" s="83"/>
      <c r="NO248" s="83"/>
      <c r="NP248" s="83"/>
      <c r="NQ248" s="83"/>
      <c r="NR248" s="83"/>
      <c r="NS248" s="83"/>
      <c r="NT248" s="83"/>
      <c r="NU248" s="83"/>
      <c r="NV248" s="83"/>
      <c r="NW248" s="83"/>
      <c r="NX248" s="83"/>
    </row>
    <row r="249" spans="1:388" s="93" customFormat="1">
      <c r="A249" s="83"/>
      <c r="B249" s="84"/>
      <c r="C249" s="83"/>
      <c r="D249" s="83"/>
      <c r="E249" s="85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83"/>
      <c r="GD249" s="83"/>
      <c r="GE249" s="83"/>
      <c r="GF249" s="83"/>
      <c r="GG249" s="83"/>
      <c r="GH249" s="83"/>
      <c r="GI249" s="83"/>
      <c r="GJ249" s="83"/>
      <c r="GK249" s="83"/>
      <c r="GL249" s="83"/>
      <c r="GM249" s="83"/>
      <c r="GN249" s="83"/>
      <c r="GO249" s="83"/>
      <c r="GP249" s="83"/>
      <c r="GQ249" s="83"/>
      <c r="GR249" s="83"/>
      <c r="GS249" s="83"/>
      <c r="GT249" s="83"/>
      <c r="GU249" s="83"/>
      <c r="GV249" s="83"/>
      <c r="GW249" s="83"/>
      <c r="GX249" s="83"/>
      <c r="GY249" s="83"/>
      <c r="GZ249" s="83"/>
      <c r="HA249" s="83"/>
      <c r="HB249" s="83"/>
      <c r="HC249" s="83"/>
      <c r="HD249" s="83"/>
      <c r="HE249" s="83"/>
      <c r="HF249" s="83"/>
      <c r="HG249" s="83"/>
      <c r="HH249" s="83"/>
      <c r="HI249" s="83"/>
      <c r="HJ249" s="83"/>
      <c r="HK249" s="83"/>
      <c r="HL249" s="83"/>
      <c r="HM249" s="83"/>
      <c r="HN249" s="83"/>
      <c r="HO249" s="83"/>
      <c r="HP249" s="83"/>
      <c r="HQ249" s="83"/>
      <c r="HR249" s="83"/>
      <c r="HS249" s="83"/>
      <c r="HT249" s="83"/>
      <c r="HU249" s="83"/>
      <c r="HV249" s="83"/>
      <c r="HW249" s="83"/>
      <c r="HX249" s="83"/>
      <c r="HY249" s="83"/>
      <c r="HZ249" s="83"/>
      <c r="IA249" s="83"/>
      <c r="IB249" s="83"/>
      <c r="IC249" s="83"/>
      <c r="ID249" s="83"/>
      <c r="IE249" s="83"/>
      <c r="IF249" s="83"/>
      <c r="IG249" s="83"/>
      <c r="IH249" s="83"/>
      <c r="II249" s="83"/>
      <c r="IJ249" s="83"/>
      <c r="IK249" s="83"/>
      <c r="IL249" s="83"/>
      <c r="IM249" s="83"/>
      <c r="IN249" s="83"/>
      <c r="IO249" s="83"/>
      <c r="IP249" s="83"/>
      <c r="IQ249" s="83"/>
      <c r="IR249" s="83"/>
      <c r="IS249" s="83"/>
      <c r="IT249" s="83"/>
      <c r="IU249" s="83"/>
      <c r="IV249" s="83"/>
      <c r="IW249" s="83"/>
      <c r="IX249" s="83"/>
      <c r="IY249" s="83"/>
      <c r="IZ249" s="83"/>
      <c r="JA249" s="83"/>
      <c r="JB249" s="83"/>
      <c r="JC249" s="83"/>
      <c r="JD249" s="83"/>
      <c r="JE249" s="83"/>
      <c r="JF249" s="83"/>
      <c r="JG249" s="83"/>
      <c r="JH249" s="83"/>
      <c r="JI249" s="83"/>
      <c r="JJ249" s="83"/>
      <c r="JK249" s="83"/>
      <c r="JL249" s="83"/>
      <c r="JM249" s="83"/>
      <c r="JN249" s="83"/>
      <c r="JO249" s="83"/>
      <c r="JP249" s="83"/>
      <c r="JQ249" s="83"/>
      <c r="JR249" s="83"/>
      <c r="JS249" s="83"/>
      <c r="JT249" s="83"/>
      <c r="JU249" s="83"/>
      <c r="JV249" s="83"/>
      <c r="JW249" s="83"/>
      <c r="JX249" s="83"/>
      <c r="JY249" s="83"/>
      <c r="JZ249" s="83"/>
      <c r="KA249" s="83"/>
      <c r="KB249" s="83"/>
      <c r="KC249" s="83"/>
      <c r="KD249" s="83"/>
      <c r="KE249" s="83"/>
      <c r="KF249" s="83"/>
      <c r="KG249" s="83"/>
      <c r="KH249" s="83"/>
      <c r="KI249" s="83"/>
      <c r="KJ249" s="83"/>
      <c r="KK249" s="83"/>
      <c r="KL249" s="83"/>
      <c r="KM249" s="83"/>
      <c r="KN249" s="83"/>
      <c r="KO249" s="83"/>
      <c r="KP249" s="83"/>
      <c r="KQ249" s="83"/>
      <c r="KR249" s="83"/>
      <c r="KS249" s="83"/>
      <c r="KT249" s="83"/>
      <c r="KU249" s="83"/>
      <c r="KV249" s="83"/>
      <c r="KW249" s="83"/>
      <c r="KX249" s="83"/>
      <c r="KY249" s="83"/>
      <c r="KZ249" s="83"/>
      <c r="LA249" s="83"/>
      <c r="LB249" s="83"/>
      <c r="LC249" s="83"/>
      <c r="LD249" s="83"/>
      <c r="LE249" s="83"/>
      <c r="LF249" s="83"/>
      <c r="LG249" s="83"/>
      <c r="LH249" s="83"/>
      <c r="LI249" s="83"/>
      <c r="LJ249" s="83"/>
      <c r="LK249" s="83"/>
      <c r="LL249" s="83"/>
      <c r="LM249" s="83"/>
      <c r="LN249" s="83"/>
      <c r="LO249" s="83"/>
      <c r="LP249" s="83"/>
      <c r="LQ249" s="83"/>
      <c r="LR249" s="83"/>
      <c r="LS249" s="83"/>
      <c r="LT249" s="83"/>
      <c r="LU249" s="83"/>
      <c r="LV249" s="83"/>
      <c r="LW249" s="83"/>
      <c r="LX249" s="83"/>
      <c r="LY249" s="83"/>
      <c r="LZ249" s="83"/>
      <c r="MA249" s="83"/>
      <c r="MB249" s="83"/>
      <c r="MC249" s="83"/>
      <c r="MD249" s="83"/>
      <c r="ME249" s="83"/>
      <c r="MF249" s="83"/>
      <c r="MG249" s="83"/>
      <c r="MH249" s="83"/>
      <c r="MI249" s="83"/>
      <c r="MJ249" s="83"/>
      <c r="MK249" s="83"/>
      <c r="ML249" s="83"/>
      <c r="MM249" s="83"/>
      <c r="MN249" s="83"/>
      <c r="MO249" s="83"/>
      <c r="MP249" s="83"/>
      <c r="MQ249" s="83"/>
      <c r="MR249" s="83"/>
      <c r="MS249" s="83"/>
      <c r="MT249" s="83"/>
      <c r="MU249" s="83"/>
      <c r="MV249" s="83"/>
      <c r="MW249" s="83"/>
      <c r="MX249" s="83"/>
      <c r="MY249" s="83"/>
      <c r="MZ249" s="83"/>
      <c r="NA249" s="83"/>
      <c r="NB249" s="83"/>
      <c r="NC249" s="83"/>
      <c r="ND249" s="83"/>
      <c r="NE249" s="83"/>
      <c r="NF249" s="83"/>
      <c r="NG249" s="83"/>
      <c r="NH249" s="83"/>
      <c r="NI249" s="83"/>
      <c r="NJ249" s="83"/>
      <c r="NK249" s="83"/>
      <c r="NL249" s="83"/>
      <c r="NM249" s="83"/>
      <c r="NN249" s="83"/>
      <c r="NO249" s="83"/>
      <c r="NP249" s="83"/>
      <c r="NQ249" s="83"/>
      <c r="NR249" s="83"/>
      <c r="NS249" s="83"/>
      <c r="NT249" s="83"/>
      <c r="NU249" s="83"/>
      <c r="NV249" s="83"/>
      <c r="NW249" s="83"/>
      <c r="NX249" s="83"/>
    </row>
    <row r="250" spans="1:388" s="93" customFormat="1">
      <c r="A250" s="83"/>
      <c r="B250" s="84"/>
      <c r="C250" s="83"/>
      <c r="D250" s="83"/>
      <c r="E250" s="85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83"/>
      <c r="GD250" s="83"/>
      <c r="GE250" s="83"/>
      <c r="GF250" s="83"/>
      <c r="GG250" s="83"/>
      <c r="GH250" s="83"/>
      <c r="GI250" s="83"/>
      <c r="GJ250" s="83"/>
      <c r="GK250" s="83"/>
      <c r="GL250" s="83"/>
      <c r="GM250" s="83"/>
      <c r="GN250" s="83"/>
      <c r="GO250" s="83"/>
      <c r="GP250" s="83"/>
      <c r="GQ250" s="83"/>
      <c r="GR250" s="83"/>
      <c r="GS250" s="83"/>
      <c r="GT250" s="83"/>
      <c r="GU250" s="83"/>
      <c r="GV250" s="83"/>
      <c r="GW250" s="83"/>
      <c r="GX250" s="83"/>
      <c r="GY250" s="83"/>
      <c r="GZ250" s="83"/>
      <c r="HA250" s="83"/>
      <c r="HB250" s="83"/>
      <c r="HC250" s="83"/>
      <c r="HD250" s="83"/>
      <c r="HE250" s="83"/>
      <c r="HF250" s="83"/>
      <c r="HG250" s="83"/>
      <c r="HH250" s="83"/>
      <c r="HI250" s="83"/>
      <c r="HJ250" s="83"/>
      <c r="HK250" s="83"/>
      <c r="HL250" s="83"/>
      <c r="HM250" s="83"/>
      <c r="HN250" s="83"/>
      <c r="HO250" s="83"/>
      <c r="HP250" s="83"/>
      <c r="HQ250" s="83"/>
      <c r="HR250" s="83"/>
      <c r="HS250" s="83"/>
      <c r="HT250" s="83"/>
      <c r="HU250" s="83"/>
      <c r="HV250" s="83"/>
      <c r="HW250" s="83"/>
      <c r="HX250" s="83"/>
      <c r="HY250" s="83"/>
      <c r="HZ250" s="83"/>
      <c r="IA250" s="83"/>
      <c r="IB250" s="83"/>
      <c r="IC250" s="83"/>
      <c r="ID250" s="83"/>
      <c r="IE250" s="83"/>
      <c r="IF250" s="83"/>
      <c r="IG250" s="83"/>
      <c r="IH250" s="83"/>
      <c r="II250" s="83"/>
      <c r="IJ250" s="83"/>
      <c r="IK250" s="83"/>
      <c r="IL250" s="83"/>
      <c r="IM250" s="83"/>
      <c r="IN250" s="83"/>
      <c r="IO250" s="83"/>
      <c r="IP250" s="83"/>
      <c r="IQ250" s="83"/>
      <c r="IR250" s="83"/>
      <c r="IS250" s="83"/>
      <c r="IT250" s="83"/>
      <c r="IU250" s="83"/>
      <c r="IV250" s="83"/>
      <c r="IW250" s="83"/>
      <c r="IX250" s="83"/>
      <c r="IY250" s="83"/>
      <c r="IZ250" s="83"/>
      <c r="JA250" s="83"/>
      <c r="JB250" s="83"/>
      <c r="JC250" s="83"/>
      <c r="JD250" s="83"/>
      <c r="JE250" s="83"/>
      <c r="JF250" s="83"/>
      <c r="JG250" s="83"/>
      <c r="JH250" s="83"/>
      <c r="JI250" s="83"/>
      <c r="JJ250" s="83"/>
      <c r="JK250" s="83"/>
      <c r="JL250" s="83"/>
      <c r="JM250" s="83"/>
      <c r="JN250" s="83"/>
      <c r="JO250" s="83"/>
      <c r="JP250" s="83"/>
      <c r="JQ250" s="83"/>
      <c r="JR250" s="83"/>
      <c r="JS250" s="83"/>
      <c r="JT250" s="83"/>
      <c r="JU250" s="83"/>
      <c r="JV250" s="83"/>
      <c r="JW250" s="83"/>
      <c r="JX250" s="83"/>
      <c r="JY250" s="83"/>
      <c r="JZ250" s="83"/>
      <c r="KA250" s="83"/>
      <c r="KB250" s="83"/>
      <c r="KC250" s="83"/>
      <c r="KD250" s="83"/>
      <c r="KE250" s="83"/>
      <c r="KF250" s="83"/>
      <c r="KG250" s="83"/>
      <c r="KH250" s="83"/>
      <c r="KI250" s="83"/>
      <c r="KJ250" s="83"/>
      <c r="KK250" s="83"/>
      <c r="KL250" s="83"/>
      <c r="KM250" s="83"/>
      <c r="KN250" s="83"/>
      <c r="KO250" s="83"/>
      <c r="KP250" s="83"/>
      <c r="KQ250" s="83"/>
      <c r="KR250" s="83"/>
      <c r="KS250" s="83"/>
      <c r="KT250" s="83"/>
      <c r="KU250" s="83"/>
      <c r="KV250" s="83"/>
      <c r="KW250" s="83"/>
      <c r="KX250" s="83"/>
      <c r="KY250" s="83"/>
      <c r="KZ250" s="83"/>
      <c r="LA250" s="83"/>
      <c r="LB250" s="83"/>
      <c r="LC250" s="83"/>
      <c r="LD250" s="83"/>
      <c r="LE250" s="83"/>
      <c r="LF250" s="83"/>
      <c r="LG250" s="83"/>
      <c r="LH250" s="83"/>
      <c r="LI250" s="83"/>
      <c r="LJ250" s="83"/>
      <c r="LK250" s="83"/>
      <c r="LL250" s="83"/>
      <c r="LM250" s="83"/>
      <c r="LN250" s="83"/>
      <c r="LO250" s="83"/>
      <c r="LP250" s="83"/>
      <c r="LQ250" s="83"/>
      <c r="LR250" s="83"/>
      <c r="LS250" s="83"/>
      <c r="LT250" s="83"/>
      <c r="LU250" s="83"/>
      <c r="LV250" s="83"/>
      <c r="LW250" s="83"/>
      <c r="LX250" s="83"/>
      <c r="LY250" s="83"/>
      <c r="LZ250" s="83"/>
      <c r="MA250" s="83"/>
      <c r="MB250" s="83"/>
      <c r="MC250" s="83"/>
      <c r="MD250" s="83"/>
      <c r="ME250" s="83"/>
      <c r="MF250" s="83"/>
      <c r="MG250" s="83"/>
      <c r="MH250" s="83"/>
      <c r="MI250" s="83"/>
      <c r="MJ250" s="83"/>
      <c r="MK250" s="83"/>
      <c r="ML250" s="83"/>
      <c r="MM250" s="83"/>
      <c r="MN250" s="83"/>
      <c r="MO250" s="83"/>
      <c r="MP250" s="83"/>
      <c r="MQ250" s="83"/>
      <c r="MR250" s="83"/>
      <c r="MS250" s="83"/>
      <c r="MT250" s="83"/>
      <c r="MU250" s="83"/>
      <c r="MV250" s="83"/>
      <c r="MW250" s="83"/>
      <c r="MX250" s="83"/>
      <c r="MY250" s="83"/>
      <c r="MZ250" s="83"/>
      <c r="NA250" s="83"/>
      <c r="NB250" s="83"/>
      <c r="NC250" s="83"/>
      <c r="ND250" s="83"/>
      <c r="NE250" s="83"/>
      <c r="NF250" s="83"/>
      <c r="NG250" s="83"/>
      <c r="NH250" s="83"/>
      <c r="NI250" s="83"/>
      <c r="NJ250" s="83"/>
      <c r="NK250" s="83"/>
      <c r="NL250" s="83"/>
      <c r="NM250" s="83"/>
      <c r="NN250" s="83"/>
      <c r="NO250" s="83"/>
      <c r="NP250" s="83"/>
      <c r="NQ250" s="83"/>
      <c r="NR250" s="83"/>
      <c r="NS250" s="83"/>
      <c r="NT250" s="83"/>
      <c r="NU250" s="83"/>
      <c r="NV250" s="83"/>
      <c r="NW250" s="83"/>
      <c r="NX250" s="83"/>
    </row>
    <row r="251" spans="1:388" s="94" customFormat="1" ht="25.5" customHeight="1">
      <c r="A251" s="83"/>
      <c r="B251" s="84"/>
      <c r="C251" s="83"/>
      <c r="D251" s="83"/>
      <c r="E251" s="85"/>
      <c r="F251" s="83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0"/>
      <c r="CX251" s="90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0"/>
      <c r="DJ251" s="90"/>
      <c r="DK251" s="90"/>
      <c r="DL251" s="90"/>
      <c r="DM251" s="90"/>
      <c r="DN251" s="90"/>
      <c r="DO251" s="90"/>
      <c r="DP251" s="90"/>
      <c r="DQ251" s="90"/>
      <c r="DR251" s="90"/>
      <c r="DS251" s="90"/>
      <c r="DT251" s="90"/>
      <c r="DU251" s="90"/>
      <c r="DV251" s="90"/>
      <c r="DW251" s="90"/>
      <c r="DX251" s="90"/>
      <c r="DY251" s="90"/>
      <c r="DZ251" s="90"/>
      <c r="EA251" s="90"/>
      <c r="EB251" s="90"/>
      <c r="EC251" s="90"/>
      <c r="ED251" s="90"/>
      <c r="EE251" s="90"/>
      <c r="EF251" s="90"/>
      <c r="EG251" s="90"/>
      <c r="EH251" s="90"/>
      <c r="EI251" s="90"/>
      <c r="EJ251" s="90"/>
      <c r="EK251" s="90"/>
      <c r="EL251" s="90"/>
      <c r="EM251" s="90"/>
      <c r="EN251" s="90"/>
      <c r="EO251" s="90"/>
      <c r="EP251" s="90"/>
      <c r="EQ251" s="90"/>
      <c r="ER251" s="90"/>
      <c r="ES251" s="90"/>
      <c r="ET251" s="90"/>
      <c r="EU251" s="90"/>
      <c r="EV251" s="90"/>
      <c r="EW251" s="90"/>
      <c r="EX251" s="90"/>
      <c r="EY251" s="90"/>
      <c r="EZ251" s="90"/>
      <c r="FA251" s="90"/>
      <c r="FB251" s="90"/>
      <c r="FC251" s="90"/>
      <c r="FD251" s="90"/>
      <c r="FE251" s="90"/>
      <c r="FF251" s="90"/>
      <c r="FG251" s="90"/>
      <c r="FH251" s="90"/>
      <c r="FI251" s="90"/>
      <c r="FJ251" s="90"/>
      <c r="FK251" s="90"/>
      <c r="FL251" s="90"/>
      <c r="FM251" s="90"/>
      <c r="FN251" s="90"/>
      <c r="FO251" s="90"/>
      <c r="FP251" s="90"/>
      <c r="FQ251" s="90"/>
      <c r="FR251" s="90"/>
      <c r="FS251" s="90"/>
      <c r="FT251" s="90"/>
      <c r="FU251" s="90"/>
      <c r="FV251" s="90"/>
      <c r="FW251" s="90"/>
      <c r="FX251" s="90"/>
      <c r="FY251" s="90"/>
      <c r="FZ251" s="90"/>
      <c r="GA251" s="90"/>
      <c r="GB251" s="90"/>
      <c r="GC251" s="90"/>
      <c r="GD251" s="90"/>
      <c r="GE251" s="90"/>
      <c r="GF251" s="90"/>
      <c r="GG251" s="90"/>
      <c r="GH251" s="90"/>
      <c r="GI251" s="90"/>
      <c r="GJ251" s="90"/>
      <c r="GK251" s="90"/>
      <c r="GL251" s="90"/>
      <c r="GM251" s="90"/>
      <c r="GN251" s="90"/>
      <c r="GO251" s="90"/>
      <c r="GP251" s="90"/>
      <c r="GQ251" s="90"/>
      <c r="GR251" s="90"/>
      <c r="GS251" s="90"/>
      <c r="GT251" s="90"/>
      <c r="GU251" s="90"/>
      <c r="GV251" s="90"/>
      <c r="GW251" s="90"/>
      <c r="GX251" s="90"/>
      <c r="GY251" s="90"/>
      <c r="GZ251" s="90"/>
      <c r="HA251" s="90"/>
      <c r="HB251" s="90"/>
      <c r="HC251" s="90"/>
      <c r="HD251" s="90"/>
      <c r="HE251" s="90"/>
      <c r="HF251" s="90"/>
      <c r="HG251" s="90"/>
      <c r="HH251" s="90"/>
      <c r="HI251" s="90"/>
      <c r="HJ251" s="90"/>
      <c r="HK251" s="90"/>
      <c r="HL251" s="90"/>
      <c r="HM251" s="90"/>
      <c r="HN251" s="90"/>
      <c r="HO251" s="90"/>
      <c r="HP251" s="90"/>
      <c r="HQ251" s="90"/>
      <c r="HR251" s="90"/>
      <c r="HS251" s="90"/>
      <c r="HT251" s="90"/>
      <c r="HU251" s="90"/>
      <c r="HV251" s="90"/>
      <c r="HW251" s="90"/>
      <c r="HX251" s="90"/>
      <c r="HY251" s="90"/>
      <c r="HZ251" s="90"/>
      <c r="IA251" s="90"/>
      <c r="IB251" s="90"/>
      <c r="IC251" s="90"/>
      <c r="ID251" s="90"/>
      <c r="IE251" s="90"/>
      <c r="IF251" s="90"/>
      <c r="IG251" s="90"/>
      <c r="IH251" s="90"/>
      <c r="II251" s="90"/>
      <c r="IJ251" s="90"/>
      <c r="IK251" s="90"/>
      <c r="IL251" s="90"/>
      <c r="IM251" s="90"/>
      <c r="IN251" s="90"/>
      <c r="IO251" s="90"/>
      <c r="IP251" s="90"/>
      <c r="IQ251" s="90"/>
      <c r="IR251" s="90"/>
      <c r="IS251" s="90"/>
      <c r="IT251" s="90"/>
      <c r="IU251" s="90"/>
      <c r="IV251" s="90"/>
      <c r="IW251" s="90"/>
      <c r="IX251" s="90"/>
      <c r="IY251" s="90"/>
      <c r="IZ251" s="90"/>
      <c r="JA251" s="90"/>
      <c r="JB251" s="90"/>
      <c r="JC251" s="90"/>
      <c r="JD251" s="90"/>
      <c r="JE251" s="90"/>
      <c r="JF251" s="90"/>
      <c r="JG251" s="90"/>
      <c r="JH251" s="90"/>
      <c r="JI251" s="90"/>
      <c r="JJ251" s="90"/>
      <c r="JK251" s="90"/>
      <c r="JL251" s="90"/>
      <c r="JM251" s="90"/>
      <c r="JN251" s="90"/>
      <c r="JO251" s="90"/>
      <c r="JP251" s="90"/>
      <c r="JQ251" s="90"/>
      <c r="JR251" s="90"/>
      <c r="JS251" s="90"/>
      <c r="JT251" s="90"/>
      <c r="JU251" s="90"/>
      <c r="JV251" s="90"/>
      <c r="JW251" s="90"/>
      <c r="JX251" s="90"/>
      <c r="JY251" s="90"/>
      <c r="JZ251" s="90"/>
      <c r="KA251" s="90"/>
      <c r="KB251" s="90"/>
      <c r="KC251" s="90"/>
      <c r="KD251" s="90"/>
      <c r="KE251" s="90"/>
      <c r="KF251" s="90"/>
      <c r="KG251" s="90"/>
      <c r="KH251" s="90"/>
      <c r="KI251" s="90"/>
      <c r="KJ251" s="90"/>
      <c r="KK251" s="90"/>
      <c r="KL251" s="90"/>
      <c r="KM251" s="90"/>
      <c r="KN251" s="90"/>
      <c r="KO251" s="90"/>
      <c r="KP251" s="90"/>
      <c r="KQ251" s="90"/>
      <c r="KR251" s="90"/>
      <c r="KS251" s="90"/>
      <c r="KT251" s="90"/>
      <c r="KU251" s="90"/>
      <c r="KV251" s="90"/>
      <c r="KW251" s="90"/>
      <c r="KX251" s="90"/>
      <c r="KY251" s="90"/>
      <c r="KZ251" s="90"/>
      <c r="LA251" s="90"/>
      <c r="LB251" s="90"/>
      <c r="LC251" s="90"/>
      <c r="LD251" s="90"/>
      <c r="LE251" s="90"/>
      <c r="LF251" s="90"/>
      <c r="LG251" s="90"/>
      <c r="LH251" s="90"/>
      <c r="LI251" s="90"/>
      <c r="LJ251" s="90"/>
      <c r="LK251" s="90"/>
      <c r="LL251" s="90"/>
      <c r="LM251" s="90"/>
      <c r="LN251" s="90"/>
      <c r="LO251" s="90"/>
      <c r="LP251" s="90"/>
      <c r="LQ251" s="90"/>
      <c r="LR251" s="90"/>
      <c r="LS251" s="90"/>
      <c r="LT251" s="90"/>
      <c r="LU251" s="90"/>
      <c r="LV251" s="90"/>
      <c r="LW251" s="90"/>
      <c r="LX251" s="90"/>
      <c r="LY251" s="90"/>
      <c r="LZ251" s="90"/>
      <c r="MA251" s="90"/>
      <c r="MB251" s="90"/>
      <c r="MC251" s="90"/>
      <c r="MD251" s="90"/>
      <c r="ME251" s="90"/>
      <c r="MF251" s="90"/>
      <c r="MG251" s="90"/>
      <c r="MH251" s="90"/>
      <c r="MI251" s="90"/>
      <c r="MJ251" s="90"/>
      <c r="MK251" s="90"/>
      <c r="ML251" s="90"/>
      <c r="MM251" s="90"/>
      <c r="MN251" s="90"/>
      <c r="MO251" s="90"/>
      <c r="MP251" s="90"/>
      <c r="MQ251" s="90"/>
      <c r="MR251" s="90"/>
      <c r="MS251" s="90"/>
      <c r="MT251" s="90"/>
      <c r="MU251" s="90"/>
      <c r="MV251" s="90"/>
      <c r="MW251" s="90"/>
      <c r="MX251" s="90"/>
      <c r="MY251" s="90"/>
      <c r="MZ251" s="90"/>
      <c r="NA251" s="90"/>
      <c r="NB251" s="90"/>
      <c r="NC251" s="90"/>
      <c r="ND251" s="90"/>
      <c r="NE251" s="90"/>
      <c r="NF251" s="90"/>
      <c r="NG251" s="90"/>
      <c r="NH251" s="90"/>
      <c r="NI251" s="90"/>
      <c r="NJ251" s="90"/>
      <c r="NK251" s="90"/>
      <c r="NL251" s="90"/>
      <c r="NM251" s="90"/>
      <c r="NN251" s="90"/>
      <c r="NO251" s="90"/>
      <c r="NP251" s="90"/>
      <c r="NQ251" s="90"/>
      <c r="NR251" s="90"/>
      <c r="NS251" s="90"/>
      <c r="NT251" s="90"/>
      <c r="NU251" s="90"/>
      <c r="NV251" s="90"/>
      <c r="NW251" s="90"/>
      <c r="NX251" s="90"/>
    </row>
    <row r="252" spans="1:388" s="94" customFormat="1" ht="25.5" customHeight="1">
      <c r="A252" s="83"/>
      <c r="B252" s="84"/>
      <c r="C252" s="83"/>
      <c r="D252" s="83"/>
      <c r="E252" s="85"/>
      <c r="F252" s="83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  <c r="CM252" s="90"/>
      <c r="CN252" s="90"/>
      <c r="CO252" s="90"/>
      <c r="CP252" s="90"/>
      <c r="CQ252" s="90"/>
      <c r="CR252" s="90"/>
      <c r="CS252" s="90"/>
      <c r="CT252" s="90"/>
      <c r="CU252" s="90"/>
      <c r="CV252" s="90"/>
      <c r="CW252" s="90"/>
      <c r="CX252" s="90"/>
      <c r="CY252" s="90"/>
      <c r="CZ252" s="90"/>
      <c r="DA252" s="90"/>
      <c r="DB252" s="90"/>
      <c r="DC252" s="90"/>
      <c r="DD252" s="90"/>
      <c r="DE252" s="90"/>
      <c r="DF252" s="90"/>
      <c r="DG252" s="90"/>
      <c r="DH252" s="90"/>
      <c r="DI252" s="90"/>
      <c r="DJ252" s="90"/>
      <c r="DK252" s="90"/>
      <c r="DL252" s="90"/>
      <c r="DM252" s="90"/>
      <c r="DN252" s="90"/>
      <c r="DO252" s="90"/>
      <c r="DP252" s="90"/>
      <c r="DQ252" s="90"/>
      <c r="DR252" s="90"/>
      <c r="DS252" s="90"/>
      <c r="DT252" s="90"/>
      <c r="DU252" s="90"/>
      <c r="DV252" s="90"/>
      <c r="DW252" s="90"/>
      <c r="DX252" s="90"/>
      <c r="DY252" s="90"/>
      <c r="DZ252" s="90"/>
      <c r="EA252" s="90"/>
      <c r="EB252" s="90"/>
      <c r="EC252" s="90"/>
      <c r="ED252" s="90"/>
      <c r="EE252" s="90"/>
      <c r="EF252" s="90"/>
      <c r="EG252" s="90"/>
      <c r="EH252" s="90"/>
      <c r="EI252" s="90"/>
      <c r="EJ252" s="90"/>
      <c r="EK252" s="90"/>
      <c r="EL252" s="90"/>
      <c r="EM252" s="90"/>
      <c r="EN252" s="90"/>
      <c r="EO252" s="90"/>
      <c r="EP252" s="90"/>
      <c r="EQ252" s="90"/>
      <c r="ER252" s="90"/>
      <c r="ES252" s="90"/>
      <c r="ET252" s="90"/>
      <c r="EU252" s="90"/>
      <c r="EV252" s="90"/>
      <c r="EW252" s="90"/>
      <c r="EX252" s="90"/>
      <c r="EY252" s="90"/>
      <c r="EZ252" s="90"/>
      <c r="FA252" s="90"/>
      <c r="FB252" s="90"/>
      <c r="FC252" s="90"/>
      <c r="FD252" s="90"/>
      <c r="FE252" s="90"/>
      <c r="FF252" s="90"/>
      <c r="FG252" s="90"/>
      <c r="FH252" s="90"/>
      <c r="FI252" s="90"/>
      <c r="FJ252" s="90"/>
      <c r="FK252" s="90"/>
      <c r="FL252" s="90"/>
      <c r="FM252" s="90"/>
      <c r="FN252" s="90"/>
      <c r="FO252" s="90"/>
      <c r="FP252" s="90"/>
      <c r="FQ252" s="90"/>
      <c r="FR252" s="90"/>
      <c r="FS252" s="90"/>
      <c r="FT252" s="90"/>
      <c r="FU252" s="90"/>
      <c r="FV252" s="90"/>
      <c r="FW252" s="90"/>
      <c r="FX252" s="90"/>
      <c r="FY252" s="90"/>
      <c r="FZ252" s="90"/>
      <c r="GA252" s="90"/>
      <c r="GB252" s="90"/>
      <c r="GC252" s="90"/>
      <c r="GD252" s="90"/>
      <c r="GE252" s="90"/>
      <c r="GF252" s="90"/>
      <c r="GG252" s="90"/>
      <c r="GH252" s="90"/>
      <c r="GI252" s="90"/>
      <c r="GJ252" s="90"/>
      <c r="GK252" s="90"/>
      <c r="GL252" s="90"/>
      <c r="GM252" s="90"/>
      <c r="GN252" s="90"/>
      <c r="GO252" s="90"/>
      <c r="GP252" s="90"/>
      <c r="GQ252" s="90"/>
      <c r="GR252" s="90"/>
      <c r="GS252" s="90"/>
      <c r="GT252" s="90"/>
      <c r="GU252" s="90"/>
      <c r="GV252" s="90"/>
      <c r="GW252" s="90"/>
      <c r="GX252" s="90"/>
      <c r="GY252" s="90"/>
      <c r="GZ252" s="90"/>
      <c r="HA252" s="90"/>
      <c r="HB252" s="90"/>
      <c r="HC252" s="90"/>
      <c r="HD252" s="90"/>
      <c r="HE252" s="90"/>
      <c r="HF252" s="90"/>
      <c r="HG252" s="90"/>
      <c r="HH252" s="90"/>
      <c r="HI252" s="90"/>
      <c r="HJ252" s="90"/>
      <c r="HK252" s="90"/>
      <c r="HL252" s="90"/>
      <c r="HM252" s="90"/>
      <c r="HN252" s="90"/>
      <c r="HO252" s="90"/>
      <c r="HP252" s="90"/>
      <c r="HQ252" s="90"/>
      <c r="HR252" s="90"/>
      <c r="HS252" s="90"/>
      <c r="HT252" s="90"/>
      <c r="HU252" s="90"/>
      <c r="HV252" s="90"/>
      <c r="HW252" s="90"/>
      <c r="HX252" s="90"/>
      <c r="HY252" s="90"/>
      <c r="HZ252" s="90"/>
      <c r="IA252" s="90"/>
      <c r="IB252" s="90"/>
      <c r="IC252" s="90"/>
      <c r="ID252" s="90"/>
      <c r="IE252" s="90"/>
      <c r="IF252" s="90"/>
      <c r="IG252" s="90"/>
      <c r="IH252" s="90"/>
      <c r="II252" s="90"/>
      <c r="IJ252" s="90"/>
      <c r="IK252" s="90"/>
      <c r="IL252" s="90"/>
      <c r="IM252" s="90"/>
      <c r="IN252" s="90"/>
      <c r="IO252" s="90"/>
      <c r="IP252" s="90"/>
      <c r="IQ252" s="90"/>
      <c r="IR252" s="90"/>
      <c r="IS252" s="90"/>
      <c r="IT252" s="90"/>
      <c r="IU252" s="90"/>
      <c r="IV252" s="90"/>
      <c r="IW252" s="90"/>
      <c r="IX252" s="90"/>
      <c r="IY252" s="90"/>
      <c r="IZ252" s="90"/>
      <c r="JA252" s="90"/>
      <c r="JB252" s="90"/>
      <c r="JC252" s="90"/>
      <c r="JD252" s="90"/>
      <c r="JE252" s="90"/>
      <c r="JF252" s="90"/>
      <c r="JG252" s="90"/>
      <c r="JH252" s="90"/>
      <c r="JI252" s="90"/>
      <c r="JJ252" s="90"/>
      <c r="JK252" s="90"/>
      <c r="JL252" s="90"/>
      <c r="JM252" s="90"/>
      <c r="JN252" s="90"/>
      <c r="JO252" s="90"/>
      <c r="JP252" s="90"/>
      <c r="JQ252" s="90"/>
      <c r="JR252" s="90"/>
      <c r="JS252" s="90"/>
      <c r="JT252" s="90"/>
      <c r="JU252" s="90"/>
      <c r="JV252" s="90"/>
      <c r="JW252" s="90"/>
      <c r="JX252" s="90"/>
      <c r="JY252" s="90"/>
      <c r="JZ252" s="90"/>
      <c r="KA252" s="90"/>
      <c r="KB252" s="90"/>
      <c r="KC252" s="90"/>
      <c r="KD252" s="90"/>
      <c r="KE252" s="90"/>
      <c r="KF252" s="90"/>
      <c r="KG252" s="90"/>
      <c r="KH252" s="90"/>
      <c r="KI252" s="90"/>
      <c r="KJ252" s="90"/>
      <c r="KK252" s="90"/>
      <c r="KL252" s="90"/>
      <c r="KM252" s="90"/>
      <c r="KN252" s="90"/>
      <c r="KO252" s="90"/>
      <c r="KP252" s="90"/>
      <c r="KQ252" s="90"/>
      <c r="KR252" s="90"/>
      <c r="KS252" s="90"/>
      <c r="KT252" s="90"/>
      <c r="KU252" s="90"/>
      <c r="KV252" s="90"/>
      <c r="KW252" s="90"/>
      <c r="KX252" s="90"/>
      <c r="KY252" s="90"/>
      <c r="KZ252" s="90"/>
      <c r="LA252" s="90"/>
      <c r="LB252" s="90"/>
      <c r="LC252" s="90"/>
      <c r="LD252" s="90"/>
      <c r="LE252" s="90"/>
      <c r="LF252" s="90"/>
      <c r="LG252" s="90"/>
      <c r="LH252" s="90"/>
      <c r="LI252" s="90"/>
      <c r="LJ252" s="90"/>
      <c r="LK252" s="90"/>
      <c r="LL252" s="90"/>
      <c r="LM252" s="90"/>
      <c r="LN252" s="90"/>
      <c r="LO252" s="90"/>
      <c r="LP252" s="90"/>
      <c r="LQ252" s="90"/>
      <c r="LR252" s="90"/>
      <c r="LS252" s="90"/>
      <c r="LT252" s="90"/>
      <c r="LU252" s="90"/>
      <c r="LV252" s="90"/>
      <c r="LW252" s="90"/>
      <c r="LX252" s="90"/>
      <c r="LY252" s="90"/>
      <c r="LZ252" s="90"/>
      <c r="MA252" s="90"/>
      <c r="MB252" s="90"/>
      <c r="MC252" s="90"/>
      <c r="MD252" s="90"/>
      <c r="ME252" s="90"/>
      <c r="MF252" s="90"/>
      <c r="MG252" s="90"/>
      <c r="MH252" s="90"/>
      <c r="MI252" s="90"/>
      <c r="MJ252" s="90"/>
      <c r="MK252" s="90"/>
      <c r="ML252" s="90"/>
      <c r="MM252" s="90"/>
      <c r="MN252" s="90"/>
      <c r="MO252" s="90"/>
      <c r="MP252" s="90"/>
      <c r="MQ252" s="90"/>
      <c r="MR252" s="90"/>
      <c r="MS252" s="90"/>
      <c r="MT252" s="90"/>
      <c r="MU252" s="90"/>
      <c r="MV252" s="90"/>
      <c r="MW252" s="90"/>
      <c r="MX252" s="90"/>
      <c r="MY252" s="90"/>
      <c r="MZ252" s="90"/>
      <c r="NA252" s="90"/>
      <c r="NB252" s="90"/>
      <c r="NC252" s="90"/>
      <c r="ND252" s="90"/>
      <c r="NE252" s="90"/>
      <c r="NF252" s="90"/>
      <c r="NG252" s="90"/>
      <c r="NH252" s="90"/>
      <c r="NI252" s="90"/>
      <c r="NJ252" s="90"/>
      <c r="NK252" s="90"/>
      <c r="NL252" s="90"/>
      <c r="NM252" s="90"/>
      <c r="NN252" s="90"/>
      <c r="NO252" s="90"/>
      <c r="NP252" s="90"/>
      <c r="NQ252" s="90"/>
      <c r="NR252" s="90"/>
      <c r="NS252" s="90"/>
      <c r="NT252" s="90"/>
      <c r="NU252" s="90"/>
      <c r="NV252" s="90"/>
      <c r="NW252" s="90"/>
      <c r="NX252" s="90"/>
    </row>
    <row r="253" spans="1:388" s="92" customFormat="1" ht="25.5" customHeight="1">
      <c r="A253" s="83"/>
      <c r="B253" s="84"/>
      <c r="C253" s="83"/>
      <c r="D253" s="83"/>
      <c r="E253" s="85"/>
      <c r="F253" s="83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0"/>
      <c r="CX253" s="90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0"/>
      <c r="DJ253" s="90"/>
      <c r="DK253" s="90"/>
      <c r="DL253" s="90"/>
      <c r="DM253" s="90"/>
      <c r="DN253" s="90"/>
      <c r="DO253" s="90"/>
      <c r="DP253" s="90"/>
      <c r="DQ253" s="90"/>
      <c r="DR253" s="90"/>
      <c r="DS253" s="90"/>
      <c r="DT253" s="90"/>
      <c r="DU253" s="90"/>
      <c r="DV253" s="90"/>
      <c r="DW253" s="90"/>
      <c r="DX253" s="90"/>
      <c r="DY253" s="90"/>
      <c r="DZ253" s="90"/>
      <c r="EA253" s="90"/>
      <c r="EB253" s="90"/>
      <c r="EC253" s="90"/>
      <c r="ED253" s="90"/>
      <c r="EE253" s="90"/>
      <c r="EF253" s="90"/>
      <c r="EG253" s="90"/>
      <c r="EH253" s="90"/>
      <c r="EI253" s="90"/>
      <c r="EJ253" s="90"/>
      <c r="EK253" s="90"/>
      <c r="EL253" s="90"/>
      <c r="EM253" s="90"/>
      <c r="EN253" s="90"/>
      <c r="EO253" s="90"/>
      <c r="EP253" s="90"/>
      <c r="EQ253" s="90"/>
      <c r="ER253" s="90"/>
      <c r="ES253" s="90"/>
      <c r="ET253" s="90"/>
      <c r="EU253" s="90"/>
      <c r="EV253" s="90"/>
      <c r="EW253" s="90"/>
      <c r="EX253" s="90"/>
      <c r="EY253" s="90"/>
      <c r="EZ253" s="90"/>
      <c r="FA253" s="90"/>
      <c r="FB253" s="90"/>
      <c r="FC253" s="90"/>
      <c r="FD253" s="90"/>
      <c r="FE253" s="90"/>
      <c r="FF253" s="90"/>
      <c r="FG253" s="90"/>
      <c r="FH253" s="90"/>
      <c r="FI253" s="90"/>
      <c r="FJ253" s="90"/>
      <c r="FK253" s="90"/>
      <c r="FL253" s="90"/>
      <c r="FM253" s="90"/>
      <c r="FN253" s="90"/>
      <c r="FO253" s="90"/>
      <c r="FP253" s="90"/>
      <c r="FQ253" s="90"/>
      <c r="FR253" s="90"/>
      <c r="FS253" s="90"/>
      <c r="FT253" s="90"/>
      <c r="FU253" s="90"/>
      <c r="FV253" s="90"/>
      <c r="FW253" s="90"/>
      <c r="FX253" s="90"/>
      <c r="FY253" s="90"/>
      <c r="FZ253" s="90"/>
      <c r="GA253" s="90"/>
      <c r="GB253" s="90"/>
      <c r="GC253" s="90"/>
      <c r="GD253" s="90"/>
      <c r="GE253" s="90"/>
      <c r="GF253" s="90"/>
      <c r="GG253" s="90"/>
      <c r="GH253" s="90"/>
      <c r="GI253" s="90"/>
      <c r="GJ253" s="90"/>
      <c r="GK253" s="90"/>
      <c r="GL253" s="90"/>
      <c r="GM253" s="90"/>
      <c r="GN253" s="90"/>
      <c r="GO253" s="90"/>
      <c r="GP253" s="90"/>
      <c r="GQ253" s="90"/>
      <c r="GR253" s="90"/>
      <c r="GS253" s="90"/>
      <c r="GT253" s="90"/>
      <c r="GU253" s="90"/>
      <c r="GV253" s="90"/>
      <c r="GW253" s="90"/>
      <c r="GX253" s="90"/>
      <c r="GY253" s="90"/>
      <c r="GZ253" s="90"/>
      <c r="HA253" s="90"/>
      <c r="HB253" s="90"/>
      <c r="HC253" s="90"/>
      <c r="HD253" s="90"/>
      <c r="HE253" s="90"/>
      <c r="HF253" s="90"/>
      <c r="HG253" s="90"/>
      <c r="HH253" s="90"/>
      <c r="HI253" s="90"/>
      <c r="HJ253" s="90"/>
      <c r="HK253" s="90"/>
      <c r="HL253" s="90"/>
      <c r="HM253" s="90"/>
      <c r="HN253" s="90"/>
      <c r="HO253" s="90"/>
      <c r="HP253" s="90"/>
      <c r="HQ253" s="90"/>
      <c r="HR253" s="90"/>
      <c r="HS253" s="90"/>
      <c r="HT253" s="90"/>
      <c r="HU253" s="90"/>
      <c r="HV253" s="90"/>
      <c r="HW253" s="90"/>
      <c r="HX253" s="90"/>
      <c r="HY253" s="90"/>
      <c r="HZ253" s="90"/>
      <c r="IA253" s="90"/>
      <c r="IB253" s="90"/>
      <c r="IC253" s="90"/>
      <c r="ID253" s="90"/>
      <c r="IE253" s="90"/>
      <c r="IF253" s="90"/>
      <c r="IG253" s="90"/>
      <c r="IH253" s="90"/>
      <c r="II253" s="90"/>
      <c r="IJ253" s="90"/>
      <c r="IK253" s="90"/>
      <c r="IL253" s="90"/>
      <c r="IM253" s="90"/>
      <c r="IN253" s="90"/>
      <c r="IO253" s="90"/>
      <c r="IP253" s="90"/>
      <c r="IQ253" s="90"/>
      <c r="IR253" s="90"/>
      <c r="IS253" s="90"/>
      <c r="IT253" s="90"/>
      <c r="IU253" s="90"/>
      <c r="IV253" s="90"/>
      <c r="IW253" s="90"/>
      <c r="IX253" s="90"/>
      <c r="IY253" s="90"/>
      <c r="IZ253" s="90"/>
      <c r="JA253" s="90"/>
      <c r="JB253" s="90"/>
      <c r="JC253" s="90"/>
      <c r="JD253" s="90"/>
      <c r="JE253" s="90"/>
      <c r="JF253" s="90"/>
      <c r="JG253" s="90"/>
      <c r="JH253" s="90"/>
      <c r="JI253" s="90"/>
      <c r="JJ253" s="90"/>
      <c r="JK253" s="90"/>
      <c r="JL253" s="90"/>
      <c r="JM253" s="90"/>
      <c r="JN253" s="90"/>
      <c r="JO253" s="90"/>
      <c r="JP253" s="90"/>
      <c r="JQ253" s="90"/>
      <c r="JR253" s="90"/>
      <c r="JS253" s="90"/>
      <c r="JT253" s="90"/>
      <c r="JU253" s="90"/>
      <c r="JV253" s="90"/>
      <c r="JW253" s="90"/>
      <c r="JX253" s="90"/>
      <c r="JY253" s="90"/>
      <c r="JZ253" s="90"/>
      <c r="KA253" s="90"/>
      <c r="KB253" s="90"/>
      <c r="KC253" s="90"/>
      <c r="KD253" s="90"/>
      <c r="KE253" s="90"/>
      <c r="KF253" s="90"/>
      <c r="KG253" s="90"/>
      <c r="KH253" s="90"/>
      <c r="KI253" s="90"/>
      <c r="KJ253" s="90"/>
      <c r="KK253" s="90"/>
      <c r="KL253" s="90"/>
      <c r="KM253" s="90"/>
      <c r="KN253" s="90"/>
      <c r="KO253" s="90"/>
      <c r="KP253" s="90"/>
      <c r="KQ253" s="90"/>
      <c r="KR253" s="90"/>
      <c r="KS253" s="90"/>
      <c r="KT253" s="90"/>
      <c r="KU253" s="90"/>
      <c r="KV253" s="90"/>
      <c r="KW253" s="90"/>
      <c r="KX253" s="90"/>
      <c r="KY253" s="90"/>
      <c r="KZ253" s="90"/>
      <c r="LA253" s="90"/>
      <c r="LB253" s="90"/>
      <c r="LC253" s="90"/>
      <c r="LD253" s="90"/>
      <c r="LE253" s="90"/>
      <c r="LF253" s="90"/>
      <c r="LG253" s="90"/>
      <c r="LH253" s="90"/>
      <c r="LI253" s="90"/>
      <c r="LJ253" s="90"/>
      <c r="LK253" s="90"/>
      <c r="LL253" s="90"/>
      <c r="LM253" s="90"/>
      <c r="LN253" s="90"/>
      <c r="LO253" s="90"/>
      <c r="LP253" s="90"/>
      <c r="LQ253" s="90"/>
      <c r="LR253" s="90"/>
      <c r="LS253" s="90"/>
      <c r="LT253" s="90"/>
      <c r="LU253" s="90"/>
      <c r="LV253" s="90"/>
      <c r="LW253" s="90"/>
      <c r="LX253" s="90"/>
      <c r="LY253" s="90"/>
      <c r="LZ253" s="90"/>
      <c r="MA253" s="90"/>
      <c r="MB253" s="90"/>
      <c r="MC253" s="90"/>
      <c r="MD253" s="90"/>
      <c r="ME253" s="90"/>
      <c r="MF253" s="90"/>
      <c r="MG253" s="90"/>
      <c r="MH253" s="90"/>
      <c r="MI253" s="90"/>
      <c r="MJ253" s="90"/>
      <c r="MK253" s="90"/>
      <c r="ML253" s="90"/>
      <c r="MM253" s="90"/>
      <c r="MN253" s="90"/>
      <c r="MO253" s="90"/>
      <c r="MP253" s="90"/>
      <c r="MQ253" s="90"/>
      <c r="MR253" s="90"/>
      <c r="MS253" s="90"/>
      <c r="MT253" s="90"/>
      <c r="MU253" s="90"/>
      <c r="MV253" s="90"/>
      <c r="MW253" s="90"/>
      <c r="MX253" s="90"/>
      <c r="MY253" s="90"/>
      <c r="MZ253" s="90"/>
      <c r="NA253" s="90"/>
      <c r="NB253" s="90"/>
      <c r="NC253" s="90"/>
      <c r="ND253" s="90"/>
      <c r="NE253" s="90"/>
      <c r="NF253" s="90"/>
      <c r="NG253" s="90"/>
      <c r="NH253" s="90"/>
      <c r="NI253" s="90"/>
      <c r="NJ253" s="90"/>
      <c r="NK253" s="90"/>
      <c r="NL253" s="90"/>
      <c r="NM253" s="90"/>
      <c r="NN253" s="90"/>
      <c r="NO253" s="90"/>
      <c r="NP253" s="90"/>
      <c r="NQ253" s="90"/>
      <c r="NR253" s="90"/>
      <c r="NS253" s="90"/>
      <c r="NT253" s="90"/>
      <c r="NU253" s="90"/>
      <c r="NV253" s="90"/>
      <c r="NW253" s="90"/>
      <c r="NX253" s="90"/>
    </row>
    <row r="254" spans="1:388" s="93" customFormat="1">
      <c r="A254" s="83"/>
      <c r="B254" s="84"/>
      <c r="C254" s="83"/>
      <c r="D254" s="83"/>
      <c r="E254" s="85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83"/>
      <c r="GD254" s="83"/>
      <c r="GE254" s="83"/>
      <c r="GF254" s="83"/>
      <c r="GG254" s="83"/>
      <c r="GH254" s="83"/>
      <c r="GI254" s="83"/>
      <c r="GJ254" s="83"/>
      <c r="GK254" s="83"/>
      <c r="GL254" s="83"/>
      <c r="GM254" s="83"/>
      <c r="GN254" s="83"/>
      <c r="GO254" s="83"/>
      <c r="GP254" s="83"/>
      <c r="GQ254" s="83"/>
      <c r="GR254" s="83"/>
      <c r="GS254" s="83"/>
      <c r="GT254" s="83"/>
      <c r="GU254" s="83"/>
      <c r="GV254" s="83"/>
      <c r="GW254" s="83"/>
      <c r="GX254" s="83"/>
      <c r="GY254" s="83"/>
      <c r="GZ254" s="83"/>
      <c r="HA254" s="83"/>
      <c r="HB254" s="83"/>
      <c r="HC254" s="83"/>
      <c r="HD254" s="83"/>
      <c r="HE254" s="83"/>
      <c r="HF254" s="83"/>
      <c r="HG254" s="83"/>
      <c r="HH254" s="83"/>
      <c r="HI254" s="83"/>
      <c r="HJ254" s="83"/>
      <c r="HK254" s="83"/>
      <c r="HL254" s="83"/>
      <c r="HM254" s="83"/>
      <c r="HN254" s="83"/>
      <c r="HO254" s="83"/>
      <c r="HP254" s="83"/>
      <c r="HQ254" s="83"/>
      <c r="HR254" s="83"/>
      <c r="HS254" s="83"/>
      <c r="HT254" s="83"/>
      <c r="HU254" s="83"/>
      <c r="HV254" s="83"/>
      <c r="HW254" s="83"/>
      <c r="HX254" s="83"/>
      <c r="HY254" s="83"/>
      <c r="HZ254" s="83"/>
      <c r="IA254" s="83"/>
      <c r="IB254" s="83"/>
      <c r="IC254" s="83"/>
      <c r="ID254" s="83"/>
      <c r="IE254" s="83"/>
      <c r="IF254" s="83"/>
      <c r="IG254" s="83"/>
      <c r="IH254" s="83"/>
      <c r="II254" s="83"/>
      <c r="IJ254" s="83"/>
      <c r="IK254" s="83"/>
      <c r="IL254" s="83"/>
      <c r="IM254" s="83"/>
      <c r="IN254" s="83"/>
      <c r="IO254" s="83"/>
      <c r="IP254" s="83"/>
      <c r="IQ254" s="83"/>
      <c r="IR254" s="83"/>
      <c r="IS254" s="83"/>
      <c r="IT254" s="83"/>
      <c r="IU254" s="83"/>
      <c r="IV254" s="83"/>
      <c r="IW254" s="83"/>
      <c r="IX254" s="83"/>
      <c r="IY254" s="83"/>
      <c r="IZ254" s="83"/>
      <c r="JA254" s="83"/>
      <c r="JB254" s="83"/>
      <c r="JC254" s="83"/>
      <c r="JD254" s="83"/>
      <c r="JE254" s="83"/>
      <c r="JF254" s="83"/>
      <c r="JG254" s="83"/>
      <c r="JH254" s="83"/>
      <c r="JI254" s="83"/>
      <c r="JJ254" s="83"/>
      <c r="JK254" s="83"/>
      <c r="JL254" s="83"/>
      <c r="JM254" s="83"/>
      <c r="JN254" s="83"/>
      <c r="JO254" s="83"/>
      <c r="JP254" s="83"/>
      <c r="JQ254" s="83"/>
      <c r="JR254" s="83"/>
      <c r="JS254" s="83"/>
      <c r="JT254" s="83"/>
      <c r="JU254" s="83"/>
      <c r="JV254" s="83"/>
      <c r="JW254" s="83"/>
      <c r="JX254" s="83"/>
      <c r="JY254" s="83"/>
      <c r="JZ254" s="83"/>
      <c r="KA254" s="83"/>
      <c r="KB254" s="83"/>
      <c r="KC254" s="83"/>
      <c r="KD254" s="83"/>
      <c r="KE254" s="83"/>
      <c r="KF254" s="83"/>
      <c r="KG254" s="83"/>
      <c r="KH254" s="83"/>
      <c r="KI254" s="83"/>
      <c r="KJ254" s="83"/>
      <c r="KK254" s="83"/>
      <c r="KL254" s="83"/>
      <c r="KM254" s="83"/>
      <c r="KN254" s="83"/>
      <c r="KO254" s="83"/>
      <c r="KP254" s="83"/>
      <c r="KQ254" s="83"/>
      <c r="KR254" s="83"/>
      <c r="KS254" s="83"/>
      <c r="KT254" s="83"/>
      <c r="KU254" s="83"/>
      <c r="KV254" s="83"/>
      <c r="KW254" s="83"/>
      <c r="KX254" s="83"/>
      <c r="KY254" s="83"/>
      <c r="KZ254" s="83"/>
      <c r="LA254" s="83"/>
      <c r="LB254" s="83"/>
      <c r="LC254" s="83"/>
      <c r="LD254" s="83"/>
      <c r="LE254" s="83"/>
      <c r="LF254" s="83"/>
      <c r="LG254" s="83"/>
      <c r="LH254" s="83"/>
      <c r="LI254" s="83"/>
      <c r="LJ254" s="83"/>
      <c r="LK254" s="83"/>
      <c r="LL254" s="83"/>
      <c r="LM254" s="83"/>
      <c r="LN254" s="83"/>
      <c r="LO254" s="83"/>
      <c r="LP254" s="83"/>
      <c r="LQ254" s="83"/>
      <c r="LR254" s="83"/>
      <c r="LS254" s="83"/>
      <c r="LT254" s="83"/>
      <c r="LU254" s="83"/>
      <c r="LV254" s="83"/>
      <c r="LW254" s="83"/>
      <c r="LX254" s="83"/>
      <c r="LY254" s="83"/>
      <c r="LZ254" s="83"/>
      <c r="MA254" s="83"/>
      <c r="MB254" s="83"/>
      <c r="MC254" s="83"/>
      <c r="MD254" s="83"/>
      <c r="ME254" s="83"/>
      <c r="MF254" s="83"/>
      <c r="MG254" s="83"/>
      <c r="MH254" s="83"/>
      <c r="MI254" s="83"/>
      <c r="MJ254" s="83"/>
      <c r="MK254" s="83"/>
      <c r="ML254" s="83"/>
      <c r="MM254" s="83"/>
      <c r="MN254" s="83"/>
      <c r="MO254" s="83"/>
      <c r="MP254" s="83"/>
      <c r="MQ254" s="83"/>
      <c r="MR254" s="83"/>
      <c r="MS254" s="83"/>
      <c r="MT254" s="83"/>
      <c r="MU254" s="83"/>
      <c r="MV254" s="83"/>
      <c r="MW254" s="83"/>
      <c r="MX254" s="83"/>
      <c r="MY254" s="83"/>
      <c r="MZ254" s="83"/>
      <c r="NA254" s="83"/>
      <c r="NB254" s="83"/>
      <c r="NC254" s="83"/>
      <c r="ND254" s="83"/>
      <c r="NE254" s="83"/>
      <c r="NF254" s="83"/>
      <c r="NG254" s="83"/>
      <c r="NH254" s="83"/>
      <c r="NI254" s="83"/>
      <c r="NJ254" s="83"/>
      <c r="NK254" s="83"/>
      <c r="NL254" s="83"/>
      <c r="NM254" s="83"/>
      <c r="NN254" s="83"/>
      <c r="NO254" s="83"/>
      <c r="NP254" s="83"/>
      <c r="NQ254" s="83"/>
      <c r="NR254" s="83"/>
      <c r="NS254" s="83"/>
      <c r="NT254" s="83"/>
      <c r="NU254" s="83"/>
      <c r="NV254" s="83"/>
      <c r="NW254" s="83"/>
      <c r="NX254" s="83"/>
    </row>
    <row r="255" spans="1:388" s="93" customFormat="1">
      <c r="A255" s="83"/>
      <c r="B255" s="84"/>
      <c r="C255" s="83"/>
      <c r="D255" s="83"/>
      <c r="E255" s="85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83"/>
      <c r="GD255" s="83"/>
      <c r="GE255" s="83"/>
      <c r="GF255" s="83"/>
      <c r="GG255" s="83"/>
      <c r="GH255" s="83"/>
      <c r="GI255" s="83"/>
      <c r="GJ255" s="83"/>
      <c r="GK255" s="83"/>
      <c r="GL255" s="83"/>
      <c r="GM255" s="83"/>
      <c r="GN255" s="83"/>
      <c r="GO255" s="83"/>
      <c r="GP255" s="83"/>
      <c r="GQ255" s="83"/>
      <c r="GR255" s="83"/>
      <c r="GS255" s="83"/>
      <c r="GT255" s="83"/>
      <c r="GU255" s="83"/>
      <c r="GV255" s="83"/>
      <c r="GW255" s="83"/>
      <c r="GX255" s="83"/>
      <c r="GY255" s="83"/>
      <c r="GZ255" s="83"/>
      <c r="HA255" s="83"/>
      <c r="HB255" s="83"/>
      <c r="HC255" s="83"/>
      <c r="HD255" s="83"/>
      <c r="HE255" s="83"/>
      <c r="HF255" s="83"/>
      <c r="HG255" s="83"/>
      <c r="HH255" s="83"/>
      <c r="HI255" s="83"/>
      <c r="HJ255" s="83"/>
      <c r="HK255" s="83"/>
      <c r="HL255" s="83"/>
      <c r="HM255" s="83"/>
      <c r="HN255" s="83"/>
      <c r="HO255" s="83"/>
      <c r="HP255" s="83"/>
      <c r="HQ255" s="83"/>
      <c r="HR255" s="83"/>
      <c r="HS255" s="83"/>
      <c r="HT255" s="83"/>
      <c r="HU255" s="83"/>
      <c r="HV255" s="83"/>
      <c r="HW255" s="83"/>
      <c r="HX255" s="83"/>
      <c r="HY255" s="83"/>
      <c r="HZ255" s="83"/>
      <c r="IA255" s="83"/>
      <c r="IB255" s="83"/>
      <c r="IC255" s="83"/>
      <c r="ID255" s="83"/>
      <c r="IE255" s="83"/>
      <c r="IF255" s="83"/>
      <c r="IG255" s="83"/>
      <c r="IH255" s="83"/>
      <c r="II255" s="83"/>
      <c r="IJ255" s="83"/>
      <c r="IK255" s="83"/>
      <c r="IL255" s="83"/>
      <c r="IM255" s="83"/>
      <c r="IN255" s="83"/>
      <c r="IO255" s="83"/>
      <c r="IP255" s="83"/>
      <c r="IQ255" s="83"/>
      <c r="IR255" s="83"/>
      <c r="IS255" s="83"/>
      <c r="IT255" s="83"/>
      <c r="IU255" s="83"/>
      <c r="IV255" s="83"/>
      <c r="IW255" s="83"/>
      <c r="IX255" s="83"/>
      <c r="IY255" s="83"/>
      <c r="IZ255" s="83"/>
      <c r="JA255" s="83"/>
      <c r="JB255" s="83"/>
      <c r="JC255" s="83"/>
      <c r="JD255" s="83"/>
      <c r="JE255" s="83"/>
      <c r="JF255" s="83"/>
      <c r="JG255" s="83"/>
      <c r="JH255" s="83"/>
      <c r="JI255" s="83"/>
      <c r="JJ255" s="83"/>
      <c r="JK255" s="83"/>
      <c r="JL255" s="83"/>
      <c r="JM255" s="83"/>
      <c r="JN255" s="83"/>
      <c r="JO255" s="83"/>
      <c r="JP255" s="83"/>
      <c r="JQ255" s="83"/>
      <c r="JR255" s="83"/>
      <c r="JS255" s="83"/>
      <c r="JT255" s="83"/>
      <c r="JU255" s="83"/>
      <c r="JV255" s="83"/>
      <c r="JW255" s="83"/>
      <c r="JX255" s="83"/>
      <c r="JY255" s="83"/>
      <c r="JZ255" s="83"/>
      <c r="KA255" s="83"/>
      <c r="KB255" s="83"/>
      <c r="KC255" s="83"/>
      <c r="KD255" s="83"/>
      <c r="KE255" s="83"/>
      <c r="KF255" s="83"/>
      <c r="KG255" s="83"/>
      <c r="KH255" s="83"/>
      <c r="KI255" s="83"/>
      <c r="KJ255" s="83"/>
      <c r="KK255" s="83"/>
      <c r="KL255" s="83"/>
      <c r="KM255" s="83"/>
      <c r="KN255" s="83"/>
      <c r="KO255" s="83"/>
      <c r="KP255" s="83"/>
      <c r="KQ255" s="83"/>
      <c r="KR255" s="83"/>
      <c r="KS255" s="83"/>
      <c r="KT255" s="83"/>
      <c r="KU255" s="83"/>
      <c r="KV255" s="83"/>
      <c r="KW255" s="83"/>
      <c r="KX255" s="83"/>
      <c r="KY255" s="83"/>
      <c r="KZ255" s="83"/>
      <c r="LA255" s="83"/>
      <c r="LB255" s="83"/>
      <c r="LC255" s="83"/>
      <c r="LD255" s="83"/>
      <c r="LE255" s="83"/>
      <c r="LF255" s="83"/>
      <c r="LG255" s="83"/>
      <c r="LH255" s="83"/>
      <c r="LI255" s="83"/>
      <c r="LJ255" s="83"/>
      <c r="LK255" s="83"/>
      <c r="LL255" s="83"/>
      <c r="LM255" s="83"/>
      <c r="LN255" s="83"/>
      <c r="LO255" s="83"/>
      <c r="LP255" s="83"/>
      <c r="LQ255" s="83"/>
      <c r="LR255" s="83"/>
      <c r="LS255" s="83"/>
      <c r="LT255" s="83"/>
      <c r="LU255" s="83"/>
      <c r="LV255" s="83"/>
      <c r="LW255" s="83"/>
      <c r="LX255" s="83"/>
      <c r="LY255" s="83"/>
      <c r="LZ255" s="83"/>
      <c r="MA255" s="83"/>
      <c r="MB255" s="83"/>
      <c r="MC255" s="83"/>
      <c r="MD255" s="83"/>
      <c r="ME255" s="83"/>
      <c r="MF255" s="83"/>
      <c r="MG255" s="83"/>
      <c r="MH255" s="83"/>
      <c r="MI255" s="83"/>
      <c r="MJ255" s="83"/>
      <c r="MK255" s="83"/>
      <c r="ML255" s="83"/>
      <c r="MM255" s="83"/>
      <c r="MN255" s="83"/>
      <c r="MO255" s="83"/>
      <c r="MP255" s="83"/>
      <c r="MQ255" s="83"/>
      <c r="MR255" s="83"/>
      <c r="MS255" s="83"/>
      <c r="MT255" s="83"/>
      <c r="MU255" s="83"/>
      <c r="MV255" s="83"/>
      <c r="MW255" s="83"/>
      <c r="MX255" s="83"/>
      <c r="MY255" s="83"/>
      <c r="MZ255" s="83"/>
      <c r="NA255" s="83"/>
      <c r="NB255" s="83"/>
      <c r="NC255" s="83"/>
      <c r="ND255" s="83"/>
      <c r="NE255" s="83"/>
      <c r="NF255" s="83"/>
      <c r="NG255" s="83"/>
      <c r="NH255" s="83"/>
      <c r="NI255" s="83"/>
      <c r="NJ255" s="83"/>
      <c r="NK255" s="83"/>
      <c r="NL255" s="83"/>
      <c r="NM255" s="83"/>
      <c r="NN255" s="83"/>
      <c r="NO255" s="83"/>
      <c r="NP255" s="83"/>
      <c r="NQ255" s="83"/>
      <c r="NR255" s="83"/>
      <c r="NS255" s="83"/>
      <c r="NT255" s="83"/>
      <c r="NU255" s="83"/>
      <c r="NV255" s="83"/>
      <c r="NW255" s="83"/>
      <c r="NX255" s="83"/>
    </row>
    <row r="256" spans="1:388" s="93" customFormat="1">
      <c r="A256" s="83"/>
      <c r="B256" s="84"/>
      <c r="C256" s="83"/>
      <c r="D256" s="83"/>
      <c r="E256" s="85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83"/>
      <c r="GD256" s="83"/>
      <c r="GE256" s="83"/>
      <c r="GF256" s="83"/>
      <c r="GG256" s="83"/>
      <c r="GH256" s="83"/>
      <c r="GI256" s="83"/>
      <c r="GJ256" s="83"/>
      <c r="GK256" s="83"/>
      <c r="GL256" s="83"/>
      <c r="GM256" s="83"/>
      <c r="GN256" s="83"/>
      <c r="GO256" s="83"/>
      <c r="GP256" s="83"/>
      <c r="GQ256" s="83"/>
      <c r="GR256" s="83"/>
      <c r="GS256" s="83"/>
      <c r="GT256" s="83"/>
      <c r="GU256" s="83"/>
      <c r="GV256" s="83"/>
      <c r="GW256" s="83"/>
      <c r="GX256" s="83"/>
      <c r="GY256" s="83"/>
      <c r="GZ256" s="83"/>
      <c r="HA256" s="83"/>
      <c r="HB256" s="83"/>
      <c r="HC256" s="83"/>
      <c r="HD256" s="83"/>
      <c r="HE256" s="83"/>
      <c r="HF256" s="83"/>
      <c r="HG256" s="83"/>
      <c r="HH256" s="83"/>
      <c r="HI256" s="83"/>
      <c r="HJ256" s="83"/>
      <c r="HK256" s="83"/>
      <c r="HL256" s="83"/>
      <c r="HM256" s="83"/>
      <c r="HN256" s="83"/>
      <c r="HO256" s="83"/>
      <c r="HP256" s="83"/>
      <c r="HQ256" s="83"/>
      <c r="HR256" s="83"/>
      <c r="HS256" s="83"/>
      <c r="HT256" s="83"/>
      <c r="HU256" s="83"/>
      <c r="HV256" s="83"/>
      <c r="HW256" s="83"/>
      <c r="HX256" s="83"/>
      <c r="HY256" s="83"/>
      <c r="HZ256" s="83"/>
      <c r="IA256" s="83"/>
      <c r="IB256" s="83"/>
      <c r="IC256" s="83"/>
      <c r="ID256" s="83"/>
      <c r="IE256" s="83"/>
      <c r="IF256" s="83"/>
      <c r="IG256" s="83"/>
      <c r="IH256" s="83"/>
      <c r="II256" s="83"/>
      <c r="IJ256" s="83"/>
      <c r="IK256" s="83"/>
      <c r="IL256" s="83"/>
      <c r="IM256" s="83"/>
      <c r="IN256" s="83"/>
      <c r="IO256" s="83"/>
      <c r="IP256" s="83"/>
      <c r="IQ256" s="83"/>
      <c r="IR256" s="83"/>
      <c r="IS256" s="83"/>
      <c r="IT256" s="83"/>
      <c r="IU256" s="83"/>
      <c r="IV256" s="83"/>
      <c r="IW256" s="83"/>
      <c r="IX256" s="83"/>
      <c r="IY256" s="83"/>
      <c r="IZ256" s="83"/>
      <c r="JA256" s="83"/>
      <c r="JB256" s="83"/>
      <c r="JC256" s="83"/>
      <c r="JD256" s="83"/>
      <c r="JE256" s="83"/>
      <c r="JF256" s="83"/>
      <c r="JG256" s="83"/>
      <c r="JH256" s="83"/>
      <c r="JI256" s="83"/>
      <c r="JJ256" s="83"/>
      <c r="JK256" s="83"/>
      <c r="JL256" s="83"/>
      <c r="JM256" s="83"/>
      <c r="JN256" s="83"/>
      <c r="JO256" s="83"/>
      <c r="JP256" s="83"/>
      <c r="JQ256" s="83"/>
      <c r="JR256" s="83"/>
      <c r="JS256" s="83"/>
      <c r="JT256" s="83"/>
      <c r="JU256" s="83"/>
      <c r="JV256" s="83"/>
      <c r="JW256" s="83"/>
      <c r="JX256" s="83"/>
      <c r="JY256" s="83"/>
      <c r="JZ256" s="83"/>
      <c r="KA256" s="83"/>
      <c r="KB256" s="83"/>
      <c r="KC256" s="83"/>
      <c r="KD256" s="83"/>
      <c r="KE256" s="83"/>
      <c r="KF256" s="83"/>
      <c r="KG256" s="83"/>
      <c r="KH256" s="83"/>
      <c r="KI256" s="83"/>
      <c r="KJ256" s="83"/>
      <c r="KK256" s="83"/>
      <c r="KL256" s="83"/>
      <c r="KM256" s="83"/>
      <c r="KN256" s="83"/>
      <c r="KO256" s="83"/>
      <c r="KP256" s="83"/>
      <c r="KQ256" s="83"/>
      <c r="KR256" s="83"/>
      <c r="KS256" s="83"/>
      <c r="KT256" s="83"/>
      <c r="KU256" s="83"/>
      <c r="KV256" s="83"/>
      <c r="KW256" s="83"/>
      <c r="KX256" s="83"/>
      <c r="KY256" s="83"/>
      <c r="KZ256" s="83"/>
      <c r="LA256" s="83"/>
      <c r="LB256" s="83"/>
      <c r="LC256" s="83"/>
      <c r="LD256" s="83"/>
      <c r="LE256" s="83"/>
      <c r="LF256" s="83"/>
      <c r="LG256" s="83"/>
      <c r="LH256" s="83"/>
      <c r="LI256" s="83"/>
      <c r="LJ256" s="83"/>
      <c r="LK256" s="83"/>
      <c r="LL256" s="83"/>
      <c r="LM256" s="83"/>
      <c r="LN256" s="83"/>
      <c r="LO256" s="83"/>
      <c r="LP256" s="83"/>
      <c r="LQ256" s="83"/>
      <c r="LR256" s="83"/>
      <c r="LS256" s="83"/>
      <c r="LT256" s="83"/>
      <c r="LU256" s="83"/>
      <c r="LV256" s="83"/>
      <c r="LW256" s="83"/>
      <c r="LX256" s="83"/>
      <c r="LY256" s="83"/>
      <c r="LZ256" s="83"/>
      <c r="MA256" s="83"/>
      <c r="MB256" s="83"/>
      <c r="MC256" s="83"/>
      <c r="MD256" s="83"/>
      <c r="ME256" s="83"/>
      <c r="MF256" s="83"/>
      <c r="MG256" s="83"/>
      <c r="MH256" s="83"/>
      <c r="MI256" s="83"/>
      <c r="MJ256" s="83"/>
      <c r="MK256" s="83"/>
      <c r="ML256" s="83"/>
      <c r="MM256" s="83"/>
      <c r="MN256" s="83"/>
      <c r="MO256" s="83"/>
      <c r="MP256" s="83"/>
      <c r="MQ256" s="83"/>
      <c r="MR256" s="83"/>
      <c r="MS256" s="83"/>
      <c r="MT256" s="83"/>
      <c r="MU256" s="83"/>
      <c r="MV256" s="83"/>
      <c r="MW256" s="83"/>
      <c r="MX256" s="83"/>
      <c r="MY256" s="83"/>
      <c r="MZ256" s="83"/>
      <c r="NA256" s="83"/>
      <c r="NB256" s="83"/>
      <c r="NC256" s="83"/>
      <c r="ND256" s="83"/>
      <c r="NE256" s="83"/>
      <c r="NF256" s="83"/>
      <c r="NG256" s="83"/>
      <c r="NH256" s="83"/>
      <c r="NI256" s="83"/>
      <c r="NJ256" s="83"/>
      <c r="NK256" s="83"/>
      <c r="NL256" s="83"/>
      <c r="NM256" s="83"/>
      <c r="NN256" s="83"/>
      <c r="NO256" s="83"/>
      <c r="NP256" s="83"/>
      <c r="NQ256" s="83"/>
      <c r="NR256" s="83"/>
      <c r="NS256" s="83"/>
      <c r="NT256" s="83"/>
      <c r="NU256" s="83"/>
      <c r="NV256" s="83"/>
      <c r="NW256" s="83"/>
      <c r="NX256" s="83"/>
    </row>
    <row r="257" spans="1:388" s="93" customFormat="1">
      <c r="A257" s="83"/>
      <c r="B257" s="84"/>
      <c r="C257" s="83"/>
      <c r="D257" s="83"/>
      <c r="E257" s="85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83"/>
      <c r="GD257" s="83"/>
      <c r="GE257" s="83"/>
      <c r="GF257" s="83"/>
      <c r="GG257" s="83"/>
      <c r="GH257" s="83"/>
      <c r="GI257" s="83"/>
      <c r="GJ257" s="83"/>
      <c r="GK257" s="83"/>
      <c r="GL257" s="83"/>
      <c r="GM257" s="83"/>
      <c r="GN257" s="83"/>
      <c r="GO257" s="83"/>
      <c r="GP257" s="83"/>
      <c r="GQ257" s="83"/>
      <c r="GR257" s="83"/>
      <c r="GS257" s="83"/>
      <c r="GT257" s="83"/>
      <c r="GU257" s="83"/>
      <c r="GV257" s="83"/>
      <c r="GW257" s="83"/>
      <c r="GX257" s="83"/>
      <c r="GY257" s="83"/>
      <c r="GZ257" s="83"/>
      <c r="HA257" s="83"/>
      <c r="HB257" s="83"/>
      <c r="HC257" s="83"/>
      <c r="HD257" s="83"/>
      <c r="HE257" s="83"/>
      <c r="HF257" s="83"/>
      <c r="HG257" s="83"/>
      <c r="HH257" s="83"/>
      <c r="HI257" s="83"/>
      <c r="HJ257" s="83"/>
      <c r="HK257" s="83"/>
      <c r="HL257" s="83"/>
      <c r="HM257" s="83"/>
      <c r="HN257" s="83"/>
      <c r="HO257" s="83"/>
      <c r="HP257" s="83"/>
      <c r="HQ257" s="83"/>
      <c r="HR257" s="83"/>
      <c r="HS257" s="83"/>
      <c r="HT257" s="83"/>
      <c r="HU257" s="83"/>
      <c r="HV257" s="83"/>
      <c r="HW257" s="83"/>
      <c r="HX257" s="83"/>
      <c r="HY257" s="83"/>
      <c r="HZ257" s="83"/>
      <c r="IA257" s="83"/>
      <c r="IB257" s="83"/>
      <c r="IC257" s="83"/>
      <c r="ID257" s="83"/>
      <c r="IE257" s="83"/>
      <c r="IF257" s="83"/>
      <c r="IG257" s="83"/>
      <c r="IH257" s="83"/>
      <c r="II257" s="83"/>
      <c r="IJ257" s="83"/>
      <c r="IK257" s="83"/>
      <c r="IL257" s="83"/>
      <c r="IM257" s="83"/>
      <c r="IN257" s="83"/>
      <c r="IO257" s="83"/>
      <c r="IP257" s="83"/>
      <c r="IQ257" s="83"/>
      <c r="IR257" s="83"/>
      <c r="IS257" s="83"/>
      <c r="IT257" s="83"/>
      <c r="IU257" s="83"/>
      <c r="IV257" s="83"/>
      <c r="IW257" s="83"/>
      <c r="IX257" s="83"/>
      <c r="IY257" s="83"/>
      <c r="IZ257" s="83"/>
      <c r="JA257" s="83"/>
      <c r="JB257" s="83"/>
      <c r="JC257" s="83"/>
      <c r="JD257" s="83"/>
      <c r="JE257" s="83"/>
      <c r="JF257" s="83"/>
      <c r="JG257" s="83"/>
      <c r="JH257" s="83"/>
      <c r="JI257" s="83"/>
      <c r="JJ257" s="83"/>
      <c r="JK257" s="83"/>
      <c r="JL257" s="83"/>
      <c r="JM257" s="83"/>
      <c r="JN257" s="83"/>
      <c r="JO257" s="83"/>
      <c r="JP257" s="83"/>
      <c r="JQ257" s="83"/>
      <c r="JR257" s="83"/>
      <c r="JS257" s="83"/>
      <c r="JT257" s="83"/>
      <c r="JU257" s="83"/>
      <c r="JV257" s="83"/>
      <c r="JW257" s="83"/>
      <c r="JX257" s="83"/>
      <c r="JY257" s="83"/>
      <c r="JZ257" s="83"/>
      <c r="KA257" s="83"/>
      <c r="KB257" s="83"/>
      <c r="KC257" s="83"/>
      <c r="KD257" s="83"/>
      <c r="KE257" s="83"/>
      <c r="KF257" s="83"/>
      <c r="KG257" s="83"/>
      <c r="KH257" s="83"/>
      <c r="KI257" s="83"/>
      <c r="KJ257" s="83"/>
      <c r="KK257" s="83"/>
      <c r="KL257" s="83"/>
      <c r="KM257" s="83"/>
      <c r="KN257" s="83"/>
      <c r="KO257" s="83"/>
      <c r="KP257" s="83"/>
      <c r="KQ257" s="83"/>
      <c r="KR257" s="83"/>
      <c r="KS257" s="83"/>
      <c r="KT257" s="83"/>
      <c r="KU257" s="83"/>
      <c r="KV257" s="83"/>
      <c r="KW257" s="83"/>
      <c r="KX257" s="83"/>
      <c r="KY257" s="83"/>
      <c r="KZ257" s="83"/>
      <c r="LA257" s="83"/>
      <c r="LB257" s="83"/>
      <c r="LC257" s="83"/>
      <c r="LD257" s="83"/>
      <c r="LE257" s="83"/>
      <c r="LF257" s="83"/>
      <c r="LG257" s="83"/>
      <c r="LH257" s="83"/>
      <c r="LI257" s="83"/>
      <c r="LJ257" s="83"/>
      <c r="LK257" s="83"/>
      <c r="LL257" s="83"/>
      <c r="LM257" s="83"/>
      <c r="LN257" s="83"/>
      <c r="LO257" s="83"/>
      <c r="LP257" s="83"/>
      <c r="LQ257" s="83"/>
      <c r="LR257" s="83"/>
      <c r="LS257" s="83"/>
      <c r="LT257" s="83"/>
      <c r="LU257" s="83"/>
      <c r="LV257" s="83"/>
      <c r="LW257" s="83"/>
      <c r="LX257" s="83"/>
      <c r="LY257" s="83"/>
      <c r="LZ257" s="83"/>
      <c r="MA257" s="83"/>
      <c r="MB257" s="83"/>
      <c r="MC257" s="83"/>
      <c r="MD257" s="83"/>
      <c r="ME257" s="83"/>
      <c r="MF257" s="83"/>
      <c r="MG257" s="83"/>
      <c r="MH257" s="83"/>
      <c r="MI257" s="83"/>
      <c r="MJ257" s="83"/>
      <c r="MK257" s="83"/>
      <c r="ML257" s="83"/>
      <c r="MM257" s="83"/>
      <c r="MN257" s="83"/>
      <c r="MO257" s="83"/>
      <c r="MP257" s="83"/>
      <c r="MQ257" s="83"/>
      <c r="MR257" s="83"/>
      <c r="MS257" s="83"/>
      <c r="MT257" s="83"/>
      <c r="MU257" s="83"/>
      <c r="MV257" s="83"/>
      <c r="MW257" s="83"/>
      <c r="MX257" s="83"/>
      <c r="MY257" s="83"/>
      <c r="MZ257" s="83"/>
      <c r="NA257" s="83"/>
      <c r="NB257" s="83"/>
      <c r="NC257" s="83"/>
      <c r="ND257" s="83"/>
      <c r="NE257" s="83"/>
      <c r="NF257" s="83"/>
      <c r="NG257" s="83"/>
      <c r="NH257" s="83"/>
      <c r="NI257" s="83"/>
      <c r="NJ257" s="83"/>
      <c r="NK257" s="83"/>
      <c r="NL257" s="83"/>
      <c r="NM257" s="83"/>
      <c r="NN257" s="83"/>
      <c r="NO257" s="83"/>
      <c r="NP257" s="83"/>
      <c r="NQ257" s="83"/>
      <c r="NR257" s="83"/>
      <c r="NS257" s="83"/>
      <c r="NT257" s="83"/>
      <c r="NU257" s="83"/>
      <c r="NV257" s="83"/>
      <c r="NW257" s="83"/>
      <c r="NX257" s="83"/>
    </row>
    <row r="258" spans="1:388" s="93" customFormat="1">
      <c r="A258" s="83"/>
      <c r="B258" s="84"/>
      <c r="C258" s="83"/>
      <c r="D258" s="83"/>
      <c r="E258" s="85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83"/>
      <c r="GD258" s="83"/>
      <c r="GE258" s="83"/>
      <c r="GF258" s="83"/>
      <c r="GG258" s="83"/>
      <c r="GH258" s="83"/>
      <c r="GI258" s="83"/>
      <c r="GJ258" s="83"/>
      <c r="GK258" s="83"/>
      <c r="GL258" s="83"/>
      <c r="GM258" s="83"/>
      <c r="GN258" s="83"/>
      <c r="GO258" s="83"/>
      <c r="GP258" s="83"/>
      <c r="GQ258" s="83"/>
      <c r="GR258" s="83"/>
      <c r="GS258" s="83"/>
      <c r="GT258" s="83"/>
      <c r="GU258" s="83"/>
      <c r="GV258" s="83"/>
      <c r="GW258" s="83"/>
      <c r="GX258" s="83"/>
      <c r="GY258" s="83"/>
      <c r="GZ258" s="83"/>
      <c r="HA258" s="83"/>
      <c r="HB258" s="83"/>
      <c r="HC258" s="83"/>
      <c r="HD258" s="83"/>
      <c r="HE258" s="83"/>
      <c r="HF258" s="83"/>
      <c r="HG258" s="83"/>
      <c r="HH258" s="83"/>
      <c r="HI258" s="83"/>
      <c r="HJ258" s="83"/>
      <c r="HK258" s="83"/>
      <c r="HL258" s="83"/>
      <c r="HM258" s="83"/>
      <c r="HN258" s="83"/>
      <c r="HO258" s="83"/>
      <c r="HP258" s="83"/>
      <c r="HQ258" s="83"/>
      <c r="HR258" s="83"/>
      <c r="HS258" s="83"/>
      <c r="HT258" s="83"/>
      <c r="HU258" s="83"/>
      <c r="HV258" s="83"/>
      <c r="HW258" s="83"/>
      <c r="HX258" s="83"/>
      <c r="HY258" s="83"/>
      <c r="HZ258" s="83"/>
      <c r="IA258" s="83"/>
      <c r="IB258" s="83"/>
      <c r="IC258" s="83"/>
      <c r="ID258" s="83"/>
      <c r="IE258" s="83"/>
      <c r="IF258" s="83"/>
      <c r="IG258" s="83"/>
      <c r="IH258" s="83"/>
      <c r="II258" s="83"/>
      <c r="IJ258" s="83"/>
      <c r="IK258" s="83"/>
      <c r="IL258" s="83"/>
      <c r="IM258" s="83"/>
      <c r="IN258" s="83"/>
      <c r="IO258" s="83"/>
      <c r="IP258" s="83"/>
      <c r="IQ258" s="83"/>
      <c r="IR258" s="83"/>
      <c r="IS258" s="83"/>
      <c r="IT258" s="83"/>
      <c r="IU258" s="83"/>
      <c r="IV258" s="83"/>
      <c r="IW258" s="83"/>
      <c r="IX258" s="83"/>
      <c r="IY258" s="83"/>
      <c r="IZ258" s="83"/>
      <c r="JA258" s="83"/>
      <c r="JB258" s="83"/>
      <c r="JC258" s="83"/>
      <c r="JD258" s="83"/>
      <c r="JE258" s="83"/>
      <c r="JF258" s="83"/>
      <c r="JG258" s="83"/>
      <c r="JH258" s="83"/>
      <c r="JI258" s="83"/>
      <c r="JJ258" s="83"/>
      <c r="JK258" s="83"/>
      <c r="JL258" s="83"/>
      <c r="JM258" s="83"/>
      <c r="JN258" s="83"/>
      <c r="JO258" s="83"/>
      <c r="JP258" s="83"/>
      <c r="JQ258" s="83"/>
      <c r="JR258" s="83"/>
      <c r="JS258" s="83"/>
      <c r="JT258" s="83"/>
      <c r="JU258" s="83"/>
      <c r="JV258" s="83"/>
      <c r="JW258" s="83"/>
      <c r="JX258" s="83"/>
      <c r="JY258" s="83"/>
      <c r="JZ258" s="83"/>
      <c r="KA258" s="83"/>
      <c r="KB258" s="83"/>
      <c r="KC258" s="83"/>
      <c r="KD258" s="83"/>
      <c r="KE258" s="83"/>
      <c r="KF258" s="83"/>
      <c r="KG258" s="83"/>
      <c r="KH258" s="83"/>
      <c r="KI258" s="83"/>
      <c r="KJ258" s="83"/>
      <c r="KK258" s="83"/>
      <c r="KL258" s="83"/>
      <c r="KM258" s="83"/>
      <c r="KN258" s="83"/>
      <c r="KO258" s="83"/>
      <c r="KP258" s="83"/>
      <c r="KQ258" s="83"/>
      <c r="KR258" s="83"/>
      <c r="KS258" s="83"/>
      <c r="KT258" s="83"/>
      <c r="KU258" s="83"/>
      <c r="KV258" s="83"/>
      <c r="KW258" s="83"/>
      <c r="KX258" s="83"/>
      <c r="KY258" s="83"/>
      <c r="KZ258" s="83"/>
      <c r="LA258" s="83"/>
      <c r="LB258" s="83"/>
      <c r="LC258" s="83"/>
      <c r="LD258" s="83"/>
      <c r="LE258" s="83"/>
      <c r="LF258" s="83"/>
      <c r="LG258" s="83"/>
      <c r="LH258" s="83"/>
      <c r="LI258" s="83"/>
      <c r="LJ258" s="83"/>
      <c r="LK258" s="83"/>
      <c r="LL258" s="83"/>
      <c r="LM258" s="83"/>
      <c r="LN258" s="83"/>
      <c r="LO258" s="83"/>
      <c r="LP258" s="83"/>
      <c r="LQ258" s="83"/>
      <c r="LR258" s="83"/>
      <c r="LS258" s="83"/>
      <c r="LT258" s="83"/>
      <c r="LU258" s="83"/>
      <c r="LV258" s="83"/>
      <c r="LW258" s="83"/>
      <c r="LX258" s="83"/>
      <c r="LY258" s="83"/>
      <c r="LZ258" s="83"/>
      <c r="MA258" s="83"/>
      <c r="MB258" s="83"/>
      <c r="MC258" s="83"/>
      <c r="MD258" s="83"/>
      <c r="ME258" s="83"/>
      <c r="MF258" s="83"/>
      <c r="MG258" s="83"/>
      <c r="MH258" s="83"/>
      <c r="MI258" s="83"/>
      <c r="MJ258" s="83"/>
      <c r="MK258" s="83"/>
      <c r="ML258" s="83"/>
      <c r="MM258" s="83"/>
      <c r="MN258" s="83"/>
      <c r="MO258" s="83"/>
      <c r="MP258" s="83"/>
      <c r="MQ258" s="83"/>
      <c r="MR258" s="83"/>
      <c r="MS258" s="83"/>
      <c r="MT258" s="83"/>
      <c r="MU258" s="83"/>
      <c r="MV258" s="83"/>
      <c r="MW258" s="83"/>
      <c r="MX258" s="83"/>
      <c r="MY258" s="83"/>
      <c r="MZ258" s="83"/>
      <c r="NA258" s="83"/>
      <c r="NB258" s="83"/>
      <c r="NC258" s="83"/>
      <c r="ND258" s="83"/>
      <c r="NE258" s="83"/>
      <c r="NF258" s="83"/>
      <c r="NG258" s="83"/>
      <c r="NH258" s="83"/>
      <c r="NI258" s="83"/>
      <c r="NJ258" s="83"/>
      <c r="NK258" s="83"/>
      <c r="NL258" s="83"/>
      <c r="NM258" s="83"/>
      <c r="NN258" s="83"/>
      <c r="NO258" s="83"/>
      <c r="NP258" s="83"/>
      <c r="NQ258" s="83"/>
      <c r="NR258" s="83"/>
      <c r="NS258" s="83"/>
      <c r="NT258" s="83"/>
      <c r="NU258" s="83"/>
      <c r="NV258" s="83"/>
      <c r="NW258" s="83"/>
      <c r="NX258" s="83"/>
    </row>
    <row r="259" spans="1:388" s="93" customFormat="1">
      <c r="A259" s="83"/>
      <c r="B259" s="84"/>
      <c r="C259" s="83"/>
      <c r="D259" s="83"/>
      <c r="E259" s="85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83"/>
      <c r="GD259" s="83"/>
      <c r="GE259" s="83"/>
      <c r="GF259" s="83"/>
      <c r="GG259" s="83"/>
      <c r="GH259" s="83"/>
      <c r="GI259" s="83"/>
      <c r="GJ259" s="83"/>
      <c r="GK259" s="83"/>
      <c r="GL259" s="83"/>
      <c r="GM259" s="83"/>
      <c r="GN259" s="83"/>
      <c r="GO259" s="83"/>
      <c r="GP259" s="83"/>
      <c r="GQ259" s="83"/>
      <c r="GR259" s="83"/>
      <c r="GS259" s="83"/>
      <c r="GT259" s="83"/>
      <c r="GU259" s="83"/>
      <c r="GV259" s="83"/>
      <c r="GW259" s="83"/>
      <c r="GX259" s="83"/>
      <c r="GY259" s="83"/>
      <c r="GZ259" s="83"/>
      <c r="HA259" s="83"/>
      <c r="HB259" s="83"/>
      <c r="HC259" s="83"/>
      <c r="HD259" s="83"/>
      <c r="HE259" s="83"/>
      <c r="HF259" s="83"/>
      <c r="HG259" s="83"/>
      <c r="HH259" s="83"/>
      <c r="HI259" s="83"/>
      <c r="HJ259" s="83"/>
      <c r="HK259" s="83"/>
      <c r="HL259" s="83"/>
      <c r="HM259" s="83"/>
      <c r="HN259" s="83"/>
      <c r="HO259" s="83"/>
      <c r="HP259" s="83"/>
      <c r="HQ259" s="83"/>
      <c r="HR259" s="83"/>
      <c r="HS259" s="83"/>
      <c r="HT259" s="83"/>
      <c r="HU259" s="83"/>
      <c r="HV259" s="83"/>
      <c r="HW259" s="83"/>
      <c r="HX259" s="83"/>
      <c r="HY259" s="83"/>
      <c r="HZ259" s="83"/>
      <c r="IA259" s="83"/>
      <c r="IB259" s="83"/>
      <c r="IC259" s="83"/>
      <c r="ID259" s="83"/>
      <c r="IE259" s="83"/>
      <c r="IF259" s="83"/>
      <c r="IG259" s="83"/>
      <c r="IH259" s="83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  <c r="IW259" s="83"/>
      <c r="IX259" s="83"/>
      <c r="IY259" s="83"/>
      <c r="IZ259" s="83"/>
      <c r="JA259" s="83"/>
      <c r="JB259" s="83"/>
      <c r="JC259" s="83"/>
      <c r="JD259" s="83"/>
      <c r="JE259" s="83"/>
      <c r="JF259" s="83"/>
      <c r="JG259" s="83"/>
      <c r="JH259" s="83"/>
      <c r="JI259" s="83"/>
      <c r="JJ259" s="83"/>
      <c r="JK259" s="83"/>
      <c r="JL259" s="83"/>
      <c r="JM259" s="83"/>
      <c r="JN259" s="83"/>
      <c r="JO259" s="83"/>
      <c r="JP259" s="83"/>
      <c r="JQ259" s="83"/>
      <c r="JR259" s="83"/>
      <c r="JS259" s="83"/>
      <c r="JT259" s="83"/>
      <c r="JU259" s="83"/>
      <c r="JV259" s="83"/>
      <c r="JW259" s="83"/>
      <c r="JX259" s="83"/>
      <c r="JY259" s="83"/>
      <c r="JZ259" s="83"/>
      <c r="KA259" s="83"/>
      <c r="KB259" s="83"/>
      <c r="KC259" s="83"/>
      <c r="KD259" s="83"/>
      <c r="KE259" s="83"/>
      <c r="KF259" s="83"/>
      <c r="KG259" s="83"/>
      <c r="KH259" s="83"/>
      <c r="KI259" s="83"/>
      <c r="KJ259" s="83"/>
      <c r="KK259" s="83"/>
      <c r="KL259" s="83"/>
      <c r="KM259" s="83"/>
      <c r="KN259" s="83"/>
      <c r="KO259" s="83"/>
      <c r="KP259" s="83"/>
      <c r="KQ259" s="83"/>
      <c r="KR259" s="83"/>
      <c r="KS259" s="83"/>
      <c r="KT259" s="83"/>
      <c r="KU259" s="83"/>
      <c r="KV259" s="83"/>
      <c r="KW259" s="83"/>
      <c r="KX259" s="83"/>
      <c r="KY259" s="83"/>
      <c r="KZ259" s="83"/>
      <c r="LA259" s="83"/>
      <c r="LB259" s="83"/>
      <c r="LC259" s="83"/>
      <c r="LD259" s="83"/>
      <c r="LE259" s="83"/>
      <c r="LF259" s="83"/>
      <c r="LG259" s="83"/>
      <c r="LH259" s="83"/>
      <c r="LI259" s="83"/>
      <c r="LJ259" s="83"/>
      <c r="LK259" s="83"/>
      <c r="LL259" s="83"/>
      <c r="LM259" s="83"/>
      <c r="LN259" s="83"/>
      <c r="LO259" s="83"/>
      <c r="LP259" s="83"/>
      <c r="LQ259" s="83"/>
      <c r="LR259" s="83"/>
      <c r="LS259" s="83"/>
      <c r="LT259" s="83"/>
      <c r="LU259" s="83"/>
      <c r="LV259" s="83"/>
      <c r="LW259" s="83"/>
      <c r="LX259" s="83"/>
      <c r="LY259" s="83"/>
      <c r="LZ259" s="83"/>
      <c r="MA259" s="83"/>
      <c r="MB259" s="83"/>
      <c r="MC259" s="83"/>
      <c r="MD259" s="83"/>
      <c r="ME259" s="83"/>
      <c r="MF259" s="83"/>
      <c r="MG259" s="83"/>
      <c r="MH259" s="83"/>
      <c r="MI259" s="83"/>
      <c r="MJ259" s="83"/>
      <c r="MK259" s="83"/>
      <c r="ML259" s="83"/>
      <c r="MM259" s="83"/>
      <c r="MN259" s="83"/>
      <c r="MO259" s="83"/>
      <c r="MP259" s="83"/>
      <c r="MQ259" s="83"/>
      <c r="MR259" s="83"/>
      <c r="MS259" s="83"/>
      <c r="MT259" s="83"/>
      <c r="MU259" s="83"/>
      <c r="MV259" s="83"/>
      <c r="MW259" s="83"/>
      <c r="MX259" s="83"/>
      <c r="MY259" s="83"/>
      <c r="MZ259" s="83"/>
      <c r="NA259" s="83"/>
      <c r="NB259" s="83"/>
      <c r="NC259" s="83"/>
      <c r="ND259" s="83"/>
      <c r="NE259" s="83"/>
      <c r="NF259" s="83"/>
      <c r="NG259" s="83"/>
      <c r="NH259" s="83"/>
      <c r="NI259" s="83"/>
      <c r="NJ259" s="83"/>
      <c r="NK259" s="83"/>
      <c r="NL259" s="83"/>
      <c r="NM259" s="83"/>
      <c r="NN259" s="83"/>
      <c r="NO259" s="83"/>
      <c r="NP259" s="83"/>
      <c r="NQ259" s="83"/>
      <c r="NR259" s="83"/>
      <c r="NS259" s="83"/>
      <c r="NT259" s="83"/>
      <c r="NU259" s="83"/>
      <c r="NV259" s="83"/>
      <c r="NW259" s="83"/>
      <c r="NX259" s="83"/>
    </row>
    <row r="260" spans="1:388" s="93" customFormat="1">
      <c r="A260" s="83"/>
      <c r="B260" s="84"/>
      <c r="C260" s="83"/>
      <c r="D260" s="83"/>
      <c r="E260" s="85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/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  <c r="IF260" s="83"/>
      <c r="IG260" s="83"/>
      <c r="IH260" s="83"/>
      <c r="II260" s="83"/>
      <c r="IJ260" s="83"/>
      <c r="IK260" s="83"/>
      <c r="IL260" s="83"/>
      <c r="IM260" s="83"/>
      <c r="IN260" s="83"/>
      <c r="IO260" s="83"/>
      <c r="IP260" s="83"/>
      <c r="IQ260" s="83"/>
      <c r="IR260" s="83"/>
      <c r="IS260" s="83"/>
      <c r="IT260" s="83"/>
      <c r="IU260" s="83"/>
      <c r="IV260" s="83"/>
      <c r="IW260" s="83"/>
      <c r="IX260" s="83"/>
      <c r="IY260" s="83"/>
      <c r="IZ260" s="83"/>
      <c r="JA260" s="83"/>
      <c r="JB260" s="83"/>
      <c r="JC260" s="83"/>
      <c r="JD260" s="83"/>
      <c r="JE260" s="83"/>
      <c r="JF260" s="83"/>
      <c r="JG260" s="83"/>
      <c r="JH260" s="83"/>
      <c r="JI260" s="83"/>
      <c r="JJ260" s="83"/>
      <c r="JK260" s="83"/>
      <c r="JL260" s="83"/>
      <c r="JM260" s="83"/>
      <c r="JN260" s="83"/>
      <c r="JO260" s="83"/>
      <c r="JP260" s="83"/>
      <c r="JQ260" s="83"/>
      <c r="JR260" s="83"/>
      <c r="JS260" s="83"/>
      <c r="JT260" s="83"/>
      <c r="JU260" s="83"/>
      <c r="JV260" s="83"/>
      <c r="JW260" s="83"/>
      <c r="JX260" s="83"/>
      <c r="JY260" s="83"/>
      <c r="JZ260" s="83"/>
      <c r="KA260" s="83"/>
      <c r="KB260" s="83"/>
      <c r="KC260" s="83"/>
      <c r="KD260" s="83"/>
      <c r="KE260" s="83"/>
      <c r="KF260" s="83"/>
      <c r="KG260" s="83"/>
      <c r="KH260" s="83"/>
      <c r="KI260" s="83"/>
      <c r="KJ260" s="83"/>
      <c r="KK260" s="83"/>
      <c r="KL260" s="83"/>
      <c r="KM260" s="83"/>
      <c r="KN260" s="83"/>
      <c r="KO260" s="83"/>
      <c r="KP260" s="83"/>
      <c r="KQ260" s="83"/>
      <c r="KR260" s="83"/>
      <c r="KS260" s="83"/>
      <c r="KT260" s="83"/>
      <c r="KU260" s="83"/>
      <c r="KV260" s="83"/>
      <c r="KW260" s="83"/>
      <c r="KX260" s="83"/>
      <c r="KY260" s="83"/>
      <c r="KZ260" s="83"/>
      <c r="LA260" s="83"/>
      <c r="LB260" s="83"/>
      <c r="LC260" s="83"/>
      <c r="LD260" s="83"/>
      <c r="LE260" s="83"/>
      <c r="LF260" s="83"/>
      <c r="LG260" s="83"/>
      <c r="LH260" s="83"/>
      <c r="LI260" s="83"/>
      <c r="LJ260" s="83"/>
      <c r="LK260" s="83"/>
      <c r="LL260" s="83"/>
      <c r="LM260" s="83"/>
      <c r="LN260" s="83"/>
      <c r="LO260" s="83"/>
      <c r="LP260" s="83"/>
      <c r="LQ260" s="83"/>
      <c r="LR260" s="83"/>
      <c r="LS260" s="83"/>
      <c r="LT260" s="83"/>
      <c r="LU260" s="83"/>
      <c r="LV260" s="83"/>
      <c r="LW260" s="83"/>
      <c r="LX260" s="83"/>
      <c r="LY260" s="83"/>
      <c r="LZ260" s="83"/>
      <c r="MA260" s="83"/>
      <c r="MB260" s="83"/>
      <c r="MC260" s="83"/>
      <c r="MD260" s="83"/>
      <c r="ME260" s="83"/>
      <c r="MF260" s="83"/>
      <c r="MG260" s="83"/>
      <c r="MH260" s="83"/>
      <c r="MI260" s="83"/>
      <c r="MJ260" s="83"/>
      <c r="MK260" s="83"/>
      <c r="ML260" s="83"/>
      <c r="MM260" s="83"/>
      <c r="MN260" s="83"/>
      <c r="MO260" s="83"/>
      <c r="MP260" s="83"/>
      <c r="MQ260" s="83"/>
      <c r="MR260" s="83"/>
      <c r="MS260" s="83"/>
      <c r="MT260" s="83"/>
      <c r="MU260" s="83"/>
      <c r="MV260" s="83"/>
      <c r="MW260" s="83"/>
      <c r="MX260" s="83"/>
      <c r="MY260" s="83"/>
      <c r="MZ260" s="83"/>
      <c r="NA260" s="83"/>
      <c r="NB260" s="83"/>
      <c r="NC260" s="83"/>
      <c r="ND260" s="83"/>
      <c r="NE260" s="83"/>
      <c r="NF260" s="83"/>
      <c r="NG260" s="83"/>
      <c r="NH260" s="83"/>
      <c r="NI260" s="83"/>
      <c r="NJ260" s="83"/>
      <c r="NK260" s="83"/>
      <c r="NL260" s="83"/>
      <c r="NM260" s="83"/>
      <c r="NN260" s="83"/>
      <c r="NO260" s="83"/>
      <c r="NP260" s="83"/>
      <c r="NQ260" s="83"/>
      <c r="NR260" s="83"/>
      <c r="NS260" s="83"/>
      <c r="NT260" s="83"/>
      <c r="NU260" s="83"/>
      <c r="NV260" s="83"/>
      <c r="NW260" s="83"/>
      <c r="NX260" s="83"/>
    </row>
    <row r="261" spans="1:388" s="93" customFormat="1">
      <c r="A261" s="83"/>
      <c r="B261" s="84"/>
      <c r="C261" s="83"/>
      <c r="D261" s="83"/>
      <c r="E261" s="85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83"/>
      <c r="GD261" s="83"/>
      <c r="GE261" s="83"/>
      <c r="GF261" s="83"/>
      <c r="GG261" s="83"/>
      <c r="GH261" s="83"/>
      <c r="GI261" s="83"/>
      <c r="GJ261" s="83"/>
      <c r="GK261" s="83"/>
      <c r="GL261" s="83"/>
      <c r="GM261" s="83"/>
      <c r="GN261" s="83"/>
      <c r="GO261" s="83"/>
      <c r="GP261" s="83"/>
      <c r="GQ261" s="83"/>
      <c r="GR261" s="83"/>
      <c r="GS261" s="83"/>
      <c r="GT261" s="83"/>
      <c r="GU261" s="83"/>
      <c r="GV261" s="83"/>
      <c r="GW261" s="83"/>
      <c r="GX261" s="83"/>
      <c r="GY261" s="83"/>
      <c r="GZ261" s="83"/>
      <c r="HA261" s="83"/>
      <c r="HB261" s="83"/>
      <c r="HC261" s="83"/>
      <c r="HD261" s="83"/>
      <c r="HE261" s="83"/>
      <c r="HF261" s="83"/>
      <c r="HG261" s="83"/>
      <c r="HH261" s="83"/>
      <c r="HI261" s="83"/>
      <c r="HJ261" s="83"/>
      <c r="HK261" s="83"/>
      <c r="HL261" s="83"/>
      <c r="HM261" s="83"/>
      <c r="HN261" s="83"/>
      <c r="HO261" s="83"/>
      <c r="HP261" s="83"/>
      <c r="HQ261" s="83"/>
      <c r="HR261" s="83"/>
      <c r="HS261" s="83"/>
      <c r="HT261" s="83"/>
      <c r="HU261" s="83"/>
      <c r="HV261" s="83"/>
      <c r="HW261" s="83"/>
      <c r="HX261" s="83"/>
      <c r="HY261" s="83"/>
      <c r="HZ261" s="83"/>
      <c r="IA261" s="83"/>
      <c r="IB261" s="83"/>
      <c r="IC261" s="83"/>
      <c r="ID261" s="83"/>
      <c r="IE261" s="83"/>
      <c r="IF261" s="83"/>
      <c r="IG261" s="83"/>
      <c r="IH261" s="83"/>
      <c r="II261" s="83"/>
      <c r="IJ261" s="83"/>
      <c r="IK261" s="83"/>
      <c r="IL261" s="83"/>
      <c r="IM261" s="83"/>
      <c r="IN261" s="83"/>
      <c r="IO261" s="83"/>
      <c r="IP261" s="83"/>
      <c r="IQ261" s="83"/>
      <c r="IR261" s="83"/>
      <c r="IS261" s="83"/>
      <c r="IT261" s="83"/>
      <c r="IU261" s="83"/>
      <c r="IV261" s="83"/>
      <c r="IW261" s="83"/>
      <c r="IX261" s="83"/>
      <c r="IY261" s="83"/>
      <c r="IZ261" s="83"/>
      <c r="JA261" s="83"/>
      <c r="JB261" s="83"/>
      <c r="JC261" s="83"/>
      <c r="JD261" s="83"/>
      <c r="JE261" s="83"/>
      <c r="JF261" s="83"/>
      <c r="JG261" s="83"/>
      <c r="JH261" s="83"/>
      <c r="JI261" s="83"/>
      <c r="JJ261" s="83"/>
      <c r="JK261" s="83"/>
      <c r="JL261" s="83"/>
      <c r="JM261" s="83"/>
      <c r="JN261" s="83"/>
      <c r="JO261" s="83"/>
      <c r="JP261" s="83"/>
      <c r="JQ261" s="83"/>
      <c r="JR261" s="83"/>
      <c r="JS261" s="83"/>
      <c r="JT261" s="83"/>
      <c r="JU261" s="83"/>
      <c r="JV261" s="83"/>
      <c r="JW261" s="83"/>
      <c r="JX261" s="83"/>
      <c r="JY261" s="83"/>
      <c r="JZ261" s="83"/>
      <c r="KA261" s="83"/>
      <c r="KB261" s="83"/>
      <c r="KC261" s="83"/>
      <c r="KD261" s="83"/>
      <c r="KE261" s="83"/>
      <c r="KF261" s="83"/>
      <c r="KG261" s="83"/>
      <c r="KH261" s="83"/>
      <c r="KI261" s="83"/>
      <c r="KJ261" s="83"/>
      <c r="KK261" s="83"/>
      <c r="KL261" s="83"/>
      <c r="KM261" s="83"/>
      <c r="KN261" s="83"/>
      <c r="KO261" s="83"/>
      <c r="KP261" s="83"/>
      <c r="KQ261" s="83"/>
      <c r="KR261" s="83"/>
      <c r="KS261" s="83"/>
      <c r="KT261" s="83"/>
      <c r="KU261" s="83"/>
      <c r="KV261" s="83"/>
      <c r="KW261" s="83"/>
      <c r="KX261" s="83"/>
      <c r="KY261" s="83"/>
      <c r="KZ261" s="83"/>
      <c r="LA261" s="83"/>
      <c r="LB261" s="83"/>
      <c r="LC261" s="83"/>
      <c r="LD261" s="83"/>
      <c r="LE261" s="83"/>
      <c r="LF261" s="83"/>
      <c r="LG261" s="83"/>
      <c r="LH261" s="83"/>
      <c r="LI261" s="83"/>
      <c r="LJ261" s="83"/>
      <c r="LK261" s="83"/>
      <c r="LL261" s="83"/>
      <c r="LM261" s="83"/>
      <c r="LN261" s="83"/>
      <c r="LO261" s="83"/>
      <c r="LP261" s="83"/>
      <c r="LQ261" s="83"/>
      <c r="LR261" s="83"/>
      <c r="LS261" s="83"/>
      <c r="LT261" s="83"/>
      <c r="LU261" s="83"/>
      <c r="LV261" s="83"/>
      <c r="LW261" s="83"/>
      <c r="LX261" s="83"/>
      <c r="LY261" s="83"/>
      <c r="LZ261" s="83"/>
      <c r="MA261" s="83"/>
      <c r="MB261" s="83"/>
      <c r="MC261" s="83"/>
      <c r="MD261" s="83"/>
      <c r="ME261" s="83"/>
      <c r="MF261" s="83"/>
      <c r="MG261" s="83"/>
      <c r="MH261" s="83"/>
      <c r="MI261" s="83"/>
      <c r="MJ261" s="83"/>
      <c r="MK261" s="83"/>
      <c r="ML261" s="83"/>
      <c r="MM261" s="83"/>
      <c r="MN261" s="83"/>
      <c r="MO261" s="83"/>
      <c r="MP261" s="83"/>
      <c r="MQ261" s="83"/>
      <c r="MR261" s="83"/>
      <c r="MS261" s="83"/>
      <c r="MT261" s="83"/>
      <c r="MU261" s="83"/>
      <c r="MV261" s="83"/>
      <c r="MW261" s="83"/>
      <c r="MX261" s="83"/>
      <c r="MY261" s="83"/>
      <c r="MZ261" s="83"/>
      <c r="NA261" s="83"/>
      <c r="NB261" s="83"/>
      <c r="NC261" s="83"/>
      <c r="ND261" s="83"/>
      <c r="NE261" s="83"/>
      <c r="NF261" s="83"/>
      <c r="NG261" s="83"/>
      <c r="NH261" s="83"/>
      <c r="NI261" s="83"/>
      <c r="NJ261" s="83"/>
      <c r="NK261" s="83"/>
      <c r="NL261" s="83"/>
      <c r="NM261" s="83"/>
      <c r="NN261" s="83"/>
      <c r="NO261" s="83"/>
      <c r="NP261" s="83"/>
      <c r="NQ261" s="83"/>
      <c r="NR261" s="83"/>
      <c r="NS261" s="83"/>
      <c r="NT261" s="83"/>
      <c r="NU261" s="83"/>
      <c r="NV261" s="83"/>
      <c r="NW261" s="83"/>
      <c r="NX261" s="83"/>
    </row>
    <row r="262" spans="1:388" s="93" customFormat="1">
      <c r="A262" s="83"/>
      <c r="B262" s="84"/>
      <c r="C262" s="83"/>
      <c r="D262" s="83"/>
      <c r="E262" s="85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  <c r="EN262" s="83"/>
      <c r="EO262" s="83"/>
      <c r="EP262" s="83"/>
      <c r="EQ262" s="83"/>
      <c r="ER262" s="83"/>
      <c r="ES262" s="83"/>
      <c r="ET262" s="83"/>
      <c r="EU262" s="83"/>
      <c r="EV262" s="83"/>
      <c r="EW262" s="83"/>
      <c r="EX262" s="83"/>
      <c r="EY262" s="83"/>
      <c r="EZ262" s="83"/>
      <c r="FA262" s="83"/>
      <c r="FB262" s="83"/>
      <c r="FC262" s="83"/>
      <c r="FD262" s="83"/>
      <c r="FE262" s="83"/>
      <c r="FF262" s="83"/>
      <c r="FG262" s="83"/>
      <c r="FH262" s="83"/>
      <c r="FI262" s="83"/>
      <c r="FJ262" s="83"/>
      <c r="FK262" s="83"/>
      <c r="FL262" s="83"/>
      <c r="FM262" s="83"/>
      <c r="FN262" s="83"/>
      <c r="FO262" s="83"/>
      <c r="FP262" s="83"/>
      <c r="FQ262" s="83"/>
      <c r="FR262" s="83"/>
      <c r="FS262" s="83"/>
      <c r="FT262" s="83"/>
      <c r="FU262" s="83"/>
      <c r="FV262" s="83"/>
      <c r="FW262" s="83"/>
      <c r="FX262" s="83"/>
      <c r="FY262" s="83"/>
      <c r="FZ262" s="83"/>
      <c r="GA262" s="83"/>
      <c r="GB262" s="83"/>
      <c r="GC262" s="83"/>
      <c r="GD262" s="83"/>
      <c r="GE262" s="83"/>
      <c r="GF262" s="83"/>
      <c r="GG262" s="83"/>
      <c r="GH262" s="83"/>
      <c r="GI262" s="83"/>
      <c r="GJ262" s="83"/>
      <c r="GK262" s="83"/>
      <c r="GL262" s="83"/>
      <c r="GM262" s="83"/>
      <c r="GN262" s="83"/>
      <c r="GO262" s="83"/>
      <c r="GP262" s="83"/>
      <c r="GQ262" s="83"/>
      <c r="GR262" s="83"/>
      <c r="GS262" s="83"/>
      <c r="GT262" s="83"/>
      <c r="GU262" s="83"/>
      <c r="GV262" s="83"/>
      <c r="GW262" s="83"/>
      <c r="GX262" s="83"/>
      <c r="GY262" s="83"/>
      <c r="GZ262" s="83"/>
      <c r="HA262" s="83"/>
      <c r="HB262" s="83"/>
      <c r="HC262" s="83"/>
      <c r="HD262" s="83"/>
      <c r="HE262" s="83"/>
      <c r="HF262" s="83"/>
      <c r="HG262" s="83"/>
      <c r="HH262" s="83"/>
      <c r="HI262" s="83"/>
      <c r="HJ262" s="83"/>
      <c r="HK262" s="83"/>
      <c r="HL262" s="83"/>
      <c r="HM262" s="83"/>
      <c r="HN262" s="83"/>
      <c r="HO262" s="83"/>
      <c r="HP262" s="83"/>
      <c r="HQ262" s="83"/>
      <c r="HR262" s="83"/>
      <c r="HS262" s="83"/>
      <c r="HT262" s="83"/>
      <c r="HU262" s="83"/>
      <c r="HV262" s="83"/>
      <c r="HW262" s="83"/>
      <c r="HX262" s="83"/>
      <c r="HY262" s="83"/>
      <c r="HZ262" s="83"/>
      <c r="IA262" s="83"/>
      <c r="IB262" s="83"/>
      <c r="IC262" s="83"/>
      <c r="ID262" s="83"/>
      <c r="IE262" s="83"/>
      <c r="IF262" s="83"/>
      <c r="IG262" s="83"/>
      <c r="IH262" s="83"/>
      <c r="II262" s="83"/>
      <c r="IJ262" s="83"/>
      <c r="IK262" s="83"/>
      <c r="IL262" s="83"/>
      <c r="IM262" s="83"/>
      <c r="IN262" s="83"/>
      <c r="IO262" s="83"/>
      <c r="IP262" s="83"/>
      <c r="IQ262" s="83"/>
      <c r="IR262" s="83"/>
      <c r="IS262" s="83"/>
      <c r="IT262" s="83"/>
      <c r="IU262" s="83"/>
      <c r="IV262" s="83"/>
      <c r="IW262" s="83"/>
      <c r="IX262" s="83"/>
      <c r="IY262" s="83"/>
      <c r="IZ262" s="83"/>
      <c r="JA262" s="83"/>
      <c r="JB262" s="83"/>
      <c r="JC262" s="83"/>
      <c r="JD262" s="83"/>
      <c r="JE262" s="83"/>
      <c r="JF262" s="83"/>
      <c r="JG262" s="83"/>
      <c r="JH262" s="83"/>
      <c r="JI262" s="83"/>
      <c r="JJ262" s="83"/>
      <c r="JK262" s="83"/>
      <c r="JL262" s="83"/>
      <c r="JM262" s="83"/>
      <c r="JN262" s="83"/>
      <c r="JO262" s="83"/>
      <c r="JP262" s="83"/>
      <c r="JQ262" s="83"/>
      <c r="JR262" s="83"/>
      <c r="JS262" s="83"/>
      <c r="JT262" s="83"/>
      <c r="JU262" s="83"/>
      <c r="JV262" s="83"/>
      <c r="JW262" s="83"/>
      <c r="JX262" s="83"/>
      <c r="JY262" s="83"/>
      <c r="JZ262" s="83"/>
      <c r="KA262" s="83"/>
      <c r="KB262" s="83"/>
      <c r="KC262" s="83"/>
      <c r="KD262" s="83"/>
      <c r="KE262" s="83"/>
      <c r="KF262" s="83"/>
      <c r="KG262" s="83"/>
      <c r="KH262" s="83"/>
      <c r="KI262" s="83"/>
      <c r="KJ262" s="83"/>
      <c r="KK262" s="83"/>
      <c r="KL262" s="83"/>
      <c r="KM262" s="83"/>
      <c r="KN262" s="83"/>
      <c r="KO262" s="83"/>
      <c r="KP262" s="83"/>
      <c r="KQ262" s="83"/>
      <c r="KR262" s="83"/>
      <c r="KS262" s="83"/>
      <c r="KT262" s="83"/>
      <c r="KU262" s="83"/>
      <c r="KV262" s="83"/>
      <c r="KW262" s="83"/>
      <c r="KX262" s="83"/>
      <c r="KY262" s="83"/>
      <c r="KZ262" s="83"/>
      <c r="LA262" s="83"/>
      <c r="LB262" s="83"/>
      <c r="LC262" s="83"/>
      <c r="LD262" s="83"/>
      <c r="LE262" s="83"/>
      <c r="LF262" s="83"/>
      <c r="LG262" s="83"/>
      <c r="LH262" s="83"/>
      <c r="LI262" s="83"/>
      <c r="LJ262" s="83"/>
      <c r="LK262" s="83"/>
      <c r="LL262" s="83"/>
      <c r="LM262" s="83"/>
      <c r="LN262" s="83"/>
      <c r="LO262" s="83"/>
      <c r="LP262" s="83"/>
      <c r="LQ262" s="83"/>
      <c r="LR262" s="83"/>
      <c r="LS262" s="83"/>
      <c r="LT262" s="83"/>
      <c r="LU262" s="83"/>
      <c r="LV262" s="83"/>
      <c r="LW262" s="83"/>
      <c r="LX262" s="83"/>
      <c r="LY262" s="83"/>
      <c r="LZ262" s="83"/>
      <c r="MA262" s="83"/>
      <c r="MB262" s="83"/>
      <c r="MC262" s="83"/>
      <c r="MD262" s="83"/>
      <c r="ME262" s="83"/>
      <c r="MF262" s="83"/>
      <c r="MG262" s="83"/>
      <c r="MH262" s="83"/>
      <c r="MI262" s="83"/>
      <c r="MJ262" s="83"/>
      <c r="MK262" s="83"/>
      <c r="ML262" s="83"/>
      <c r="MM262" s="83"/>
      <c r="MN262" s="83"/>
      <c r="MO262" s="83"/>
      <c r="MP262" s="83"/>
      <c r="MQ262" s="83"/>
      <c r="MR262" s="83"/>
      <c r="MS262" s="83"/>
      <c r="MT262" s="83"/>
      <c r="MU262" s="83"/>
      <c r="MV262" s="83"/>
      <c r="MW262" s="83"/>
      <c r="MX262" s="83"/>
      <c r="MY262" s="83"/>
      <c r="MZ262" s="83"/>
      <c r="NA262" s="83"/>
      <c r="NB262" s="83"/>
      <c r="NC262" s="83"/>
      <c r="ND262" s="83"/>
      <c r="NE262" s="83"/>
      <c r="NF262" s="83"/>
      <c r="NG262" s="83"/>
      <c r="NH262" s="83"/>
      <c r="NI262" s="83"/>
      <c r="NJ262" s="83"/>
      <c r="NK262" s="83"/>
      <c r="NL262" s="83"/>
      <c r="NM262" s="83"/>
      <c r="NN262" s="83"/>
      <c r="NO262" s="83"/>
      <c r="NP262" s="83"/>
      <c r="NQ262" s="83"/>
      <c r="NR262" s="83"/>
      <c r="NS262" s="83"/>
      <c r="NT262" s="83"/>
      <c r="NU262" s="83"/>
      <c r="NV262" s="83"/>
      <c r="NW262" s="83"/>
      <c r="NX262" s="83"/>
    </row>
    <row r="263" spans="1:388" s="93" customFormat="1">
      <c r="A263" s="83"/>
      <c r="B263" s="84"/>
      <c r="C263" s="83"/>
      <c r="D263" s="83"/>
      <c r="E263" s="85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  <c r="EN263" s="83"/>
      <c r="EO263" s="83"/>
      <c r="EP263" s="83"/>
      <c r="EQ263" s="83"/>
      <c r="ER263" s="83"/>
      <c r="ES263" s="83"/>
      <c r="ET263" s="83"/>
      <c r="EU263" s="83"/>
      <c r="EV263" s="83"/>
      <c r="EW263" s="83"/>
      <c r="EX263" s="83"/>
      <c r="EY263" s="83"/>
      <c r="EZ263" s="83"/>
      <c r="FA263" s="83"/>
      <c r="FB263" s="83"/>
      <c r="FC263" s="83"/>
      <c r="FD263" s="83"/>
      <c r="FE263" s="83"/>
      <c r="FF263" s="83"/>
      <c r="FG263" s="83"/>
      <c r="FH263" s="83"/>
      <c r="FI263" s="83"/>
      <c r="FJ263" s="83"/>
      <c r="FK263" s="83"/>
      <c r="FL263" s="83"/>
      <c r="FM263" s="83"/>
      <c r="FN263" s="83"/>
      <c r="FO263" s="83"/>
      <c r="FP263" s="83"/>
      <c r="FQ263" s="83"/>
      <c r="FR263" s="83"/>
      <c r="FS263" s="83"/>
      <c r="FT263" s="83"/>
      <c r="FU263" s="83"/>
      <c r="FV263" s="83"/>
      <c r="FW263" s="83"/>
      <c r="FX263" s="83"/>
      <c r="FY263" s="83"/>
      <c r="FZ263" s="83"/>
      <c r="GA263" s="83"/>
      <c r="GB263" s="83"/>
      <c r="GC263" s="83"/>
      <c r="GD263" s="83"/>
      <c r="GE263" s="83"/>
      <c r="GF263" s="83"/>
      <c r="GG263" s="83"/>
      <c r="GH263" s="83"/>
      <c r="GI263" s="83"/>
      <c r="GJ263" s="83"/>
      <c r="GK263" s="83"/>
      <c r="GL263" s="83"/>
      <c r="GM263" s="83"/>
      <c r="GN263" s="83"/>
      <c r="GO263" s="83"/>
      <c r="GP263" s="83"/>
      <c r="GQ263" s="83"/>
      <c r="GR263" s="83"/>
      <c r="GS263" s="83"/>
      <c r="GT263" s="83"/>
      <c r="GU263" s="83"/>
      <c r="GV263" s="83"/>
      <c r="GW263" s="83"/>
      <c r="GX263" s="83"/>
      <c r="GY263" s="83"/>
      <c r="GZ263" s="83"/>
      <c r="HA263" s="83"/>
      <c r="HB263" s="83"/>
      <c r="HC263" s="83"/>
      <c r="HD263" s="83"/>
      <c r="HE263" s="83"/>
      <c r="HF263" s="83"/>
      <c r="HG263" s="83"/>
      <c r="HH263" s="83"/>
      <c r="HI263" s="83"/>
      <c r="HJ263" s="83"/>
      <c r="HK263" s="83"/>
      <c r="HL263" s="83"/>
      <c r="HM263" s="83"/>
      <c r="HN263" s="83"/>
      <c r="HO263" s="83"/>
      <c r="HP263" s="83"/>
      <c r="HQ263" s="83"/>
      <c r="HR263" s="83"/>
      <c r="HS263" s="83"/>
      <c r="HT263" s="83"/>
      <c r="HU263" s="83"/>
      <c r="HV263" s="83"/>
      <c r="HW263" s="83"/>
      <c r="HX263" s="83"/>
      <c r="HY263" s="83"/>
      <c r="HZ263" s="83"/>
      <c r="IA263" s="83"/>
      <c r="IB263" s="83"/>
      <c r="IC263" s="83"/>
      <c r="ID263" s="83"/>
      <c r="IE263" s="83"/>
      <c r="IF263" s="83"/>
      <c r="IG263" s="83"/>
      <c r="IH263" s="83"/>
      <c r="II263" s="83"/>
      <c r="IJ263" s="83"/>
      <c r="IK263" s="83"/>
      <c r="IL263" s="83"/>
      <c r="IM263" s="83"/>
      <c r="IN263" s="83"/>
      <c r="IO263" s="83"/>
      <c r="IP263" s="83"/>
      <c r="IQ263" s="83"/>
      <c r="IR263" s="83"/>
      <c r="IS263" s="83"/>
      <c r="IT263" s="83"/>
      <c r="IU263" s="83"/>
      <c r="IV263" s="83"/>
      <c r="IW263" s="83"/>
      <c r="IX263" s="83"/>
      <c r="IY263" s="83"/>
      <c r="IZ263" s="83"/>
      <c r="JA263" s="83"/>
      <c r="JB263" s="83"/>
      <c r="JC263" s="83"/>
      <c r="JD263" s="83"/>
      <c r="JE263" s="83"/>
      <c r="JF263" s="83"/>
      <c r="JG263" s="83"/>
      <c r="JH263" s="83"/>
      <c r="JI263" s="83"/>
      <c r="JJ263" s="83"/>
      <c r="JK263" s="83"/>
      <c r="JL263" s="83"/>
      <c r="JM263" s="83"/>
      <c r="JN263" s="83"/>
      <c r="JO263" s="83"/>
      <c r="JP263" s="83"/>
      <c r="JQ263" s="83"/>
      <c r="JR263" s="83"/>
      <c r="JS263" s="83"/>
      <c r="JT263" s="83"/>
      <c r="JU263" s="83"/>
      <c r="JV263" s="83"/>
      <c r="JW263" s="83"/>
      <c r="JX263" s="83"/>
      <c r="JY263" s="83"/>
      <c r="JZ263" s="83"/>
      <c r="KA263" s="83"/>
      <c r="KB263" s="83"/>
      <c r="KC263" s="83"/>
      <c r="KD263" s="83"/>
      <c r="KE263" s="83"/>
      <c r="KF263" s="83"/>
      <c r="KG263" s="83"/>
      <c r="KH263" s="83"/>
      <c r="KI263" s="83"/>
      <c r="KJ263" s="83"/>
      <c r="KK263" s="83"/>
      <c r="KL263" s="83"/>
      <c r="KM263" s="83"/>
      <c r="KN263" s="83"/>
      <c r="KO263" s="83"/>
      <c r="KP263" s="83"/>
      <c r="KQ263" s="83"/>
      <c r="KR263" s="83"/>
      <c r="KS263" s="83"/>
      <c r="KT263" s="83"/>
      <c r="KU263" s="83"/>
      <c r="KV263" s="83"/>
      <c r="KW263" s="83"/>
      <c r="KX263" s="83"/>
      <c r="KY263" s="83"/>
      <c r="KZ263" s="83"/>
      <c r="LA263" s="83"/>
      <c r="LB263" s="83"/>
      <c r="LC263" s="83"/>
      <c r="LD263" s="83"/>
      <c r="LE263" s="83"/>
      <c r="LF263" s="83"/>
      <c r="LG263" s="83"/>
      <c r="LH263" s="83"/>
      <c r="LI263" s="83"/>
      <c r="LJ263" s="83"/>
      <c r="LK263" s="83"/>
      <c r="LL263" s="83"/>
      <c r="LM263" s="83"/>
      <c r="LN263" s="83"/>
      <c r="LO263" s="83"/>
      <c r="LP263" s="83"/>
      <c r="LQ263" s="83"/>
      <c r="LR263" s="83"/>
      <c r="LS263" s="83"/>
      <c r="LT263" s="83"/>
      <c r="LU263" s="83"/>
      <c r="LV263" s="83"/>
      <c r="LW263" s="83"/>
      <c r="LX263" s="83"/>
      <c r="LY263" s="83"/>
      <c r="LZ263" s="83"/>
      <c r="MA263" s="83"/>
      <c r="MB263" s="83"/>
      <c r="MC263" s="83"/>
      <c r="MD263" s="83"/>
      <c r="ME263" s="83"/>
      <c r="MF263" s="83"/>
      <c r="MG263" s="83"/>
      <c r="MH263" s="83"/>
      <c r="MI263" s="83"/>
      <c r="MJ263" s="83"/>
      <c r="MK263" s="83"/>
      <c r="ML263" s="83"/>
      <c r="MM263" s="83"/>
      <c r="MN263" s="83"/>
      <c r="MO263" s="83"/>
      <c r="MP263" s="83"/>
      <c r="MQ263" s="83"/>
      <c r="MR263" s="83"/>
      <c r="MS263" s="83"/>
      <c r="MT263" s="83"/>
      <c r="MU263" s="83"/>
      <c r="MV263" s="83"/>
      <c r="MW263" s="83"/>
      <c r="MX263" s="83"/>
      <c r="MY263" s="83"/>
      <c r="MZ263" s="83"/>
      <c r="NA263" s="83"/>
      <c r="NB263" s="83"/>
      <c r="NC263" s="83"/>
      <c r="ND263" s="83"/>
      <c r="NE263" s="83"/>
      <c r="NF263" s="83"/>
      <c r="NG263" s="83"/>
      <c r="NH263" s="83"/>
      <c r="NI263" s="83"/>
      <c r="NJ263" s="83"/>
      <c r="NK263" s="83"/>
      <c r="NL263" s="83"/>
      <c r="NM263" s="83"/>
      <c r="NN263" s="83"/>
      <c r="NO263" s="83"/>
      <c r="NP263" s="83"/>
      <c r="NQ263" s="83"/>
      <c r="NR263" s="83"/>
      <c r="NS263" s="83"/>
      <c r="NT263" s="83"/>
      <c r="NU263" s="83"/>
      <c r="NV263" s="83"/>
      <c r="NW263" s="83"/>
      <c r="NX263" s="83"/>
    </row>
    <row r="264" spans="1:388" s="93" customFormat="1">
      <c r="A264" s="83"/>
      <c r="B264" s="84"/>
      <c r="C264" s="83"/>
      <c r="D264" s="83"/>
      <c r="E264" s="85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  <c r="EN264" s="83"/>
      <c r="EO264" s="83"/>
      <c r="EP264" s="83"/>
      <c r="EQ264" s="83"/>
      <c r="ER264" s="83"/>
      <c r="ES264" s="83"/>
      <c r="ET264" s="83"/>
      <c r="EU264" s="83"/>
      <c r="EV264" s="83"/>
      <c r="EW264" s="83"/>
      <c r="EX264" s="83"/>
      <c r="EY264" s="83"/>
      <c r="EZ264" s="83"/>
      <c r="FA264" s="83"/>
      <c r="FB264" s="83"/>
      <c r="FC264" s="83"/>
      <c r="FD264" s="83"/>
      <c r="FE264" s="83"/>
      <c r="FF264" s="83"/>
      <c r="FG264" s="83"/>
      <c r="FH264" s="83"/>
      <c r="FI264" s="83"/>
      <c r="FJ264" s="83"/>
      <c r="FK264" s="83"/>
      <c r="FL264" s="83"/>
      <c r="FM264" s="83"/>
      <c r="FN264" s="83"/>
      <c r="FO264" s="83"/>
      <c r="FP264" s="83"/>
      <c r="FQ264" s="83"/>
      <c r="FR264" s="83"/>
      <c r="FS264" s="83"/>
      <c r="FT264" s="83"/>
      <c r="FU264" s="83"/>
      <c r="FV264" s="83"/>
      <c r="FW264" s="83"/>
      <c r="FX264" s="83"/>
      <c r="FY264" s="83"/>
      <c r="FZ264" s="83"/>
      <c r="GA264" s="83"/>
      <c r="GB264" s="83"/>
      <c r="GC264" s="83"/>
      <c r="GD264" s="83"/>
      <c r="GE264" s="83"/>
      <c r="GF264" s="83"/>
      <c r="GG264" s="83"/>
      <c r="GH264" s="83"/>
      <c r="GI264" s="83"/>
      <c r="GJ264" s="83"/>
      <c r="GK264" s="83"/>
      <c r="GL264" s="83"/>
      <c r="GM264" s="83"/>
      <c r="GN264" s="83"/>
      <c r="GO264" s="83"/>
      <c r="GP264" s="83"/>
      <c r="GQ264" s="83"/>
      <c r="GR264" s="83"/>
      <c r="GS264" s="83"/>
      <c r="GT264" s="83"/>
      <c r="GU264" s="83"/>
      <c r="GV264" s="83"/>
      <c r="GW264" s="83"/>
      <c r="GX264" s="83"/>
      <c r="GY264" s="83"/>
      <c r="GZ264" s="83"/>
      <c r="HA264" s="83"/>
      <c r="HB264" s="83"/>
      <c r="HC264" s="83"/>
      <c r="HD264" s="83"/>
      <c r="HE264" s="83"/>
      <c r="HF264" s="83"/>
      <c r="HG264" s="83"/>
      <c r="HH264" s="83"/>
      <c r="HI264" s="83"/>
      <c r="HJ264" s="83"/>
      <c r="HK264" s="83"/>
      <c r="HL264" s="83"/>
      <c r="HM264" s="83"/>
      <c r="HN264" s="83"/>
      <c r="HO264" s="83"/>
      <c r="HP264" s="83"/>
      <c r="HQ264" s="83"/>
      <c r="HR264" s="83"/>
      <c r="HS264" s="83"/>
      <c r="HT264" s="83"/>
      <c r="HU264" s="83"/>
      <c r="HV264" s="83"/>
      <c r="HW264" s="83"/>
      <c r="HX264" s="83"/>
      <c r="HY264" s="83"/>
      <c r="HZ264" s="83"/>
      <c r="IA264" s="83"/>
      <c r="IB264" s="83"/>
      <c r="IC264" s="83"/>
      <c r="ID264" s="83"/>
      <c r="IE264" s="83"/>
      <c r="IF264" s="83"/>
      <c r="IG264" s="83"/>
      <c r="IH264" s="83"/>
      <c r="II264" s="83"/>
      <c r="IJ264" s="83"/>
      <c r="IK264" s="83"/>
      <c r="IL264" s="83"/>
      <c r="IM264" s="83"/>
      <c r="IN264" s="83"/>
      <c r="IO264" s="83"/>
      <c r="IP264" s="83"/>
      <c r="IQ264" s="83"/>
      <c r="IR264" s="83"/>
      <c r="IS264" s="83"/>
      <c r="IT264" s="83"/>
      <c r="IU264" s="83"/>
      <c r="IV264" s="83"/>
      <c r="IW264" s="83"/>
      <c r="IX264" s="83"/>
      <c r="IY264" s="83"/>
      <c r="IZ264" s="83"/>
      <c r="JA264" s="83"/>
      <c r="JB264" s="83"/>
      <c r="JC264" s="83"/>
      <c r="JD264" s="83"/>
      <c r="JE264" s="83"/>
      <c r="JF264" s="83"/>
      <c r="JG264" s="83"/>
      <c r="JH264" s="83"/>
      <c r="JI264" s="83"/>
      <c r="JJ264" s="83"/>
      <c r="JK264" s="83"/>
      <c r="JL264" s="83"/>
      <c r="JM264" s="83"/>
      <c r="JN264" s="83"/>
      <c r="JO264" s="83"/>
      <c r="JP264" s="83"/>
      <c r="JQ264" s="83"/>
      <c r="JR264" s="83"/>
      <c r="JS264" s="83"/>
      <c r="JT264" s="83"/>
      <c r="JU264" s="83"/>
      <c r="JV264" s="83"/>
      <c r="JW264" s="83"/>
      <c r="JX264" s="83"/>
      <c r="JY264" s="83"/>
      <c r="JZ264" s="83"/>
      <c r="KA264" s="83"/>
      <c r="KB264" s="83"/>
      <c r="KC264" s="83"/>
      <c r="KD264" s="83"/>
      <c r="KE264" s="83"/>
      <c r="KF264" s="83"/>
      <c r="KG264" s="83"/>
      <c r="KH264" s="83"/>
      <c r="KI264" s="83"/>
      <c r="KJ264" s="83"/>
      <c r="KK264" s="83"/>
      <c r="KL264" s="83"/>
      <c r="KM264" s="83"/>
      <c r="KN264" s="83"/>
      <c r="KO264" s="83"/>
      <c r="KP264" s="83"/>
      <c r="KQ264" s="83"/>
      <c r="KR264" s="83"/>
      <c r="KS264" s="83"/>
      <c r="KT264" s="83"/>
      <c r="KU264" s="83"/>
      <c r="KV264" s="83"/>
      <c r="KW264" s="83"/>
      <c r="KX264" s="83"/>
      <c r="KY264" s="83"/>
      <c r="KZ264" s="83"/>
      <c r="LA264" s="83"/>
      <c r="LB264" s="83"/>
      <c r="LC264" s="83"/>
      <c r="LD264" s="83"/>
      <c r="LE264" s="83"/>
      <c r="LF264" s="83"/>
      <c r="LG264" s="83"/>
      <c r="LH264" s="83"/>
      <c r="LI264" s="83"/>
      <c r="LJ264" s="83"/>
      <c r="LK264" s="83"/>
      <c r="LL264" s="83"/>
      <c r="LM264" s="83"/>
      <c r="LN264" s="83"/>
      <c r="LO264" s="83"/>
      <c r="LP264" s="83"/>
      <c r="LQ264" s="83"/>
      <c r="LR264" s="83"/>
      <c r="LS264" s="83"/>
      <c r="LT264" s="83"/>
      <c r="LU264" s="83"/>
      <c r="LV264" s="83"/>
      <c r="LW264" s="83"/>
      <c r="LX264" s="83"/>
      <c r="LY264" s="83"/>
      <c r="LZ264" s="83"/>
      <c r="MA264" s="83"/>
      <c r="MB264" s="83"/>
      <c r="MC264" s="83"/>
      <c r="MD264" s="83"/>
      <c r="ME264" s="83"/>
      <c r="MF264" s="83"/>
      <c r="MG264" s="83"/>
      <c r="MH264" s="83"/>
      <c r="MI264" s="83"/>
      <c r="MJ264" s="83"/>
      <c r="MK264" s="83"/>
      <c r="ML264" s="83"/>
      <c r="MM264" s="83"/>
      <c r="MN264" s="83"/>
      <c r="MO264" s="83"/>
      <c r="MP264" s="83"/>
      <c r="MQ264" s="83"/>
      <c r="MR264" s="83"/>
      <c r="MS264" s="83"/>
      <c r="MT264" s="83"/>
      <c r="MU264" s="83"/>
      <c r="MV264" s="83"/>
      <c r="MW264" s="83"/>
      <c r="MX264" s="83"/>
      <c r="MY264" s="83"/>
      <c r="MZ264" s="83"/>
      <c r="NA264" s="83"/>
      <c r="NB264" s="83"/>
      <c r="NC264" s="83"/>
      <c r="ND264" s="83"/>
      <c r="NE264" s="83"/>
      <c r="NF264" s="83"/>
      <c r="NG264" s="83"/>
      <c r="NH264" s="83"/>
      <c r="NI264" s="83"/>
      <c r="NJ264" s="83"/>
      <c r="NK264" s="83"/>
      <c r="NL264" s="83"/>
      <c r="NM264" s="83"/>
      <c r="NN264" s="83"/>
      <c r="NO264" s="83"/>
      <c r="NP264" s="83"/>
      <c r="NQ264" s="83"/>
      <c r="NR264" s="83"/>
      <c r="NS264" s="83"/>
      <c r="NT264" s="83"/>
      <c r="NU264" s="83"/>
      <c r="NV264" s="83"/>
      <c r="NW264" s="83"/>
      <c r="NX264" s="83"/>
    </row>
    <row r="265" spans="1:388" s="93" customFormat="1">
      <c r="A265" s="83"/>
      <c r="B265" s="84"/>
      <c r="C265" s="83"/>
      <c r="D265" s="83"/>
      <c r="E265" s="85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83"/>
      <c r="GD265" s="83"/>
      <c r="GE265" s="83"/>
      <c r="GF265" s="83"/>
      <c r="GG265" s="83"/>
      <c r="GH265" s="83"/>
      <c r="GI265" s="83"/>
      <c r="GJ265" s="83"/>
      <c r="GK265" s="83"/>
      <c r="GL265" s="83"/>
      <c r="GM265" s="83"/>
      <c r="GN265" s="83"/>
      <c r="GO265" s="83"/>
      <c r="GP265" s="83"/>
      <c r="GQ265" s="83"/>
      <c r="GR265" s="83"/>
      <c r="GS265" s="83"/>
      <c r="GT265" s="83"/>
      <c r="GU265" s="83"/>
      <c r="GV265" s="83"/>
      <c r="GW265" s="83"/>
      <c r="GX265" s="83"/>
      <c r="GY265" s="83"/>
      <c r="GZ265" s="83"/>
      <c r="HA265" s="83"/>
      <c r="HB265" s="83"/>
      <c r="HC265" s="83"/>
      <c r="HD265" s="83"/>
      <c r="HE265" s="83"/>
      <c r="HF265" s="83"/>
      <c r="HG265" s="83"/>
      <c r="HH265" s="83"/>
      <c r="HI265" s="83"/>
      <c r="HJ265" s="83"/>
      <c r="HK265" s="83"/>
      <c r="HL265" s="83"/>
      <c r="HM265" s="83"/>
      <c r="HN265" s="83"/>
      <c r="HO265" s="83"/>
      <c r="HP265" s="83"/>
      <c r="HQ265" s="83"/>
      <c r="HR265" s="83"/>
      <c r="HS265" s="83"/>
      <c r="HT265" s="83"/>
      <c r="HU265" s="83"/>
      <c r="HV265" s="83"/>
      <c r="HW265" s="83"/>
      <c r="HX265" s="83"/>
      <c r="HY265" s="83"/>
      <c r="HZ265" s="83"/>
      <c r="IA265" s="83"/>
      <c r="IB265" s="83"/>
      <c r="IC265" s="83"/>
      <c r="ID265" s="83"/>
      <c r="IE265" s="83"/>
      <c r="IF265" s="83"/>
      <c r="IG265" s="83"/>
      <c r="IH265" s="83"/>
      <c r="II265" s="83"/>
      <c r="IJ265" s="83"/>
      <c r="IK265" s="83"/>
      <c r="IL265" s="83"/>
      <c r="IM265" s="83"/>
      <c r="IN265" s="83"/>
      <c r="IO265" s="83"/>
      <c r="IP265" s="83"/>
      <c r="IQ265" s="83"/>
      <c r="IR265" s="83"/>
      <c r="IS265" s="83"/>
      <c r="IT265" s="83"/>
      <c r="IU265" s="83"/>
      <c r="IV265" s="83"/>
      <c r="IW265" s="83"/>
      <c r="IX265" s="83"/>
      <c r="IY265" s="83"/>
      <c r="IZ265" s="83"/>
      <c r="JA265" s="83"/>
      <c r="JB265" s="83"/>
      <c r="JC265" s="83"/>
      <c r="JD265" s="83"/>
      <c r="JE265" s="83"/>
      <c r="JF265" s="83"/>
      <c r="JG265" s="83"/>
      <c r="JH265" s="83"/>
      <c r="JI265" s="83"/>
      <c r="JJ265" s="83"/>
      <c r="JK265" s="83"/>
      <c r="JL265" s="83"/>
      <c r="JM265" s="83"/>
      <c r="JN265" s="83"/>
      <c r="JO265" s="83"/>
      <c r="JP265" s="83"/>
      <c r="JQ265" s="83"/>
      <c r="JR265" s="83"/>
      <c r="JS265" s="83"/>
      <c r="JT265" s="83"/>
      <c r="JU265" s="83"/>
      <c r="JV265" s="83"/>
      <c r="JW265" s="83"/>
      <c r="JX265" s="83"/>
      <c r="JY265" s="83"/>
      <c r="JZ265" s="83"/>
      <c r="KA265" s="83"/>
      <c r="KB265" s="83"/>
      <c r="KC265" s="83"/>
      <c r="KD265" s="83"/>
      <c r="KE265" s="83"/>
      <c r="KF265" s="83"/>
      <c r="KG265" s="83"/>
      <c r="KH265" s="83"/>
      <c r="KI265" s="83"/>
      <c r="KJ265" s="83"/>
      <c r="KK265" s="83"/>
      <c r="KL265" s="83"/>
      <c r="KM265" s="83"/>
      <c r="KN265" s="83"/>
      <c r="KO265" s="83"/>
      <c r="KP265" s="83"/>
      <c r="KQ265" s="83"/>
      <c r="KR265" s="83"/>
      <c r="KS265" s="83"/>
      <c r="KT265" s="83"/>
      <c r="KU265" s="83"/>
      <c r="KV265" s="83"/>
      <c r="KW265" s="83"/>
      <c r="KX265" s="83"/>
      <c r="KY265" s="83"/>
      <c r="KZ265" s="83"/>
      <c r="LA265" s="83"/>
      <c r="LB265" s="83"/>
      <c r="LC265" s="83"/>
      <c r="LD265" s="83"/>
      <c r="LE265" s="83"/>
      <c r="LF265" s="83"/>
      <c r="LG265" s="83"/>
      <c r="LH265" s="83"/>
      <c r="LI265" s="83"/>
      <c r="LJ265" s="83"/>
      <c r="LK265" s="83"/>
      <c r="LL265" s="83"/>
      <c r="LM265" s="83"/>
      <c r="LN265" s="83"/>
      <c r="LO265" s="83"/>
      <c r="LP265" s="83"/>
      <c r="LQ265" s="83"/>
      <c r="LR265" s="83"/>
      <c r="LS265" s="83"/>
      <c r="LT265" s="83"/>
      <c r="LU265" s="83"/>
      <c r="LV265" s="83"/>
      <c r="LW265" s="83"/>
      <c r="LX265" s="83"/>
      <c r="LY265" s="83"/>
      <c r="LZ265" s="83"/>
      <c r="MA265" s="83"/>
      <c r="MB265" s="83"/>
      <c r="MC265" s="83"/>
      <c r="MD265" s="83"/>
      <c r="ME265" s="83"/>
      <c r="MF265" s="83"/>
      <c r="MG265" s="83"/>
      <c r="MH265" s="83"/>
      <c r="MI265" s="83"/>
      <c r="MJ265" s="83"/>
      <c r="MK265" s="83"/>
      <c r="ML265" s="83"/>
      <c r="MM265" s="83"/>
      <c r="MN265" s="83"/>
      <c r="MO265" s="83"/>
      <c r="MP265" s="83"/>
      <c r="MQ265" s="83"/>
      <c r="MR265" s="83"/>
      <c r="MS265" s="83"/>
      <c r="MT265" s="83"/>
      <c r="MU265" s="83"/>
      <c r="MV265" s="83"/>
      <c r="MW265" s="83"/>
      <c r="MX265" s="83"/>
      <c r="MY265" s="83"/>
      <c r="MZ265" s="83"/>
      <c r="NA265" s="83"/>
      <c r="NB265" s="83"/>
      <c r="NC265" s="83"/>
      <c r="ND265" s="83"/>
      <c r="NE265" s="83"/>
      <c r="NF265" s="83"/>
      <c r="NG265" s="83"/>
      <c r="NH265" s="83"/>
      <c r="NI265" s="83"/>
      <c r="NJ265" s="83"/>
      <c r="NK265" s="83"/>
      <c r="NL265" s="83"/>
      <c r="NM265" s="83"/>
      <c r="NN265" s="83"/>
      <c r="NO265" s="83"/>
      <c r="NP265" s="83"/>
      <c r="NQ265" s="83"/>
      <c r="NR265" s="83"/>
      <c r="NS265" s="83"/>
      <c r="NT265" s="83"/>
      <c r="NU265" s="83"/>
      <c r="NV265" s="83"/>
      <c r="NW265" s="83"/>
      <c r="NX265" s="83"/>
    </row>
    <row r="266" spans="1:388" s="106" customFormat="1" ht="25.5" customHeight="1">
      <c r="A266" s="83"/>
      <c r="B266" s="84"/>
      <c r="C266" s="83"/>
      <c r="D266" s="83"/>
      <c r="E266" s="85"/>
      <c r="F266" s="83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  <c r="CM266" s="90"/>
      <c r="CN266" s="90"/>
      <c r="CO266" s="90"/>
      <c r="CP266" s="90"/>
      <c r="CQ266" s="90"/>
      <c r="CR266" s="90"/>
      <c r="CS266" s="90"/>
      <c r="CT266" s="90"/>
      <c r="CU266" s="90"/>
      <c r="CV266" s="90"/>
      <c r="CW266" s="90"/>
      <c r="CX266" s="90"/>
      <c r="CY266" s="90"/>
      <c r="CZ266" s="90"/>
      <c r="DA266" s="90"/>
      <c r="DB266" s="90"/>
      <c r="DC266" s="90"/>
      <c r="DD266" s="90"/>
      <c r="DE266" s="90"/>
      <c r="DF266" s="90"/>
      <c r="DG266" s="90"/>
      <c r="DH266" s="90"/>
      <c r="DI266" s="90"/>
      <c r="DJ266" s="90"/>
      <c r="DK266" s="90"/>
      <c r="DL266" s="90"/>
      <c r="DM266" s="90"/>
      <c r="DN266" s="90"/>
      <c r="DO266" s="90"/>
      <c r="DP266" s="90"/>
      <c r="DQ266" s="90"/>
      <c r="DR266" s="90"/>
      <c r="DS266" s="90"/>
      <c r="DT266" s="90"/>
      <c r="DU266" s="90"/>
      <c r="DV266" s="90"/>
      <c r="DW266" s="90"/>
      <c r="DX266" s="90"/>
      <c r="DY266" s="90"/>
      <c r="DZ266" s="90"/>
      <c r="EA266" s="90"/>
      <c r="EB266" s="90"/>
      <c r="EC266" s="90"/>
      <c r="ED266" s="90"/>
      <c r="EE266" s="90"/>
      <c r="EF266" s="90"/>
      <c r="EG266" s="90"/>
      <c r="EH266" s="90"/>
      <c r="EI266" s="90"/>
      <c r="EJ266" s="90"/>
      <c r="EK266" s="90"/>
      <c r="EL266" s="90"/>
      <c r="EM266" s="90"/>
      <c r="EN266" s="90"/>
      <c r="EO266" s="90"/>
      <c r="EP266" s="90"/>
      <c r="EQ266" s="90"/>
      <c r="ER266" s="90"/>
      <c r="ES266" s="90"/>
      <c r="ET266" s="90"/>
      <c r="EU266" s="90"/>
      <c r="EV266" s="90"/>
      <c r="EW266" s="90"/>
      <c r="EX266" s="90"/>
      <c r="EY266" s="90"/>
      <c r="EZ266" s="90"/>
      <c r="FA266" s="90"/>
      <c r="FB266" s="90"/>
      <c r="FC266" s="90"/>
      <c r="FD266" s="90"/>
      <c r="FE266" s="90"/>
      <c r="FF266" s="90"/>
      <c r="FG266" s="90"/>
      <c r="FH266" s="90"/>
      <c r="FI266" s="90"/>
      <c r="FJ266" s="90"/>
      <c r="FK266" s="90"/>
      <c r="FL266" s="90"/>
      <c r="FM266" s="90"/>
      <c r="FN266" s="90"/>
      <c r="FO266" s="90"/>
      <c r="FP266" s="90"/>
      <c r="FQ266" s="90"/>
      <c r="FR266" s="90"/>
      <c r="FS266" s="90"/>
      <c r="FT266" s="90"/>
      <c r="FU266" s="90"/>
      <c r="FV266" s="90"/>
      <c r="FW266" s="90"/>
      <c r="FX266" s="90"/>
      <c r="FY266" s="90"/>
      <c r="FZ266" s="90"/>
      <c r="GA266" s="90"/>
      <c r="GB266" s="90"/>
      <c r="GC266" s="90"/>
      <c r="GD266" s="90"/>
      <c r="GE266" s="90"/>
      <c r="GF266" s="90"/>
      <c r="GG266" s="90"/>
      <c r="GH266" s="90"/>
      <c r="GI266" s="90"/>
      <c r="GJ266" s="90"/>
      <c r="GK266" s="90"/>
      <c r="GL266" s="90"/>
      <c r="GM266" s="90"/>
      <c r="GN266" s="90"/>
      <c r="GO266" s="90"/>
      <c r="GP266" s="90"/>
      <c r="GQ266" s="90"/>
      <c r="GR266" s="90"/>
      <c r="GS266" s="90"/>
      <c r="GT266" s="90"/>
      <c r="GU266" s="90"/>
      <c r="GV266" s="90"/>
      <c r="GW266" s="90"/>
      <c r="GX266" s="90"/>
      <c r="GY266" s="90"/>
      <c r="GZ266" s="90"/>
      <c r="HA266" s="90"/>
      <c r="HB266" s="90"/>
      <c r="HC266" s="90"/>
      <c r="HD266" s="90"/>
      <c r="HE266" s="90"/>
      <c r="HF266" s="90"/>
      <c r="HG266" s="90"/>
      <c r="HH266" s="90"/>
      <c r="HI266" s="90"/>
      <c r="HJ266" s="90"/>
      <c r="HK266" s="90"/>
      <c r="HL266" s="90"/>
      <c r="HM266" s="90"/>
      <c r="HN266" s="90"/>
      <c r="HO266" s="90"/>
      <c r="HP266" s="90"/>
      <c r="HQ266" s="90"/>
      <c r="HR266" s="90"/>
      <c r="HS266" s="90"/>
      <c r="HT266" s="90"/>
      <c r="HU266" s="90"/>
      <c r="HV266" s="90"/>
      <c r="HW266" s="90"/>
      <c r="HX266" s="90"/>
      <c r="HY266" s="90"/>
      <c r="HZ266" s="90"/>
      <c r="IA266" s="90"/>
      <c r="IB266" s="90"/>
      <c r="IC266" s="90"/>
      <c r="ID266" s="90"/>
      <c r="IE266" s="90"/>
      <c r="IF266" s="90"/>
      <c r="IG266" s="90"/>
      <c r="IH266" s="90"/>
      <c r="II266" s="90"/>
      <c r="IJ266" s="90"/>
      <c r="IK266" s="90"/>
      <c r="IL266" s="90"/>
      <c r="IM266" s="90"/>
      <c r="IN266" s="90"/>
      <c r="IO266" s="90"/>
      <c r="IP266" s="90"/>
      <c r="IQ266" s="90"/>
      <c r="IR266" s="90"/>
      <c r="IS266" s="90"/>
      <c r="IT266" s="90"/>
      <c r="IU266" s="90"/>
      <c r="IV266" s="90"/>
      <c r="IW266" s="90"/>
      <c r="IX266" s="90"/>
      <c r="IY266" s="90"/>
      <c r="IZ266" s="90"/>
      <c r="JA266" s="90"/>
      <c r="JB266" s="90"/>
      <c r="JC266" s="90"/>
      <c r="JD266" s="90"/>
      <c r="JE266" s="90"/>
      <c r="JF266" s="90"/>
      <c r="JG266" s="90"/>
      <c r="JH266" s="90"/>
      <c r="JI266" s="90"/>
      <c r="JJ266" s="90"/>
      <c r="JK266" s="90"/>
      <c r="JL266" s="90"/>
      <c r="JM266" s="90"/>
      <c r="JN266" s="90"/>
      <c r="JO266" s="90"/>
      <c r="JP266" s="90"/>
      <c r="JQ266" s="90"/>
      <c r="JR266" s="90"/>
      <c r="JS266" s="90"/>
      <c r="JT266" s="90"/>
      <c r="JU266" s="90"/>
      <c r="JV266" s="90"/>
      <c r="JW266" s="90"/>
      <c r="JX266" s="90"/>
      <c r="JY266" s="90"/>
      <c r="JZ266" s="90"/>
      <c r="KA266" s="90"/>
      <c r="KB266" s="90"/>
      <c r="KC266" s="90"/>
      <c r="KD266" s="90"/>
      <c r="KE266" s="90"/>
      <c r="KF266" s="90"/>
      <c r="KG266" s="90"/>
      <c r="KH266" s="90"/>
      <c r="KI266" s="90"/>
      <c r="KJ266" s="90"/>
      <c r="KK266" s="90"/>
      <c r="KL266" s="90"/>
      <c r="KM266" s="90"/>
      <c r="KN266" s="90"/>
      <c r="KO266" s="90"/>
      <c r="KP266" s="90"/>
      <c r="KQ266" s="90"/>
      <c r="KR266" s="90"/>
      <c r="KS266" s="90"/>
      <c r="KT266" s="90"/>
      <c r="KU266" s="90"/>
      <c r="KV266" s="90"/>
      <c r="KW266" s="90"/>
      <c r="KX266" s="90"/>
      <c r="KY266" s="90"/>
      <c r="KZ266" s="90"/>
      <c r="LA266" s="90"/>
      <c r="LB266" s="90"/>
      <c r="LC266" s="90"/>
      <c r="LD266" s="90"/>
      <c r="LE266" s="90"/>
      <c r="LF266" s="90"/>
      <c r="LG266" s="90"/>
      <c r="LH266" s="90"/>
      <c r="LI266" s="90"/>
      <c r="LJ266" s="90"/>
      <c r="LK266" s="90"/>
      <c r="LL266" s="90"/>
      <c r="LM266" s="90"/>
      <c r="LN266" s="90"/>
      <c r="LO266" s="90"/>
      <c r="LP266" s="90"/>
      <c r="LQ266" s="90"/>
      <c r="LR266" s="90"/>
      <c r="LS266" s="90"/>
      <c r="LT266" s="90"/>
      <c r="LU266" s="90"/>
      <c r="LV266" s="90"/>
      <c r="LW266" s="90"/>
      <c r="LX266" s="90"/>
      <c r="LY266" s="90"/>
      <c r="LZ266" s="90"/>
      <c r="MA266" s="90"/>
      <c r="MB266" s="90"/>
      <c r="MC266" s="90"/>
      <c r="MD266" s="90"/>
      <c r="ME266" s="90"/>
      <c r="MF266" s="90"/>
      <c r="MG266" s="90"/>
      <c r="MH266" s="90"/>
      <c r="MI266" s="90"/>
      <c r="MJ266" s="90"/>
      <c r="MK266" s="90"/>
      <c r="ML266" s="90"/>
      <c r="MM266" s="90"/>
      <c r="MN266" s="90"/>
      <c r="MO266" s="90"/>
      <c r="MP266" s="90"/>
      <c r="MQ266" s="90"/>
      <c r="MR266" s="90"/>
      <c r="MS266" s="90"/>
      <c r="MT266" s="90"/>
      <c r="MU266" s="90"/>
      <c r="MV266" s="90"/>
      <c r="MW266" s="90"/>
      <c r="MX266" s="90"/>
      <c r="MY266" s="90"/>
      <c r="MZ266" s="90"/>
      <c r="NA266" s="90"/>
      <c r="NB266" s="90"/>
      <c r="NC266" s="90"/>
      <c r="ND266" s="90"/>
      <c r="NE266" s="90"/>
      <c r="NF266" s="90"/>
      <c r="NG266" s="90"/>
      <c r="NH266" s="90"/>
      <c r="NI266" s="90"/>
      <c r="NJ266" s="90"/>
      <c r="NK266" s="90"/>
      <c r="NL266" s="90"/>
      <c r="NM266" s="90"/>
      <c r="NN266" s="90"/>
      <c r="NO266" s="90"/>
      <c r="NP266" s="90"/>
      <c r="NQ266" s="90"/>
      <c r="NR266" s="90"/>
      <c r="NS266" s="90"/>
      <c r="NT266" s="90"/>
      <c r="NU266" s="90"/>
      <c r="NV266" s="90"/>
      <c r="NW266" s="90"/>
      <c r="NX266" s="90"/>
    </row>
    <row r="267" spans="1:388" s="106" customFormat="1" ht="25.5" customHeight="1">
      <c r="A267" s="83"/>
      <c r="B267" s="84"/>
      <c r="C267" s="83"/>
      <c r="D267" s="83"/>
      <c r="E267" s="85"/>
      <c r="F267" s="83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  <c r="CM267" s="90"/>
      <c r="CN267" s="90"/>
      <c r="CO267" s="90"/>
      <c r="CP267" s="90"/>
      <c r="CQ267" s="90"/>
      <c r="CR267" s="90"/>
      <c r="CS267" s="90"/>
      <c r="CT267" s="90"/>
      <c r="CU267" s="90"/>
      <c r="CV267" s="90"/>
      <c r="CW267" s="90"/>
      <c r="CX267" s="90"/>
      <c r="CY267" s="90"/>
      <c r="CZ267" s="90"/>
      <c r="DA267" s="90"/>
      <c r="DB267" s="90"/>
      <c r="DC267" s="90"/>
      <c r="DD267" s="90"/>
      <c r="DE267" s="90"/>
      <c r="DF267" s="90"/>
      <c r="DG267" s="90"/>
      <c r="DH267" s="90"/>
      <c r="DI267" s="90"/>
      <c r="DJ267" s="90"/>
      <c r="DK267" s="90"/>
      <c r="DL267" s="90"/>
      <c r="DM267" s="90"/>
      <c r="DN267" s="90"/>
      <c r="DO267" s="90"/>
      <c r="DP267" s="90"/>
      <c r="DQ267" s="90"/>
      <c r="DR267" s="90"/>
      <c r="DS267" s="90"/>
      <c r="DT267" s="90"/>
      <c r="DU267" s="90"/>
      <c r="DV267" s="90"/>
      <c r="DW267" s="90"/>
      <c r="DX267" s="90"/>
      <c r="DY267" s="90"/>
      <c r="DZ267" s="90"/>
      <c r="EA267" s="90"/>
      <c r="EB267" s="90"/>
      <c r="EC267" s="90"/>
      <c r="ED267" s="90"/>
      <c r="EE267" s="90"/>
      <c r="EF267" s="90"/>
      <c r="EG267" s="90"/>
      <c r="EH267" s="90"/>
      <c r="EI267" s="90"/>
      <c r="EJ267" s="90"/>
      <c r="EK267" s="90"/>
      <c r="EL267" s="90"/>
      <c r="EM267" s="90"/>
      <c r="EN267" s="90"/>
      <c r="EO267" s="90"/>
      <c r="EP267" s="90"/>
      <c r="EQ267" s="90"/>
      <c r="ER267" s="90"/>
      <c r="ES267" s="90"/>
      <c r="ET267" s="90"/>
      <c r="EU267" s="90"/>
      <c r="EV267" s="90"/>
      <c r="EW267" s="90"/>
      <c r="EX267" s="90"/>
      <c r="EY267" s="90"/>
      <c r="EZ267" s="90"/>
      <c r="FA267" s="90"/>
      <c r="FB267" s="90"/>
      <c r="FC267" s="90"/>
      <c r="FD267" s="90"/>
      <c r="FE267" s="90"/>
      <c r="FF267" s="90"/>
      <c r="FG267" s="90"/>
      <c r="FH267" s="90"/>
      <c r="FI267" s="90"/>
      <c r="FJ267" s="90"/>
      <c r="FK267" s="90"/>
      <c r="FL267" s="90"/>
      <c r="FM267" s="90"/>
      <c r="FN267" s="90"/>
      <c r="FO267" s="90"/>
      <c r="FP267" s="90"/>
      <c r="FQ267" s="90"/>
      <c r="FR267" s="90"/>
      <c r="FS267" s="90"/>
      <c r="FT267" s="90"/>
      <c r="FU267" s="90"/>
      <c r="FV267" s="90"/>
      <c r="FW267" s="90"/>
      <c r="FX267" s="90"/>
      <c r="FY267" s="90"/>
      <c r="FZ267" s="90"/>
      <c r="GA267" s="90"/>
      <c r="GB267" s="90"/>
      <c r="GC267" s="90"/>
      <c r="GD267" s="90"/>
      <c r="GE267" s="90"/>
      <c r="GF267" s="90"/>
      <c r="GG267" s="90"/>
      <c r="GH267" s="90"/>
      <c r="GI267" s="90"/>
      <c r="GJ267" s="90"/>
      <c r="GK267" s="90"/>
      <c r="GL267" s="90"/>
      <c r="GM267" s="90"/>
      <c r="GN267" s="90"/>
      <c r="GO267" s="90"/>
      <c r="GP267" s="90"/>
      <c r="GQ267" s="90"/>
      <c r="GR267" s="90"/>
      <c r="GS267" s="90"/>
      <c r="GT267" s="90"/>
      <c r="GU267" s="90"/>
      <c r="GV267" s="90"/>
      <c r="GW267" s="90"/>
      <c r="GX267" s="90"/>
      <c r="GY267" s="90"/>
      <c r="GZ267" s="90"/>
      <c r="HA267" s="90"/>
      <c r="HB267" s="90"/>
      <c r="HC267" s="90"/>
      <c r="HD267" s="90"/>
      <c r="HE267" s="90"/>
      <c r="HF267" s="90"/>
      <c r="HG267" s="90"/>
      <c r="HH267" s="90"/>
      <c r="HI267" s="90"/>
      <c r="HJ267" s="90"/>
      <c r="HK267" s="90"/>
      <c r="HL267" s="90"/>
      <c r="HM267" s="90"/>
      <c r="HN267" s="90"/>
      <c r="HO267" s="90"/>
      <c r="HP267" s="90"/>
      <c r="HQ267" s="90"/>
      <c r="HR267" s="90"/>
      <c r="HS267" s="90"/>
      <c r="HT267" s="90"/>
      <c r="HU267" s="90"/>
      <c r="HV267" s="90"/>
      <c r="HW267" s="90"/>
      <c r="HX267" s="90"/>
      <c r="HY267" s="90"/>
      <c r="HZ267" s="90"/>
      <c r="IA267" s="90"/>
      <c r="IB267" s="90"/>
      <c r="IC267" s="90"/>
      <c r="ID267" s="90"/>
      <c r="IE267" s="90"/>
      <c r="IF267" s="90"/>
      <c r="IG267" s="90"/>
      <c r="IH267" s="90"/>
      <c r="II267" s="90"/>
      <c r="IJ267" s="90"/>
      <c r="IK267" s="90"/>
      <c r="IL267" s="90"/>
      <c r="IM267" s="90"/>
      <c r="IN267" s="90"/>
      <c r="IO267" s="90"/>
      <c r="IP267" s="90"/>
      <c r="IQ267" s="90"/>
      <c r="IR267" s="90"/>
      <c r="IS267" s="90"/>
      <c r="IT267" s="90"/>
      <c r="IU267" s="90"/>
      <c r="IV267" s="90"/>
      <c r="IW267" s="90"/>
      <c r="IX267" s="90"/>
      <c r="IY267" s="90"/>
      <c r="IZ267" s="90"/>
      <c r="JA267" s="90"/>
      <c r="JB267" s="90"/>
      <c r="JC267" s="90"/>
      <c r="JD267" s="90"/>
      <c r="JE267" s="90"/>
      <c r="JF267" s="90"/>
      <c r="JG267" s="90"/>
      <c r="JH267" s="90"/>
      <c r="JI267" s="90"/>
      <c r="JJ267" s="90"/>
      <c r="JK267" s="90"/>
      <c r="JL267" s="90"/>
      <c r="JM267" s="90"/>
      <c r="JN267" s="90"/>
      <c r="JO267" s="90"/>
      <c r="JP267" s="90"/>
      <c r="JQ267" s="90"/>
      <c r="JR267" s="90"/>
      <c r="JS267" s="90"/>
      <c r="JT267" s="90"/>
      <c r="JU267" s="90"/>
      <c r="JV267" s="90"/>
      <c r="JW267" s="90"/>
      <c r="JX267" s="90"/>
      <c r="JY267" s="90"/>
      <c r="JZ267" s="90"/>
      <c r="KA267" s="90"/>
      <c r="KB267" s="90"/>
      <c r="KC267" s="90"/>
      <c r="KD267" s="90"/>
      <c r="KE267" s="90"/>
      <c r="KF267" s="90"/>
      <c r="KG267" s="90"/>
      <c r="KH267" s="90"/>
      <c r="KI267" s="90"/>
      <c r="KJ267" s="90"/>
      <c r="KK267" s="90"/>
      <c r="KL267" s="90"/>
      <c r="KM267" s="90"/>
      <c r="KN267" s="90"/>
      <c r="KO267" s="90"/>
      <c r="KP267" s="90"/>
      <c r="KQ267" s="90"/>
      <c r="KR267" s="90"/>
      <c r="KS267" s="90"/>
      <c r="KT267" s="90"/>
      <c r="KU267" s="90"/>
      <c r="KV267" s="90"/>
      <c r="KW267" s="90"/>
      <c r="KX267" s="90"/>
      <c r="KY267" s="90"/>
      <c r="KZ267" s="90"/>
      <c r="LA267" s="90"/>
      <c r="LB267" s="90"/>
      <c r="LC267" s="90"/>
      <c r="LD267" s="90"/>
      <c r="LE267" s="90"/>
      <c r="LF267" s="90"/>
      <c r="LG267" s="90"/>
      <c r="LH267" s="90"/>
      <c r="LI267" s="90"/>
      <c r="LJ267" s="90"/>
      <c r="LK267" s="90"/>
      <c r="LL267" s="90"/>
      <c r="LM267" s="90"/>
      <c r="LN267" s="90"/>
      <c r="LO267" s="90"/>
      <c r="LP267" s="90"/>
      <c r="LQ267" s="90"/>
      <c r="LR267" s="90"/>
      <c r="LS267" s="90"/>
      <c r="LT267" s="90"/>
      <c r="LU267" s="90"/>
      <c r="LV267" s="90"/>
      <c r="LW267" s="90"/>
      <c r="LX267" s="90"/>
      <c r="LY267" s="90"/>
      <c r="LZ267" s="90"/>
      <c r="MA267" s="90"/>
      <c r="MB267" s="90"/>
      <c r="MC267" s="90"/>
      <c r="MD267" s="90"/>
      <c r="ME267" s="90"/>
      <c r="MF267" s="90"/>
      <c r="MG267" s="90"/>
      <c r="MH267" s="90"/>
      <c r="MI267" s="90"/>
      <c r="MJ267" s="90"/>
      <c r="MK267" s="90"/>
      <c r="ML267" s="90"/>
      <c r="MM267" s="90"/>
      <c r="MN267" s="90"/>
      <c r="MO267" s="90"/>
      <c r="MP267" s="90"/>
      <c r="MQ267" s="90"/>
      <c r="MR267" s="90"/>
      <c r="MS267" s="90"/>
      <c r="MT267" s="90"/>
      <c r="MU267" s="90"/>
      <c r="MV267" s="90"/>
      <c r="MW267" s="90"/>
      <c r="MX267" s="90"/>
      <c r="MY267" s="90"/>
      <c r="MZ267" s="90"/>
      <c r="NA267" s="90"/>
      <c r="NB267" s="90"/>
      <c r="NC267" s="90"/>
      <c r="ND267" s="90"/>
      <c r="NE267" s="90"/>
      <c r="NF267" s="90"/>
      <c r="NG267" s="90"/>
      <c r="NH267" s="90"/>
      <c r="NI267" s="90"/>
      <c r="NJ267" s="90"/>
      <c r="NK267" s="90"/>
      <c r="NL267" s="90"/>
      <c r="NM267" s="90"/>
      <c r="NN267" s="90"/>
      <c r="NO267" s="90"/>
      <c r="NP267" s="90"/>
      <c r="NQ267" s="90"/>
      <c r="NR267" s="90"/>
      <c r="NS267" s="90"/>
      <c r="NT267" s="90"/>
      <c r="NU267" s="90"/>
      <c r="NV267" s="90"/>
      <c r="NW267" s="90"/>
      <c r="NX267" s="90"/>
    </row>
    <row r="268" spans="1:388" s="92" customFormat="1" ht="25.5" customHeight="1">
      <c r="A268" s="83"/>
      <c r="B268" s="84"/>
      <c r="C268" s="83"/>
      <c r="D268" s="83"/>
      <c r="E268" s="85"/>
      <c r="F268" s="83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  <c r="CM268" s="90"/>
      <c r="CN268" s="90"/>
      <c r="CO268" s="90"/>
      <c r="CP268" s="90"/>
      <c r="CQ268" s="90"/>
      <c r="CR268" s="90"/>
      <c r="CS268" s="90"/>
      <c r="CT268" s="90"/>
      <c r="CU268" s="90"/>
      <c r="CV268" s="90"/>
      <c r="CW268" s="90"/>
      <c r="CX268" s="90"/>
      <c r="CY268" s="90"/>
      <c r="CZ268" s="90"/>
      <c r="DA268" s="90"/>
      <c r="DB268" s="90"/>
      <c r="DC268" s="90"/>
      <c r="DD268" s="90"/>
      <c r="DE268" s="90"/>
      <c r="DF268" s="90"/>
      <c r="DG268" s="90"/>
      <c r="DH268" s="90"/>
      <c r="DI268" s="90"/>
      <c r="DJ268" s="90"/>
      <c r="DK268" s="90"/>
      <c r="DL268" s="90"/>
      <c r="DM268" s="90"/>
      <c r="DN268" s="90"/>
      <c r="DO268" s="90"/>
      <c r="DP268" s="90"/>
      <c r="DQ268" s="90"/>
      <c r="DR268" s="90"/>
      <c r="DS268" s="90"/>
      <c r="DT268" s="90"/>
      <c r="DU268" s="90"/>
      <c r="DV268" s="90"/>
      <c r="DW268" s="90"/>
      <c r="DX268" s="90"/>
      <c r="DY268" s="90"/>
      <c r="DZ268" s="90"/>
      <c r="EA268" s="90"/>
      <c r="EB268" s="90"/>
      <c r="EC268" s="90"/>
      <c r="ED268" s="90"/>
      <c r="EE268" s="90"/>
      <c r="EF268" s="90"/>
      <c r="EG268" s="90"/>
      <c r="EH268" s="90"/>
      <c r="EI268" s="90"/>
      <c r="EJ268" s="90"/>
      <c r="EK268" s="90"/>
      <c r="EL268" s="90"/>
      <c r="EM268" s="90"/>
      <c r="EN268" s="90"/>
      <c r="EO268" s="90"/>
      <c r="EP268" s="90"/>
      <c r="EQ268" s="90"/>
      <c r="ER268" s="90"/>
      <c r="ES268" s="90"/>
      <c r="ET268" s="90"/>
      <c r="EU268" s="90"/>
      <c r="EV268" s="90"/>
      <c r="EW268" s="90"/>
      <c r="EX268" s="90"/>
      <c r="EY268" s="90"/>
      <c r="EZ268" s="90"/>
      <c r="FA268" s="90"/>
      <c r="FB268" s="90"/>
      <c r="FC268" s="90"/>
      <c r="FD268" s="90"/>
      <c r="FE268" s="90"/>
      <c r="FF268" s="90"/>
      <c r="FG268" s="90"/>
      <c r="FH268" s="90"/>
      <c r="FI268" s="90"/>
      <c r="FJ268" s="90"/>
      <c r="FK268" s="90"/>
      <c r="FL268" s="90"/>
      <c r="FM268" s="90"/>
      <c r="FN268" s="90"/>
      <c r="FO268" s="90"/>
      <c r="FP268" s="90"/>
      <c r="FQ268" s="90"/>
      <c r="FR268" s="90"/>
      <c r="FS268" s="90"/>
      <c r="FT268" s="90"/>
      <c r="FU268" s="90"/>
      <c r="FV268" s="90"/>
      <c r="FW268" s="90"/>
      <c r="FX268" s="90"/>
      <c r="FY268" s="90"/>
      <c r="FZ268" s="90"/>
      <c r="GA268" s="90"/>
      <c r="GB268" s="90"/>
      <c r="GC268" s="90"/>
      <c r="GD268" s="90"/>
      <c r="GE268" s="90"/>
      <c r="GF268" s="90"/>
      <c r="GG268" s="90"/>
      <c r="GH268" s="90"/>
      <c r="GI268" s="90"/>
      <c r="GJ268" s="90"/>
      <c r="GK268" s="90"/>
      <c r="GL268" s="90"/>
      <c r="GM268" s="90"/>
      <c r="GN268" s="90"/>
      <c r="GO268" s="90"/>
      <c r="GP268" s="90"/>
      <c r="GQ268" s="90"/>
      <c r="GR268" s="90"/>
      <c r="GS268" s="90"/>
      <c r="GT268" s="90"/>
      <c r="GU268" s="90"/>
      <c r="GV268" s="90"/>
      <c r="GW268" s="90"/>
      <c r="GX268" s="90"/>
      <c r="GY268" s="90"/>
      <c r="GZ268" s="90"/>
      <c r="HA268" s="90"/>
      <c r="HB268" s="90"/>
      <c r="HC268" s="90"/>
      <c r="HD268" s="90"/>
      <c r="HE268" s="90"/>
      <c r="HF268" s="90"/>
      <c r="HG268" s="90"/>
      <c r="HH268" s="90"/>
      <c r="HI268" s="90"/>
      <c r="HJ268" s="90"/>
      <c r="HK268" s="90"/>
      <c r="HL268" s="90"/>
      <c r="HM268" s="90"/>
      <c r="HN268" s="90"/>
      <c r="HO268" s="90"/>
      <c r="HP268" s="90"/>
      <c r="HQ268" s="90"/>
      <c r="HR268" s="90"/>
      <c r="HS268" s="90"/>
      <c r="HT268" s="90"/>
      <c r="HU268" s="90"/>
      <c r="HV268" s="90"/>
      <c r="HW268" s="90"/>
      <c r="HX268" s="90"/>
      <c r="HY268" s="90"/>
      <c r="HZ268" s="90"/>
      <c r="IA268" s="90"/>
      <c r="IB268" s="90"/>
      <c r="IC268" s="90"/>
      <c r="ID268" s="90"/>
      <c r="IE268" s="90"/>
      <c r="IF268" s="90"/>
      <c r="IG268" s="90"/>
      <c r="IH268" s="90"/>
      <c r="II268" s="90"/>
      <c r="IJ268" s="90"/>
      <c r="IK268" s="90"/>
      <c r="IL268" s="90"/>
      <c r="IM268" s="90"/>
      <c r="IN268" s="90"/>
      <c r="IO268" s="90"/>
      <c r="IP268" s="90"/>
      <c r="IQ268" s="90"/>
      <c r="IR268" s="90"/>
      <c r="IS268" s="90"/>
      <c r="IT268" s="90"/>
      <c r="IU268" s="90"/>
      <c r="IV268" s="90"/>
      <c r="IW268" s="90"/>
      <c r="IX268" s="90"/>
      <c r="IY268" s="90"/>
      <c r="IZ268" s="90"/>
      <c r="JA268" s="90"/>
      <c r="JB268" s="90"/>
      <c r="JC268" s="90"/>
      <c r="JD268" s="90"/>
      <c r="JE268" s="90"/>
      <c r="JF268" s="90"/>
      <c r="JG268" s="90"/>
      <c r="JH268" s="90"/>
      <c r="JI268" s="90"/>
      <c r="JJ268" s="90"/>
      <c r="JK268" s="90"/>
      <c r="JL268" s="90"/>
      <c r="JM268" s="90"/>
      <c r="JN268" s="90"/>
      <c r="JO268" s="90"/>
      <c r="JP268" s="90"/>
      <c r="JQ268" s="90"/>
      <c r="JR268" s="90"/>
      <c r="JS268" s="90"/>
      <c r="JT268" s="90"/>
      <c r="JU268" s="90"/>
      <c r="JV268" s="90"/>
      <c r="JW268" s="90"/>
      <c r="JX268" s="90"/>
      <c r="JY268" s="90"/>
      <c r="JZ268" s="90"/>
      <c r="KA268" s="90"/>
      <c r="KB268" s="90"/>
      <c r="KC268" s="90"/>
      <c r="KD268" s="90"/>
      <c r="KE268" s="90"/>
      <c r="KF268" s="90"/>
      <c r="KG268" s="90"/>
      <c r="KH268" s="90"/>
      <c r="KI268" s="90"/>
      <c r="KJ268" s="90"/>
      <c r="KK268" s="90"/>
      <c r="KL268" s="90"/>
      <c r="KM268" s="90"/>
      <c r="KN268" s="90"/>
      <c r="KO268" s="90"/>
      <c r="KP268" s="90"/>
      <c r="KQ268" s="90"/>
      <c r="KR268" s="90"/>
      <c r="KS268" s="90"/>
      <c r="KT268" s="90"/>
      <c r="KU268" s="90"/>
      <c r="KV268" s="90"/>
      <c r="KW268" s="90"/>
      <c r="KX268" s="90"/>
      <c r="KY268" s="90"/>
      <c r="KZ268" s="90"/>
      <c r="LA268" s="90"/>
      <c r="LB268" s="90"/>
      <c r="LC268" s="90"/>
      <c r="LD268" s="90"/>
      <c r="LE268" s="90"/>
      <c r="LF268" s="90"/>
      <c r="LG268" s="90"/>
      <c r="LH268" s="90"/>
      <c r="LI268" s="90"/>
      <c r="LJ268" s="90"/>
      <c r="LK268" s="90"/>
      <c r="LL268" s="90"/>
      <c r="LM268" s="90"/>
      <c r="LN268" s="90"/>
      <c r="LO268" s="90"/>
      <c r="LP268" s="90"/>
      <c r="LQ268" s="90"/>
      <c r="LR268" s="90"/>
      <c r="LS268" s="90"/>
      <c r="LT268" s="90"/>
      <c r="LU268" s="90"/>
      <c r="LV268" s="90"/>
      <c r="LW268" s="90"/>
      <c r="LX268" s="90"/>
      <c r="LY268" s="90"/>
      <c r="LZ268" s="90"/>
      <c r="MA268" s="90"/>
      <c r="MB268" s="90"/>
      <c r="MC268" s="90"/>
      <c r="MD268" s="90"/>
      <c r="ME268" s="90"/>
      <c r="MF268" s="90"/>
      <c r="MG268" s="90"/>
      <c r="MH268" s="90"/>
      <c r="MI268" s="90"/>
      <c r="MJ268" s="90"/>
      <c r="MK268" s="90"/>
      <c r="ML268" s="90"/>
      <c r="MM268" s="90"/>
      <c r="MN268" s="90"/>
      <c r="MO268" s="90"/>
      <c r="MP268" s="90"/>
      <c r="MQ268" s="90"/>
      <c r="MR268" s="90"/>
      <c r="MS268" s="90"/>
      <c r="MT268" s="90"/>
      <c r="MU268" s="90"/>
      <c r="MV268" s="90"/>
      <c r="MW268" s="90"/>
      <c r="MX268" s="90"/>
      <c r="MY268" s="90"/>
      <c r="MZ268" s="90"/>
      <c r="NA268" s="90"/>
      <c r="NB268" s="90"/>
      <c r="NC268" s="90"/>
      <c r="ND268" s="90"/>
      <c r="NE268" s="90"/>
      <c r="NF268" s="90"/>
      <c r="NG268" s="90"/>
      <c r="NH268" s="90"/>
      <c r="NI268" s="90"/>
      <c r="NJ268" s="90"/>
      <c r="NK268" s="90"/>
      <c r="NL268" s="90"/>
      <c r="NM268" s="90"/>
      <c r="NN268" s="90"/>
      <c r="NO268" s="90"/>
      <c r="NP268" s="90"/>
      <c r="NQ268" s="90"/>
      <c r="NR268" s="90"/>
      <c r="NS268" s="90"/>
      <c r="NT268" s="90"/>
      <c r="NU268" s="90"/>
      <c r="NV268" s="90"/>
      <c r="NW268" s="90"/>
      <c r="NX268" s="90"/>
    </row>
    <row r="269" spans="1:388" s="93" customFormat="1">
      <c r="A269" s="83"/>
      <c r="B269" s="84"/>
      <c r="C269" s="83"/>
      <c r="D269" s="83"/>
      <c r="E269" s="85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83"/>
      <c r="GD269" s="83"/>
      <c r="GE269" s="83"/>
      <c r="GF269" s="83"/>
      <c r="GG269" s="83"/>
      <c r="GH269" s="83"/>
      <c r="GI269" s="83"/>
      <c r="GJ269" s="83"/>
      <c r="GK269" s="83"/>
      <c r="GL269" s="83"/>
      <c r="GM269" s="83"/>
      <c r="GN269" s="83"/>
      <c r="GO269" s="83"/>
      <c r="GP269" s="83"/>
      <c r="GQ269" s="83"/>
      <c r="GR269" s="83"/>
      <c r="GS269" s="83"/>
      <c r="GT269" s="83"/>
      <c r="GU269" s="83"/>
      <c r="GV269" s="83"/>
      <c r="GW269" s="83"/>
      <c r="GX269" s="83"/>
      <c r="GY269" s="83"/>
      <c r="GZ269" s="83"/>
      <c r="HA269" s="83"/>
      <c r="HB269" s="83"/>
      <c r="HC269" s="83"/>
      <c r="HD269" s="83"/>
      <c r="HE269" s="83"/>
      <c r="HF269" s="83"/>
      <c r="HG269" s="83"/>
      <c r="HH269" s="83"/>
      <c r="HI269" s="83"/>
      <c r="HJ269" s="83"/>
      <c r="HK269" s="83"/>
      <c r="HL269" s="83"/>
      <c r="HM269" s="83"/>
      <c r="HN269" s="83"/>
      <c r="HO269" s="83"/>
      <c r="HP269" s="83"/>
      <c r="HQ269" s="83"/>
      <c r="HR269" s="83"/>
      <c r="HS269" s="83"/>
      <c r="HT269" s="83"/>
      <c r="HU269" s="83"/>
      <c r="HV269" s="83"/>
      <c r="HW269" s="83"/>
      <c r="HX269" s="83"/>
      <c r="HY269" s="83"/>
      <c r="HZ269" s="83"/>
      <c r="IA269" s="83"/>
      <c r="IB269" s="83"/>
      <c r="IC269" s="83"/>
      <c r="ID269" s="83"/>
      <c r="IE269" s="83"/>
      <c r="IF269" s="83"/>
      <c r="IG269" s="83"/>
      <c r="IH269" s="83"/>
      <c r="II269" s="83"/>
      <c r="IJ269" s="83"/>
      <c r="IK269" s="83"/>
      <c r="IL269" s="83"/>
      <c r="IM269" s="83"/>
      <c r="IN269" s="83"/>
      <c r="IO269" s="83"/>
      <c r="IP269" s="83"/>
      <c r="IQ269" s="83"/>
      <c r="IR269" s="83"/>
      <c r="IS269" s="83"/>
      <c r="IT269" s="83"/>
      <c r="IU269" s="83"/>
      <c r="IV269" s="83"/>
      <c r="IW269" s="83"/>
      <c r="IX269" s="83"/>
      <c r="IY269" s="83"/>
      <c r="IZ269" s="83"/>
      <c r="JA269" s="83"/>
      <c r="JB269" s="83"/>
      <c r="JC269" s="83"/>
      <c r="JD269" s="83"/>
      <c r="JE269" s="83"/>
      <c r="JF269" s="83"/>
      <c r="JG269" s="83"/>
      <c r="JH269" s="83"/>
      <c r="JI269" s="83"/>
      <c r="JJ269" s="83"/>
      <c r="JK269" s="83"/>
      <c r="JL269" s="83"/>
      <c r="JM269" s="83"/>
      <c r="JN269" s="83"/>
      <c r="JO269" s="83"/>
      <c r="JP269" s="83"/>
      <c r="JQ269" s="83"/>
      <c r="JR269" s="83"/>
      <c r="JS269" s="83"/>
      <c r="JT269" s="83"/>
      <c r="JU269" s="83"/>
      <c r="JV269" s="83"/>
      <c r="JW269" s="83"/>
      <c r="JX269" s="83"/>
      <c r="JY269" s="83"/>
      <c r="JZ269" s="83"/>
      <c r="KA269" s="83"/>
      <c r="KB269" s="83"/>
      <c r="KC269" s="83"/>
      <c r="KD269" s="83"/>
      <c r="KE269" s="83"/>
      <c r="KF269" s="83"/>
      <c r="KG269" s="83"/>
      <c r="KH269" s="83"/>
      <c r="KI269" s="83"/>
      <c r="KJ269" s="83"/>
      <c r="KK269" s="83"/>
      <c r="KL269" s="83"/>
      <c r="KM269" s="83"/>
      <c r="KN269" s="83"/>
      <c r="KO269" s="83"/>
      <c r="KP269" s="83"/>
      <c r="KQ269" s="83"/>
      <c r="KR269" s="83"/>
      <c r="KS269" s="83"/>
      <c r="KT269" s="83"/>
      <c r="KU269" s="83"/>
      <c r="KV269" s="83"/>
      <c r="KW269" s="83"/>
      <c r="KX269" s="83"/>
      <c r="KY269" s="83"/>
      <c r="KZ269" s="83"/>
      <c r="LA269" s="83"/>
      <c r="LB269" s="83"/>
      <c r="LC269" s="83"/>
      <c r="LD269" s="83"/>
      <c r="LE269" s="83"/>
      <c r="LF269" s="83"/>
      <c r="LG269" s="83"/>
      <c r="LH269" s="83"/>
      <c r="LI269" s="83"/>
      <c r="LJ269" s="83"/>
      <c r="LK269" s="83"/>
      <c r="LL269" s="83"/>
      <c r="LM269" s="83"/>
      <c r="LN269" s="83"/>
      <c r="LO269" s="83"/>
      <c r="LP269" s="83"/>
      <c r="LQ269" s="83"/>
      <c r="LR269" s="83"/>
      <c r="LS269" s="83"/>
      <c r="LT269" s="83"/>
      <c r="LU269" s="83"/>
      <c r="LV269" s="83"/>
      <c r="LW269" s="83"/>
      <c r="LX269" s="83"/>
      <c r="LY269" s="83"/>
      <c r="LZ269" s="83"/>
      <c r="MA269" s="83"/>
      <c r="MB269" s="83"/>
      <c r="MC269" s="83"/>
      <c r="MD269" s="83"/>
      <c r="ME269" s="83"/>
      <c r="MF269" s="83"/>
      <c r="MG269" s="83"/>
      <c r="MH269" s="83"/>
      <c r="MI269" s="83"/>
      <c r="MJ269" s="83"/>
      <c r="MK269" s="83"/>
      <c r="ML269" s="83"/>
      <c r="MM269" s="83"/>
      <c r="MN269" s="83"/>
      <c r="MO269" s="83"/>
      <c r="MP269" s="83"/>
      <c r="MQ269" s="83"/>
      <c r="MR269" s="83"/>
      <c r="MS269" s="83"/>
      <c r="MT269" s="83"/>
      <c r="MU269" s="83"/>
      <c r="MV269" s="83"/>
      <c r="MW269" s="83"/>
      <c r="MX269" s="83"/>
      <c r="MY269" s="83"/>
      <c r="MZ269" s="83"/>
      <c r="NA269" s="83"/>
      <c r="NB269" s="83"/>
      <c r="NC269" s="83"/>
      <c r="ND269" s="83"/>
      <c r="NE269" s="83"/>
      <c r="NF269" s="83"/>
      <c r="NG269" s="83"/>
      <c r="NH269" s="83"/>
      <c r="NI269" s="83"/>
      <c r="NJ269" s="83"/>
      <c r="NK269" s="83"/>
      <c r="NL269" s="83"/>
      <c r="NM269" s="83"/>
      <c r="NN269" s="83"/>
      <c r="NO269" s="83"/>
      <c r="NP269" s="83"/>
      <c r="NQ269" s="83"/>
      <c r="NR269" s="83"/>
      <c r="NS269" s="83"/>
      <c r="NT269" s="83"/>
      <c r="NU269" s="83"/>
      <c r="NV269" s="83"/>
      <c r="NW269" s="83"/>
      <c r="NX269" s="83"/>
    </row>
    <row r="270" spans="1:388" s="93" customFormat="1">
      <c r="A270" s="83"/>
      <c r="B270" s="84"/>
      <c r="C270" s="83"/>
      <c r="D270" s="83"/>
      <c r="E270" s="85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83"/>
      <c r="GD270" s="83"/>
      <c r="GE270" s="83"/>
      <c r="GF270" s="83"/>
      <c r="GG270" s="83"/>
      <c r="GH270" s="83"/>
      <c r="GI270" s="83"/>
      <c r="GJ270" s="83"/>
      <c r="GK270" s="83"/>
      <c r="GL270" s="83"/>
      <c r="GM270" s="83"/>
      <c r="GN270" s="83"/>
      <c r="GO270" s="83"/>
      <c r="GP270" s="83"/>
      <c r="GQ270" s="83"/>
      <c r="GR270" s="83"/>
      <c r="GS270" s="83"/>
      <c r="GT270" s="83"/>
      <c r="GU270" s="83"/>
      <c r="GV270" s="83"/>
      <c r="GW270" s="83"/>
      <c r="GX270" s="83"/>
      <c r="GY270" s="83"/>
      <c r="GZ270" s="83"/>
      <c r="HA270" s="83"/>
      <c r="HB270" s="83"/>
      <c r="HC270" s="83"/>
      <c r="HD270" s="83"/>
      <c r="HE270" s="83"/>
      <c r="HF270" s="83"/>
      <c r="HG270" s="83"/>
      <c r="HH270" s="83"/>
      <c r="HI270" s="83"/>
      <c r="HJ270" s="83"/>
      <c r="HK270" s="83"/>
      <c r="HL270" s="83"/>
      <c r="HM270" s="83"/>
      <c r="HN270" s="83"/>
      <c r="HO270" s="83"/>
      <c r="HP270" s="83"/>
      <c r="HQ270" s="83"/>
      <c r="HR270" s="83"/>
      <c r="HS270" s="83"/>
      <c r="HT270" s="83"/>
      <c r="HU270" s="83"/>
      <c r="HV270" s="83"/>
      <c r="HW270" s="83"/>
      <c r="HX270" s="83"/>
      <c r="HY270" s="83"/>
      <c r="HZ270" s="83"/>
      <c r="IA270" s="83"/>
      <c r="IB270" s="83"/>
      <c r="IC270" s="83"/>
      <c r="ID270" s="83"/>
      <c r="IE270" s="83"/>
      <c r="IF270" s="83"/>
      <c r="IG270" s="83"/>
      <c r="IH270" s="83"/>
      <c r="II270" s="83"/>
      <c r="IJ270" s="83"/>
      <c r="IK270" s="83"/>
      <c r="IL270" s="83"/>
      <c r="IM270" s="83"/>
      <c r="IN270" s="83"/>
      <c r="IO270" s="83"/>
      <c r="IP270" s="83"/>
      <c r="IQ270" s="83"/>
      <c r="IR270" s="83"/>
      <c r="IS270" s="83"/>
      <c r="IT270" s="83"/>
      <c r="IU270" s="83"/>
      <c r="IV270" s="83"/>
      <c r="IW270" s="83"/>
      <c r="IX270" s="83"/>
      <c r="IY270" s="83"/>
      <c r="IZ270" s="83"/>
      <c r="JA270" s="83"/>
      <c r="JB270" s="83"/>
      <c r="JC270" s="83"/>
      <c r="JD270" s="83"/>
      <c r="JE270" s="83"/>
      <c r="JF270" s="83"/>
      <c r="JG270" s="83"/>
      <c r="JH270" s="83"/>
      <c r="JI270" s="83"/>
      <c r="JJ270" s="83"/>
      <c r="JK270" s="83"/>
      <c r="JL270" s="83"/>
      <c r="JM270" s="83"/>
      <c r="JN270" s="83"/>
      <c r="JO270" s="83"/>
      <c r="JP270" s="83"/>
      <c r="JQ270" s="83"/>
      <c r="JR270" s="83"/>
      <c r="JS270" s="83"/>
      <c r="JT270" s="83"/>
      <c r="JU270" s="83"/>
      <c r="JV270" s="83"/>
      <c r="JW270" s="83"/>
      <c r="JX270" s="83"/>
      <c r="JY270" s="83"/>
      <c r="JZ270" s="83"/>
      <c r="KA270" s="83"/>
      <c r="KB270" s="83"/>
      <c r="KC270" s="83"/>
      <c r="KD270" s="83"/>
      <c r="KE270" s="83"/>
      <c r="KF270" s="83"/>
      <c r="KG270" s="83"/>
      <c r="KH270" s="83"/>
      <c r="KI270" s="83"/>
      <c r="KJ270" s="83"/>
      <c r="KK270" s="83"/>
      <c r="KL270" s="83"/>
      <c r="KM270" s="83"/>
      <c r="KN270" s="83"/>
      <c r="KO270" s="83"/>
      <c r="KP270" s="83"/>
      <c r="KQ270" s="83"/>
      <c r="KR270" s="83"/>
      <c r="KS270" s="83"/>
      <c r="KT270" s="83"/>
      <c r="KU270" s="83"/>
      <c r="KV270" s="83"/>
      <c r="KW270" s="83"/>
      <c r="KX270" s="83"/>
      <c r="KY270" s="83"/>
      <c r="KZ270" s="83"/>
      <c r="LA270" s="83"/>
      <c r="LB270" s="83"/>
      <c r="LC270" s="83"/>
      <c r="LD270" s="83"/>
      <c r="LE270" s="83"/>
      <c r="LF270" s="83"/>
      <c r="LG270" s="83"/>
      <c r="LH270" s="83"/>
      <c r="LI270" s="83"/>
      <c r="LJ270" s="83"/>
      <c r="LK270" s="83"/>
      <c r="LL270" s="83"/>
      <c r="LM270" s="83"/>
      <c r="LN270" s="83"/>
      <c r="LO270" s="83"/>
      <c r="LP270" s="83"/>
      <c r="LQ270" s="83"/>
      <c r="LR270" s="83"/>
      <c r="LS270" s="83"/>
      <c r="LT270" s="83"/>
      <c r="LU270" s="83"/>
      <c r="LV270" s="83"/>
      <c r="LW270" s="83"/>
      <c r="LX270" s="83"/>
      <c r="LY270" s="83"/>
      <c r="LZ270" s="83"/>
      <c r="MA270" s="83"/>
      <c r="MB270" s="83"/>
      <c r="MC270" s="83"/>
      <c r="MD270" s="83"/>
      <c r="ME270" s="83"/>
      <c r="MF270" s="83"/>
      <c r="MG270" s="83"/>
      <c r="MH270" s="83"/>
      <c r="MI270" s="83"/>
      <c r="MJ270" s="83"/>
      <c r="MK270" s="83"/>
      <c r="ML270" s="83"/>
      <c r="MM270" s="83"/>
      <c r="MN270" s="83"/>
      <c r="MO270" s="83"/>
      <c r="MP270" s="83"/>
      <c r="MQ270" s="83"/>
      <c r="MR270" s="83"/>
      <c r="MS270" s="83"/>
      <c r="MT270" s="83"/>
      <c r="MU270" s="83"/>
      <c r="MV270" s="83"/>
      <c r="MW270" s="83"/>
      <c r="MX270" s="83"/>
      <c r="MY270" s="83"/>
      <c r="MZ270" s="83"/>
      <c r="NA270" s="83"/>
      <c r="NB270" s="83"/>
      <c r="NC270" s="83"/>
      <c r="ND270" s="83"/>
      <c r="NE270" s="83"/>
      <c r="NF270" s="83"/>
      <c r="NG270" s="83"/>
      <c r="NH270" s="83"/>
      <c r="NI270" s="83"/>
      <c r="NJ270" s="83"/>
      <c r="NK270" s="83"/>
      <c r="NL270" s="83"/>
      <c r="NM270" s="83"/>
      <c r="NN270" s="83"/>
      <c r="NO270" s="83"/>
      <c r="NP270" s="83"/>
      <c r="NQ270" s="83"/>
      <c r="NR270" s="83"/>
      <c r="NS270" s="83"/>
      <c r="NT270" s="83"/>
      <c r="NU270" s="83"/>
      <c r="NV270" s="83"/>
      <c r="NW270" s="83"/>
      <c r="NX270" s="83"/>
    </row>
    <row r="271" spans="1:388" s="93" customFormat="1">
      <c r="A271" s="83"/>
      <c r="B271" s="84"/>
      <c r="C271" s="83"/>
      <c r="D271" s="83"/>
      <c r="E271" s="85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  <c r="EN271" s="83"/>
      <c r="EO271" s="83"/>
      <c r="EP271" s="83"/>
      <c r="EQ271" s="83"/>
      <c r="ER271" s="83"/>
      <c r="ES271" s="83"/>
      <c r="ET271" s="83"/>
      <c r="EU271" s="83"/>
      <c r="EV271" s="83"/>
      <c r="EW271" s="83"/>
      <c r="EX271" s="83"/>
      <c r="EY271" s="83"/>
      <c r="EZ271" s="83"/>
      <c r="FA271" s="83"/>
      <c r="FB271" s="83"/>
      <c r="FC271" s="83"/>
      <c r="FD271" s="83"/>
      <c r="FE271" s="83"/>
      <c r="FF271" s="83"/>
      <c r="FG271" s="83"/>
      <c r="FH271" s="83"/>
      <c r="FI271" s="83"/>
      <c r="FJ271" s="83"/>
      <c r="FK271" s="83"/>
      <c r="FL271" s="83"/>
      <c r="FM271" s="83"/>
      <c r="FN271" s="83"/>
      <c r="FO271" s="83"/>
      <c r="FP271" s="83"/>
      <c r="FQ271" s="83"/>
      <c r="FR271" s="83"/>
      <c r="FS271" s="83"/>
      <c r="FT271" s="83"/>
      <c r="FU271" s="83"/>
      <c r="FV271" s="83"/>
      <c r="FW271" s="83"/>
      <c r="FX271" s="83"/>
      <c r="FY271" s="83"/>
      <c r="FZ271" s="83"/>
      <c r="GA271" s="83"/>
      <c r="GB271" s="83"/>
      <c r="GC271" s="83"/>
      <c r="GD271" s="83"/>
      <c r="GE271" s="83"/>
      <c r="GF271" s="83"/>
      <c r="GG271" s="83"/>
      <c r="GH271" s="83"/>
      <c r="GI271" s="83"/>
      <c r="GJ271" s="83"/>
      <c r="GK271" s="83"/>
      <c r="GL271" s="83"/>
      <c r="GM271" s="83"/>
      <c r="GN271" s="83"/>
      <c r="GO271" s="83"/>
      <c r="GP271" s="83"/>
      <c r="GQ271" s="83"/>
      <c r="GR271" s="83"/>
      <c r="GS271" s="83"/>
      <c r="GT271" s="83"/>
      <c r="GU271" s="83"/>
      <c r="GV271" s="83"/>
      <c r="GW271" s="83"/>
      <c r="GX271" s="83"/>
      <c r="GY271" s="83"/>
      <c r="GZ271" s="83"/>
      <c r="HA271" s="83"/>
      <c r="HB271" s="83"/>
      <c r="HC271" s="83"/>
      <c r="HD271" s="83"/>
      <c r="HE271" s="83"/>
      <c r="HF271" s="83"/>
      <c r="HG271" s="83"/>
      <c r="HH271" s="83"/>
      <c r="HI271" s="83"/>
      <c r="HJ271" s="83"/>
      <c r="HK271" s="83"/>
      <c r="HL271" s="83"/>
      <c r="HM271" s="83"/>
      <c r="HN271" s="83"/>
      <c r="HO271" s="83"/>
      <c r="HP271" s="83"/>
      <c r="HQ271" s="83"/>
      <c r="HR271" s="83"/>
      <c r="HS271" s="83"/>
      <c r="HT271" s="83"/>
      <c r="HU271" s="83"/>
      <c r="HV271" s="83"/>
      <c r="HW271" s="83"/>
      <c r="HX271" s="83"/>
      <c r="HY271" s="83"/>
      <c r="HZ271" s="83"/>
      <c r="IA271" s="83"/>
      <c r="IB271" s="83"/>
      <c r="IC271" s="83"/>
      <c r="ID271" s="83"/>
      <c r="IE271" s="83"/>
      <c r="IF271" s="83"/>
      <c r="IG271" s="83"/>
      <c r="IH271" s="83"/>
      <c r="II271" s="83"/>
      <c r="IJ271" s="83"/>
      <c r="IK271" s="83"/>
      <c r="IL271" s="83"/>
      <c r="IM271" s="83"/>
      <c r="IN271" s="83"/>
      <c r="IO271" s="83"/>
      <c r="IP271" s="83"/>
      <c r="IQ271" s="83"/>
      <c r="IR271" s="83"/>
      <c r="IS271" s="83"/>
      <c r="IT271" s="83"/>
      <c r="IU271" s="83"/>
      <c r="IV271" s="83"/>
      <c r="IW271" s="83"/>
      <c r="IX271" s="83"/>
      <c r="IY271" s="83"/>
      <c r="IZ271" s="83"/>
      <c r="JA271" s="83"/>
      <c r="JB271" s="83"/>
      <c r="JC271" s="83"/>
      <c r="JD271" s="83"/>
      <c r="JE271" s="83"/>
      <c r="JF271" s="83"/>
      <c r="JG271" s="83"/>
      <c r="JH271" s="83"/>
      <c r="JI271" s="83"/>
      <c r="JJ271" s="83"/>
      <c r="JK271" s="83"/>
      <c r="JL271" s="83"/>
      <c r="JM271" s="83"/>
      <c r="JN271" s="83"/>
      <c r="JO271" s="83"/>
      <c r="JP271" s="83"/>
      <c r="JQ271" s="83"/>
      <c r="JR271" s="83"/>
      <c r="JS271" s="83"/>
      <c r="JT271" s="83"/>
      <c r="JU271" s="83"/>
      <c r="JV271" s="83"/>
      <c r="JW271" s="83"/>
      <c r="JX271" s="83"/>
      <c r="JY271" s="83"/>
      <c r="JZ271" s="83"/>
      <c r="KA271" s="83"/>
      <c r="KB271" s="83"/>
      <c r="KC271" s="83"/>
      <c r="KD271" s="83"/>
      <c r="KE271" s="83"/>
      <c r="KF271" s="83"/>
      <c r="KG271" s="83"/>
      <c r="KH271" s="83"/>
      <c r="KI271" s="83"/>
      <c r="KJ271" s="83"/>
      <c r="KK271" s="83"/>
      <c r="KL271" s="83"/>
      <c r="KM271" s="83"/>
      <c r="KN271" s="83"/>
      <c r="KO271" s="83"/>
      <c r="KP271" s="83"/>
      <c r="KQ271" s="83"/>
      <c r="KR271" s="83"/>
      <c r="KS271" s="83"/>
      <c r="KT271" s="83"/>
      <c r="KU271" s="83"/>
      <c r="KV271" s="83"/>
      <c r="KW271" s="83"/>
      <c r="KX271" s="83"/>
      <c r="KY271" s="83"/>
      <c r="KZ271" s="83"/>
      <c r="LA271" s="83"/>
      <c r="LB271" s="83"/>
      <c r="LC271" s="83"/>
      <c r="LD271" s="83"/>
      <c r="LE271" s="83"/>
      <c r="LF271" s="83"/>
      <c r="LG271" s="83"/>
      <c r="LH271" s="83"/>
      <c r="LI271" s="83"/>
      <c r="LJ271" s="83"/>
      <c r="LK271" s="83"/>
      <c r="LL271" s="83"/>
      <c r="LM271" s="83"/>
      <c r="LN271" s="83"/>
      <c r="LO271" s="83"/>
      <c r="LP271" s="83"/>
      <c r="LQ271" s="83"/>
      <c r="LR271" s="83"/>
      <c r="LS271" s="83"/>
      <c r="LT271" s="83"/>
      <c r="LU271" s="83"/>
      <c r="LV271" s="83"/>
      <c r="LW271" s="83"/>
      <c r="LX271" s="83"/>
      <c r="LY271" s="83"/>
      <c r="LZ271" s="83"/>
      <c r="MA271" s="83"/>
      <c r="MB271" s="83"/>
      <c r="MC271" s="83"/>
      <c r="MD271" s="83"/>
      <c r="ME271" s="83"/>
      <c r="MF271" s="83"/>
      <c r="MG271" s="83"/>
      <c r="MH271" s="83"/>
      <c r="MI271" s="83"/>
      <c r="MJ271" s="83"/>
      <c r="MK271" s="83"/>
      <c r="ML271" s="83"/>
      <c r="MM271" s="83"/>
      <c r="MN271" s="83"/>
      <c r="MO271" s="83"/>
      <c r="MP271" s="83"/>
      <c r="MQ271" s="83"/>
      <c r="MR271" s="83"/>
      <c r="MS271" s="83"/>
      <c r="MT271" s="83"/>
      <c r="MU271" s="83"/>
      <c r="MV271" s="83"/>
      <c r="MW271" s="83"/>
      <c r="MX271" s="83"/>
      <c r="MY271" s="83"/>
      <c r="MZ271" s="83"/>
      <c r="NA271" s="83"/>
      <c r="NB271" s="83"/>
      <c r="NC271" s="83"/>
      <c r="ND271" s="83"/>
      <c r="NE271" s="83"/>
      <c r="NF271" s="83"/>
      <c r="NG271" s="83"/>
      <c r="NH271" s="83"/>
      <c r="NI271" s="83"/>
      <c r="NJ271" s="83"/>
      <c r="NK271" s="83"/>
      <c r="NL271" s="83"/>
      <c r="NM271" s="83"/>
      <c r="NN271" s="83"/>
      <c r="NO271" s="83"/>
      <c r="NP271" s="83"/>
      <c r="NQ271" s="83"/>
      <c r="NR271" s="83"/>
      <c r="NS271" s="83"/>
      <c r="NT271" s="83"/>
      <c r="NU271" s="83"/>
      <c r="NV271" s="83"/>
      <c r="NW271" s="83"/>
      <c r="NX271" s="83"/>
    </row>
    <row r="272" spans="1:388" s="93" customFormat="1" ht="30" customHeight="1">
      <c r="A272" s="83"/>
      <c r="B272" s="84"/>
      <c r="C272" s="83"/>
      <c r="D272" s="83"/>
      <c r="E272" s="85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  <c r="EN272" s="83"/>
      <c r="EO272" s="83"/>
      <c r="EP272" s="83"/>
      <c r="EQ272" s="83"/>
      <c r="ER272" s="83"/>
      <c r="ES272" s="83"/>
      <c r="ET272" s="83"/>
      <c r="EU272" s="83"/>
      <c r="EV272" s="83"/>
      <c r="EW272" s="83"/>
      <c r="EX272" s="83"/>
      <c r="EY272" s="83"/>
      <c r="EZ272" s="83"/>
      <c r="FA272" s="83"/>
      <c r="FB272" s="83"/>
      <c r="FC272" s="83"/>
      <c r="FD272" s="83"/>
      <c r="FE272" s="83"/>
      <c r="FF272" s="83"/>
      <c r="FG272" s="83"/>
      <c r="FH272" s="83"/>
      <c r="FI272" s="83"/>
      <c r="FJ272" s="83"/>
      <c r="FK272" s="83"/>
      <c r="FL272" s="83"/>
      <c r="FM272" s="83"/>
      <c r="FN272" s="83"/>
      <c r="FO272" s="83"/>
      <c r="FP272" s="83"/>
      <c r="FQ272" s="83"/>
      <c r="FR272" s="83"/>
      <c r="FS272" s="83"/>
      <c r="FT272" s="83"/>
      <c r="FU272" s="83"/>
      <c r="FV272" s="83"/>
      <c r="FW272" s="83"/>
      <c r="FX272" s="83"/>
      <c r="FY272" s="83"/>
      <c r="FZ272" s="83"/>
      <c r="GA272" s="83"/>
      <c r="GB272" s="83"/>
      <c r="GC272" s="83"/>
      <c r="GD272" s="83"/>
      <c r="GE272" s="83"/>
      <c r="GF272" s="83"/>
      <c r="GG272" s="83"/>
      <c r="GH272" s="83"/>
      <c r="GI272" s="83"/>
      <c r="GJ272" s="83"/>
      <c r="GK272" s="83"/>
      <c r="GL272" s="83"/>
      <c r="GM272" s="83"/>
      <c r="GN272" s="83"/>
      <c r="GO272" s="83"/>
      <c r="GP272" s="83"/>
      <c r="GQ272" s="83"/>
      <c r="GR272" s="83"/>
      <c r="GS272" s="83"/>
      <c r="GT272" s="83"/>
      <c r="GU272" s="83"/>
      <c r="GV272" s="83"/>
      <c r="GW272" s="83"/>
      <c r="GX272" s="83"/>
      <c r="GY272" s="83"/>
      <c r="GZ272" s="83"/>
      <c r="HA272" s="83"/>
      <c r="HB272" s="83"/>
      <c r="HC272" s="83"/>
      <c r="HD272" s="83"/>
      <c r="HE272" s="83"/>
      <c r="HF272" s="83"/>
      <c r="HG272" s="83"/>
      <c r="HH272" s="83"/>
      <c r="HI272" s="83"/>
      <c r="HJ272" s="83"/>
      <c r="HK272" s="83"/>
      <c r="HL272" s="83"/>
      <c r="HM272" s="83"/>
      <c r="HN272" s="83"/>
      <c r="HO272" s="83"/>
      <c r="HP272" s="83"/>
      <c r="HQ272" s="83"/>
      <c r="HR272" s="83"/>
      <c r="HS272" s="83"/>
      <c r="HT272" s="83"/>
      <c r="HU272" s="83"/>
      <c r="HV272" s="83"/>
      <c r="HW272" s="83"/>
      <c r="HX272" s="83"/>
      <c r="HY272" s="83"/>
      <c r="HZ272" s="83"/>
      <c r="IA272" s="83"/>
      <c r="IB272" s="83"/>
      <c r="IC272" s="83"/>
      <c r="ID272" s="83"/>
      <c r="IE272" s="83"/>
      <c r="IF272" s="83"/>
      <c r="IG272" s="83"/>
      <c r="IH272" s="83"/>
      <c r="II272" s="83"/>
      <c r="IJ272" s="83"/>
      <c r="IK272" s="83"/>
      <c r="IL272" s="83"/>
      <c r="IM272" s="83"/>
      <c r="IN272" s="83"/>
      <c r="IO272" s="83"/>
      <c r="IP272" s="83"/>
      <c r="IQ272" s="83"/>
      <c r="IR272" s="83"/>
      <c r="IS272" s="83"/>
      <c r="IT272" s="83"/>
      <c r="IU272" s="83"/>
      <c r="IV272" s="83"/>
      <c r="IW272" s="83"/>
      <c r="IX272" s="83"/>
      <c r="IY272" s="83"/>
      <c r="IZ272" s="83"/>
      <c r="JA272" s="83"/>
      <c r="JB272" s="83"/>
      <c r="JC272" s="83"/>
      <c r="JD272" s="83"/>
      <c r="JE272" s="83"/>
      <c r="JF272" s="83"/>
      <c r="JG272" s="83"/>
      <c r="JH272" s="83"/>
      <c r="JI272" s="83"/>
      <c r="JJ272" s="83"/>
      <c r="JK272" s="83"/>
      <c r="JL272" s="83"/>
      <c r="JM272" s="83"/>
      <c r="JN272" s="83"/>
      <c r="JO272" s="83"/>
      <c r="JP272" s="83"/>
      <c r="JQ272" s="83"/>
      <c r="JR272" s="83"/>
      <c r="JS272" s="83"/>
      <c r="JT272" s="83"/>
      <c r="JU272" s="83"/>
      <c r="JV272" s="83"/>
      <c r="JW272" s="83"/>
      <c r="JX272" s="83"/>
      <c r="JY272" s="83"/>
      <c r="JZ272" s="83"/>
      <c r="KA272" s="83"/>
      <c r="KB272" s="83"/>
      <c r="KC272" s="83"/>
      <c r="KD272" s="83"/>
      <c r="KE272" s="83"/>
      <c r="KF272" s="83"/>
      <c r="KG272" s="83"/>
      <c r="KH272" s="83"/>
      <c r="KI272" s="83"/>
      <c r="KJ272" s="83"/>
      <c r="KK272" s="83"/>
      <c r="KL272" s="83"/>
      <c r="KM272" s="83"/>
      <c r="KN272" s="83"/>
      <c r="KO272" s="83"/>
      <c r="KP272" s="83"/>
      <c r="KQ272" s="83"/>
      <c r="KR272" s="83"/>
      <c r="KS272" s="83"/>
      <c r="KT272" s="83"/>
      <c r="KU272" s="83"/>
      <c r="KV272" s="83"/>
      <c r="KW272" s="83"/>
      <c r="KX272" s="83"/>
      <c r="KY272" s="83"/>
      <c r="KZ272" s="83"/>
      <c r="LA272" s="83"/>
      <c r="LB272" s="83"/>
      <c r="LC272" s="83"/>
      <c r="LD272" s="83"/>
      <c r="LE272" s="83"/>
      <c r="LF272" s="83"/>
      <c r="LG272" s="83"/>
      <c r="LH272" s="83"/>
      <c r="LI272" s="83"/>
      <c r="LJ272" s="83"/>
      <c r="LK272" s="83"/>
      <c r="LL272" s="83"/>
      <c r="LM272" s="83"/>
      <c r="LN272" s="83"/>
      <c r="LO272" s="83"/>
      <c r="LP272" s="83"/>
      <c r="LQ272" s="83"/>
      <c r="LR272" s="83"/>
      <c r="LS272" s="83"/>
      <c r="LT272" s="83"/>
      <c r="LU272" s="83"/>
      <c r="LV272" s="83"/>
      <c r="LW272" s="83"/>
      <c r="LX272" s="83"/>
      <c r="LY272" s="83"/>
      <c r="LZ272" s="83"/>
      <c r="MA272" s="83"/>
      <c r="MB272" s="83"/>
      <c r="MC272" s="83"/>
      <c r="MD272" s="83"/>
      <c r="ME272" s="83"/>
      <c r="MF272" s="83"/>
      <c r="MG272" s="83"/>
      <c r="MH272" s="83"/>
      <c r="MI272" s="83"/>
      <c r="MJ272" s="83"/>
      <c r="MK272" s="83"/>
      <c r="ML272" s="83"/>
      <c r="MM272" s="83"/>
      <c r="MN272" s="83"/>
      <c r="MO272" s="83"/>
      <c r="MP272" s="83"/>
      <c r="MQ272" s="83"/>
      <c r="MR272" s="83"/>
      <c r="MS272" s="83"/>
      <c r="MT272" s="83"/>
      <c r="MU272" s="83"/>
      <c r="MV272" s="83"/>
      <c r="MW272" s="83"/>
      <c r="MX272" s="83"/>
      <c r="MY272" s="83"/>
      <c r="MZ272" s="83"/>
      <c r="NA272" s="83"/>
      <c r="NB272" s="83"/>
      <c r="NC272" s="83"/>
      <c r="ND272" s="83"/>
      <c r="NE272" s="83"/>
      <c r="NF272" s="83"/>
      <c r="NG272" s="83"/>
      <c r="NH272" s="83"/>
      <c r="NI272" s="83"/>
      <c r="NJ272" s="83"/>
      <c r="NK272" s="83"/>
      <c r="NL272" s="83"/>
      <c r="NM272" s="83"/>
      <c r="NN272" s="83"/>
      <c r="NO272" s="83"/>
      <c r="NP272" s="83"/>
      <c r="NQ272" s="83"/>
      <c r="NR272" s="83"/>
      <c r="NS272" s="83"/>
      <c r="NT272" s="83"/>
      <c r="NU272" s="83"/>
      <c r="NV272" s="83"/>
      <c r="NW272" s="83"/>
      <c r="NX272" s="83"/>
    </row>
    <row r="273" spans="1:388" s="93" customFormat="1">
      <c r="A273" s="83"/>
      <c r="B273" s="84"/>
      <c r="C273" s="83"/>
      <c r="D273" s="83"/>
      <c r="E273" s="85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  <c r="EN273" s="83"/>
      <c r="EO273" s="83"/>
      <c r="EP273" s="83"/>
      <c r="EQ273" s="83"/>
      <c r="ER273" s="83"/>
      <c r="ES273" s="83"/>
      <c r="ET273" s="83"/>
      <c r="EU273" s="83"/>
      <c r="EV273" s="83"/>
      <c r="EW273" s="83"/>
      <c r="EX273" s="83"/>
      <c r="EY273" s="83"/>
      <c r="EZ273" s="83"/>
      <c r="FA273" s="83"/>
      <c r="FB273" s="83"/>
      <c r="FC273" s="83"/>
      <c r="FD273" s="83"/>
      <c r="FE273" s="83"/>
      <c r="FF273" s="83"/>
      <c r="FG273" s="83"/>
      <c r="FH273" s="83"/>
      <c r="FI273" s="83"/>
      <c r="FJ273" s="83"/>
      <c r="FK273" s="83"/>
      <c r="FL273" s="83"/>
      <c r="FM273" s="83"/>
      <c r="FN273" s="83"/>
      <c r="FO273" s="83"/>
      <c r="FP273" s="83"/>
      <c r="FQ273" s="83"/>
      <c r="FR273" s="83"/>
      <c r="FS273" s="83"/>
      <c r="FT273" s="83"/>
      <c r="FU273" s="83"/>
      <c r="FV273" s="83"/>
      <c r="FW273" s="83"/>
      <c r="FX273" s="83"/>
      <c r="FY273" s="83"/>
      <c r="FZ273" s="83"/>
      <c r="GA273" s="83"/>
      <c r="GB273" s="83"/>
      <c r="GC273" s="83"/>
      <c r="GD273" s="83"/>
      <c r="GE273" s="83"/>
      <c r="GF273" s="83"/>
      <c r="GG273" s="83"/>
      <c r="GH273" s="83"/>
      <c r="GI273" s="83"/>
      <c r="GJ273" s="83"/>
      <c r="GK273" s="83"/>
      <c r="GL273" s="83"/>
      <c r="GM273" s="83"/>
      <c r="GN273" s="83"/>
      <c r="GO273" s="83"/>
      <c r="GP273" s="83"/>
      <c r="GQ273" s="83"/>
      <c r="GR273" s="83"/>
      <c r="GS273" s="83"/>
      <c r="GT273" s="83"/>
      <c r="GU273" s="83"/>
      <c r="GV273" s="83"/>
      <c r="GW273" s="83"/>
      <c r="GX273" s="83"/>
      <c r="GY273" s="83"/>
      <c r="GZ273" s="83"/>
      <c r="HA273" s="83"/>
      <c r="HB273" s="83"/>
      <c r="HC273" s="83"/>
      <c r="HD273" s="83"/>
      <c r="HE273" s="83"/>
      <c r="HF273" s="83"/>
      <c r="HG273" s="83"/>
      <c r="HH273" s="83"/>
      <c r="HI273" s="83"/>
      <c r="HJ273" s="83"/>
      <c r="HK273" s="83"/>
      <c r="HL273" s="83"/>
      <c r="HM273" s="83"/>
      <c r="HN273" s="83"/>
      <c r="HO273" s="83"/>
      <c r="HP273" s="83"/>
      <c r="HQ273" s="83"/>
      <c r="HR273" s="83"/>
      <c r="HS273" s="83"/>
      <c r="HT273" s="83"/>
      <c r="HU273" s="83"/>
      <c r="HV273" s="83"/>
      <c r="HW273" s="83"/>
      <c r="HX273" s="83"/>
      <c r="HY273" s="83"/>
      <c r="HZ273" s="83"/>
      <c r="IA273" s="83"/>
      <c r="IB273" s="83"/>
      <c r="IC273" s="83"/>
      <c r="ID273" s="83"/>
      <c r="IE273" s="83"/>
      <c r="IF273" s="83"/>
      <c r="IG273" s="83"/>
      <c r="IH273" s="83"/>
      <c r="II273" s="83"/>
      <c r="IJ273" s="83"/>
      <c r="IK273" s="83"/>
      <c r="IL273" s="83"/>
      <c r="IM273" s="83"/>
      <c r="IN273" s="83"/>
      <c r="IO273" s="83"/>
      <c r="IP273" s="83"/>
      <c r="IQ273" s="83"/>
      <c r="IR273" s="83"/>
      <c r="IS273" s="83"/>
      <c r="IT273" s="83"/>
      <c r="IU273" s="83"/>
      <c r="IV273" s="83"/>
      <c r="IW273" s="83"/>
      <c r="IX273" s="83"/>
      <c r="IY273" s="83"/>
      <c r="IZ273" s="83"/>
      <c r="JA273" s="83"/>
      <c r="JB273" s="83"/>
      <c r="JC273" s="83"/>
      <c r="JD273" s="83"/>
      <c r="JE273" s="83"/>
      <c r="JF273" s="83"/>
      <c r="JG273" s="83"/>
      <c r="JH273" s="83"/>
      <c r="JI273" s="83"/>
      <c r="JJ273" s="83"/>
      <c r="JK273" s="83"/>
      <c r="JL273" s="83"/>
      <c r="JM273" s="83"/>
      <c r="JN273" s="83"/>
      <c r="JO273" s="83"/>
      <c r="JP273" s="83"/>
      <c r="JQ273" s="83"/>
      <c r="JR273" s="83"/>
      <c r="JS273" s="83"/>
      <c r="JT273" s="83"/>
      <c r="JU273" s="83"/>
      <c r="JV273" s="83"/>
      <c r="JW273" s="83"/>
      <c r="JX273" s="83"/>
      <c r="JY273" s="83"/>
      <c r="JZ273" s="83"/>
      <c r="KA273" s="83"/>
      <c r="KB273" s="83"/>
      <c r="KC273" s="83"/>
      <c r="KD273" s="83"/>
      <c r="KE273" s="83"/>
      <c r="KF273" s="83"/>
      <c r="KG273" s="83"/>
      <c r="KH273" s="83"/>
      <c r="KI273" s="83"/>
      <c r="KJ273" s="83"/>
      <c r="KK273" s="83"/>
      <c r="KL273" s="83"/>
      <c r="KM273" s="83"/>
      <c r="KN273" s="83"/>
      <c r="KO273" s="83"/>
      <c r="KP273" s="83"/>
      <c r="KQ273" s="83"/>
      <c r="KR273" s="83"/>
      <c r="KS273" s="83"/>
      <c r="KT273" s="83"/>
      <c r="KU273" s="83"/>
      <c r="KV273" s="83"/>
      <c r="KW273" s="83"/>
      <c r="KX273" s="83"/>
      <c r="KY273" s="83"/>
      <c r="KZ273" s="83"/>
      <c r="LA273" s="83"/>
      <c r="LB273" s="83"/>
      <c r="LC273" s="83"/>
      <c r="LD273" s="83"/>
      <c r="LE273" s="83"/>
      <c r="LF273" s="83"/>
      <c r="LG273" s="83"/>
      <c r="LH273" s="83"/>
      <c r="LI273" s="83"/>
      <c r="LJ273" s="83"/>
      <c r="LK273" s="83"/>
      <c r="LL273" s="83"/>
      <c r="LM273" s="83"/>
      <c r="LN273" s="83"/>
      <c r="LO273" s="83"/>
      <c r="LP273" s="83"/>
      <c r="LQ273" s="83"/>
      <c r="LR273" s="83"/>
      <c r="LS273" s="83"/>
      <c r="LT273" s="83"/>
      <c r="LU273" s="83"/>
      <c r="LV273" s="83"/>
      <c r="LW273" s="83"/>
      <c r="LX273" s="83"/>
      <c r="LY273" s="83"/>
      <c r="LZ273" s="83"/>
      <c r="MA273" s="83"/>
      <c r="MB273" s="83"/>
      <c r="MC273" s="83"/>
      <c r="MD273" s="83"/>
      <c r="ME273" s="83"/>
      <c r="MF273" s="83"/>
      <c r="MG273" s="83"/>
      <c r="MH273" s="83"/>
      <c r="MI273" s="83"/>
      <c r="MJ273" s="83"/>
      <c r="MK273" s="83"/>
      <c r="ML273" s="83"/>
      <c r="MM273" s="83"/>
      <c r="MN273" s="83"/>
      <c r="MO273" s="83"/>
      <c r="MP273" s="83"/>
      <c r="MQ273" s="83"/>
      <c r="MR273" s="83"/>
      <c r="MS273" s="83"/>
      <c r="MT273" s="83"/>
      <c r="MU273" s="83"/>
      <c r="MV273" s="83"/>
      <c r="MW273" s="83"/>
      <c r="MX273" s="83"/>
      <c r="MY273" s="83"/>
      <c r="MZ273" s="83"/>
      <c r="NA273" s="83"/>
      <c r="NB273" s="83"/>
      <c r="NC273" s="83"/>
      <c r="ND273" s="83"/>
      <c r="NE273" s="83"/>
      <c r="NF273" s="83"/>
      <c r="NG273" s="83"/>
      <c r="NH273" s="83"/>
      <c r="NI273" s="83"/>
      <c r="NJ273" s="83"/>
      <c r="NK273" s="83"/>
      <c r="NL273" s="83"/>
      <c r="NM273" s="83"/>
      <c r="NN273" s="83"/>
      <c r="NO273" s="83"/>
      <c r="NP273" s="83"/>
      <c r="NQ273" s="83"/>
      <c r="NR273" s="83"/>
      <c r="NS273" s="83"/>
      <c r="NT273" s="83"/>
      <c r="NU273" s="83"/>
      <c r="NV273" s="83"/>
      <c r="NW273" s="83"/>
      <c r="NX273" s="83"/>
    </row>
    <row r="274" spans="1:388" s="93" customFormat="1">
      <c r="A274" s="83"/>
      <c r="B274" s="84"/>
      <c r="C274" s="83"/>
      <c r="D274" s="83"/>
      <c r="E274" s="85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/>
      <c r="FN274" s="83"/>
      <c r="FO274" s="83"/>
      <c r="FP274" s="83"/>
      <c r="FQ274" s="83"/>
      <c r="FR274" s="83"/>
      <c r="FS274" s="83"/>
      <c r="FT274" s="83"/>
      <c r="FU274" s="83"/>
      <c r="FV274" s="83"/>
      <c r="FW274" s="83"/>
      <c r="FX274" s="83"/>
      <c r="FY274" s="83"/>
      <c r="FZ274" s="83"/>
      <c r="GA274" s="83"/>
      <c r="GB274" s="83"/>
      <c r="GC274" s="83"/>
      <c r="GD274" s="83"/>
      <c r="GE274" s="83"/>
      <c r="GF274" s="83"/>
      <c r="GG274" s="83"/>
      <c r="GH274" s="83"/>
      <c r="GI274" s="83"/>
      <c r="GJ274" s="83"/>
      <c r="GK274" s="83"/>
      <c r="GL274" s="83"/>
      <c r="GM274" s="83"/>
      <c r="GN274" s="83"/>
      <c r="GO274" s="83"/>
      <c r="GP274" s="83"/>
      <c r="GQ274" s="83"/>
      <c r="GR274" s="83"/>
      <c r="GS274" s="83"/>
      <c r="GT274" s="83"/>
      <c r="GU274" s="83"/>
      <c r="GV274" s="83"/>
      <c r="GW274" s="83"/>
      <c r="GX274" s="83"/>
      <c r="GY274" s="83"/>
      <c r="GZ274" s="83"/>
      <c r="HA274" s="83"/>
      <c r="HB274" s="83"/>
      <c r="HC274" s="83"/>
      <c r="HD274" s="83"/>
      <c r="HE274" s="83"/>
      <c r="HF274" s="83"/>
      <c r="HG274" s="83"/>
      <c r="HH274" s="83"/>
      <c r="HI274" s="83"/>
      <c r="HJ274" s="83"/>
      <c r="HK274" s="83"/>
      <c r="HL274" s="83"/>
      <c r="HM274" s="83"/>
      <c r="HN274" s="83"/>
      <c r="HO274" s="83"/>
      <c r="HP274" s="83"/>
      <c r="HQ274" s="83"/>
      <c r="HR274" s="83"/>
      <c r="HS274" s="83"/>
      <c r="HT274" s="83"/>
      <c r="HU274" s="83"/>
      <c r="HV274" s="83"/>
      <c r="HW274" s="83"/>
      <c r="HX274" s="83"/>
      <c r="HY274" s="83"/>
      <c r="HZ274" s="83"/>
      <c r="IA274" s="83"/>
      <c r="IB274" s="83"/>
      <c r="IC274" s="83"/>
      <c r="ID274" s="83"/>
      <c r="IE274" s="83"/>
      <c r="IF274" s="83"/>
      <c r="IG274" s="83"/>
      <c r="IH274" s="83"/>
      <c r="II274" s="83"/>
      <c r="IJ274" s="83"/>
      <c r="IK274" s="83"/>
      <c r="IL274" s="83"/>
      <c r="IM274" s="83"/>
      <c r="IN274" s="83"/>
      <c r="IO274" s="83"/>
      <c r="IP274" s="83"/>
      <c r="IQ274" s="83"/>
      <c r="IR274" s="83"/>
      <c r="IS274" s="83"/>
      <c r="IT274" s="83"/>
      <c r="IU274" s="83"/>
      <c r="IV274" s="83"/>
      <c r="IW274" s="83"/>
      <c r="IX274" s="83"/>
      <c r="IY274" s="83"/>
      <c r="IZ274" s="83"/>
      <c r="JA274" s="83"/>
      <c r="JB274" s="83"/>
      <c r="JC274" s="83"/>
      <c r="JD274" s="83"/>
      <c r="JE274" s="83"/>
      <c r="JF274" s="83"/>
      <c r="JG274" s="83"/>
      <c r="JH274" s="83"/>
      <c r="JI274" s="83"/>
      <c r="JJ274" s="83"/>
      <c r="JK274" s="83"/>
      <c r="JL274" s="83"/>
      <c r="JM274" s="83"/>
      <c r="JN274" s="83"/>
      <c r="JO274" s="83"/>
      <c r="JP274" s="83"/>
      <c r="JQ274" s="83"/>
      <c r="JR274" s="83"/>
      <c r="JS274" s="83"/>
      <c r="JT274" s="83"/>
      <c r="JU274" s="83"/>
      <c r="JV274" s="83"/>
      <c r="JW274" s="83"/>
      <c r="JX274" s="83"/>
      <c r="JY274" s="83"/>
      <c r="JZ274" s="83"/>
      <c r="KA274" s="83"/>
      <c r="KB274" s="83"/>
      <c r="KC274" s="83"/>
      <c r="KD274" s="83"/>
      <c r="KE274" s="83"/>
      <c r="KF274" s="83"/>
      <c r="KG274" s="83"/>
      <c r="KH274" s="83"/>
      <c r="KI274" s="83"/>
      <c r="KJ274" s="83"/>
      <c r="KK274" s="83"/>
      <c r="KL274" s="83"/>
      <c r="KM274" s="83"/>
      <c r="KN274" s="83"/>
      <c r="KO274" s="83"/>
      <c r="KP274" s="83"/>
      <c r="KQ274" s="83"/>
      <c r="KR274" s="83"/>
      <c r="KS274" s="83"/>
      <c r="KT274" s="83"/>
      <c r="KU274" s="83"/>
      <c r="KV274" s="83"/>
      <c r="KW274" s="83"/>
      <c r="KX274" s="83"/>
      <c r="KY274" s="83"/>
      <c r="KZ274" s="83"/>
      <c r="LA274" s="83"/>
      <c r="LB274" s="83"/>
      <c r="LC274" s="83"/>
      <c r="LD274" s="83"/>
      <c r="LE274" s="83"/>
      <c r="LF274" s="83"/>
      <c r="LG274" s="83"/>
      <c r="LH274" s="83"/>
      <c r="LI274" s="83"/>
      <c r="LJ274" s="83"/>
      <c r="LK274" s="83"/>
      <c r="LL274" s="83"/>
      <c r="LM274" s="83"/>
      <c r="LN274" s="83"/>
      <c r="LO274" s="83"/>
      <c r="LP274" s="83"/>
      <c r="LQ274" s="83"/>
      <c r="LR274" s="83"/>
      <c r="LS274" s="83"/>
      <c r="LT274" s="83"/>
      <c r="LU274" s="83"/>
      <c r="LV274" s="83"/>
      <c r="LW274" s="83"/>
      <c r="LX274" s="83"/>
      <c r="LY274" s="83"/>
      <c r="LZ274" s="83"/>
      <c r="MA274" s="83"/>
      <c r="MB274" s="83"/>
      <c r="MC274" s="83"/>
      <c r="MD274" s="83"/>
      <c r="ME274" s="83"/>
      <c r="MF274" s="83"/>
      <c r="MG274" s="83"/>
      <c r="MH274" s="83"/>
      <c r="MI274" s="83"/>
      <c r="MJ274" s="83"/>
      <c r="MK274" s="83"/>
      <c r="ML274" s="83"/>
      <c r="MM274" s="83"/>
      <c r="MN274" s="83"/>
      <c r="MO274" s="83"/>
      <c r="MP274" s="83"/>
      <c r="MQ274" s="83"/>
      <c r="MR274" s="83"/>
      <c r="MS274" s="83"/>
      <c r="MT274" s="83"/>
      <c r="MU274" s="83"/>
      <c r="MV274" s="83"/>
      <c r="MW274" s="83"/>
      <c r="MX274" s="83"/>
      <c r="MY274" s="83"/>
      <c r="MZ274" s="83"/>
      <c r="NA274" s="83"/>
      <c r="NB274" s="83"/>
      <c r="NC274" s="83"/>
      <c r="ND274" s="83"/>
      <c r="NE274" s="83"/>
      <c r="NF274" s="83"/>
      <c r="NG274" s="83"/>
      <c r="NH274" s="83"/>
      <c r="NI274" s="83"/>
      <c r="NJ274" s="83"/>
      <c r="NK274" s="83"/>
      <c r="NL274" s="83"/>
      <c r="NM274" s="83"/>
      <c r="NN274" s="83"/>
      <c r="NO274" s="83"/>
      <c r="NP274" s="83"/>
      <c r="NQ274" s="83"/>
      <c r="NR274" s="83"/>
      <c r="NS274" s="83"/>
      <c r="NT274" s="83"/>
      <c r="NU274" s="83"/>
      <c r="NV274" s="83"/>
      <c r="NW274" s="83"/>
      <c r="NX274" s="83"/>
    </row>
    <row r="275" spans="1:388" s="93" customFormat="1">
      <c r="A275" s="83"/>
      <c r="B275" s="84"/>
      <c r="C275" s="83"/>
      <c r="D275" s="83"/>
      <c r="E275" s="85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83"/>
      <c r="EP275" s="83"/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/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83"/>
      <c r="GD275" s="83"/>
      <c r="GE275" s="83"/>
      <c r="GF275" s="83"/>
      <c r="GG275" s="83"/>
      <c r="GH275" s="83"/>
      <c r="GI275" s="83"/>
      <c r="GJ275" s="83"/>
      <c r="GK275" s="83"/>
      <c r="GL275" s="83"/>
      <c r="GM275" s="83"/>
      <c r="GN275" s="83"/>
      <c r="GO275" s="83"/>
      <c r="GP275" s="83"/>
      <c r="GQ275" s="83"/>
      <c r="GR275" s="83"/>
      <c r="GS275" s="83"/>
      <c r="GT275" s="83"/>
      <c r="GU275" s="83"/>
      <c r="GV275" s="83"/>
      <c r="GW275" s="83"/>
      <c r="GX275" s="83"/>
      <c r="GY275" s="83"/>
      <c r="GZ275" s="83"/>
      <c r="HA275" s="83"/>
      <c r="HB275" s="83"/>
      <c r="HC275" s="83"/>
      <c r="HD275" s="83"/>
      <c r="HE275" s="83"/>
      <c r="HF275" s="83"/>
      <c r="HG275" s="83"/>
      <c r="HH275" s="83"/>
      <c r="HI275" s="83"/>
      <c r="HJ275" s="83"/>
      <c r="HK275" s="83"/>
      <c r="HL275" s="83"/>
      <c r="HM275" s="83"/>
      <c r="HN275" s="83"/>
      <c r="HO275" s="83"/>
      <c r="HP275" s="83"/>
      <c r="HQ275" s="83"/>
      <c r="HR275" s="83"/>
      <c r="HS275" s="83"/>
      <c r="HT275" s="83"/>
      <c r="HU275" s="83"/>
      <c r="HV275" s="83"/>
      <c r="HW275" s="83"/>
      <c r="HX275" s="83"/>
      <c r="HY275" s="83"/>
      <c r="HZ275" s="83"/>
      <c r="IA275" s="83"/>
      <c r="IB275" s="83"/>
      <c r="IC275" s="83"/>
      <c r="ID275" s="83"/>
      <c r="IE275" s="83"/>
      <c r="IF275" s="83"/>
      <c r="IG275" s="83"/>
      <c r="IH275" s="83"/>
      <c r="II275" s="83"/>
      <c r="IJ275" s="83"/>
      <c r="IK275" s="83"/>
      <c r="IL275" s="83"/>
      <c r="IM275" s="83"/>
      <c r="IN275" s="83"/>
      <c r="IO275" s="83"/>
      <c r="IP275" s="83"/>
      <c r="IQ275" s="83"/>
      <c r="IR275" s="83"/>
      <c r="IS275" s="83"/>
      <c r="IT275" s="83"/>
      <c r="IU275" s="83"/>
      <c r="IV275" s="83"/>
      <c r="IW275" s="83"/>
      <c r="IX275" s="83"/>
      <c r="IY275" s="83"/>
      <c r="IZ275" s="83"/>
      <c r="JA275" s="83"/>
      <c r="JB275" s="83"/>
      <c r="JC275" s="83"/>
      <c r="JD275" s="83"/>
      <c r="JE275" s="83"/>
      <c r="JF275" s="83"/>
      <c r="JG275" s="83"/>
      <c r="JH275" s="83"/>
      <c r="JI275" s="83"/>
      <c r="JJ275" s="83"/>
      <c r="JK275" s="83"/>
      <c r="JL275" s="83"/>
      <c r="JM275" s="83"/>
      <c r="JN275" s="83"/>
      <c r="JO275" s="83"/>
      <c r="JP275" s="83"/>
      <c r="JQ275" s="83"/>
      <c r="JR275" s="83"/>
      <c r="JS275" s="83"/>
      <c r="JT275" s="83"/>
      <c r="JU275" s="83"/>
      <c r="JV275" s="83"/>
      <c r="JW275" s="83"/>
      <c r="JX275" s="83"/>
      <c r="JY275" s="83"/>
      <c r="JZ275" s="83"/>
      <c r="KA275" s="83"/>
      <c r="KB275" s="83"/>
      <c r="KC275" s="83"/>
      <c r="KD275" s="83"/>
      <c r="KE275" s="83"/>
      <c r="KF275" s="83"/>
      <c r="KG275" s="83"/>
      <c r="KH275" s="83"/>
      <c r="KI275" s="83"/>
      <c r="KJ275" s="83"/>
      <c r="KK275" s="83"/>
      <c r="KL275" s="83"/>
      <c r="KM275" s="83"/>
      <c r="KN275" s="83"/>
      <c r="KO275" s="83"/>
      <c r="KP275" s="83"/>
      <c r="KQ275" s="83"/>
      <c r="KR275" s="83"/>
      <c r="KS275" s="83"/>
      <c r="KT275" s="83"/>
      <c r="KU275" s="83"/>
      <c r="KV275" s="83"/>
      <c r="KW275" s="83"/>
      <c r="KX275" s="83"/>
      <c r="KY275" s="83"/>
      <c r="KZ275" s="83"/>
      <c r="LA275" s="83"/>
      <c r="LB275" s="83"/>
      <c r="LC275" s="83"/>
      <c r="LD275" s="83"/>
      <c r="LE275" s="83"/>
      <c r="LF275" s="83"/>
      <c r="LG275" s="83"/>
      <c r="LH275" s="83"/>
      <c r="LI275" s="83"/>
      <c r="LJ275" s="83"/>
      <c r="LK275" s="83"/>
      <c r="LL275" s="83"/>
      <c r="LM275" s="83"/>
      <c r="LN275" s="83"/>
      <c r="LO275" s="83"/>
      <c r="LP275" s="83"/>
      <c r="LQ275" s="83"/>
      <c r="LR275" s="83"/>
      <c r="LS275" s="83"/>
      <c r="LT275" s="83"/>
      <c r="LU275" s="83"/>
      <c r="LV275" s="83"/>
      <c r="LW275" s="83"/>
      <c r="LX275" s="83"/>
      <c r="LY275" s="83"/>
      <c r="LZ275" s="83"/>
      <c r="MA275" s="83"/>
      <c r="MB275" s="83"/>
      <c r="MC275" s="83"/>
      <c r="MD275" s="83"/>
      <c r="ME275" s="83"/>
      <c r="MF275" s="83"/>
      <c r="MG275" s="83"/>
      <c r="MH275" s="83"/>
      <c r="MI275" s="83"/>
      <c r="MJ275" s="83"/>
      <c r="MK275" s="83"/>
      <c r="ML275" s="83"/>
      <c r="MM275" s="83"/>
      <c r="MN275" s="83"/>
      <c r="MO275" s="83"/>
      <c r="MP275" s="83"/>
      <c r="MQ275" s="83"/>
      <c r="MR275" s="83"/>
      <c r="MS275" s="83"/>
      <c r="MT275" s="83"/>
      <c r="MU275" s="83"/>
      <c r="MV275" s="83"/>
      <c r="MW275" s="83"/>
      <c r="MX275" s="83"/>
      <c r="MY275" s="83"/>
      <c r="MZ275" s="83"/>
      <c r="NA275" s="83"/>
      <c r="NB275" s="83"/>
      <c r="NC275" s="83"/>
      <c r="ND275" s="83"/>
      <c r="NE275" s="83"/>
      <c r="NF275" s="83"/>
      <c r="NG275" s="83"/>
      <c r="NH275" s="83"/>
      <c r="NI275" s="83"/>
      <c r="NJ275" s="83"/>
      <c r="NK275" s="83"/>
      <c r="NL275" s="83"/>
      <c r="NM275" s="83"/>
      <c r="NN275" s="83"/>
      <c r="NO275" s="83"/>
      <c r="NP275" s="83"/>
      <c r="NQ275" s="83"/>
      <c r="NR275" s="83"/>
      <c r="NS275" s="83"/>
      <c r="NT275" s="83"/>
      <c r="NU275" s="83"/>
      <c r="NV275" s="83"/>
      <c r="NW275" s="83"/>
      <c r="NX275" s="83"/>
    </row>
    <row r="276" spans="1:388" s="93" customFormat="1">
      <c r="A276" s="83"/>
      <c r="B276" s="84"/>
      <c r="C276" s="83"/>
      <c r="D276" s="83"/>
      <c r="E276" s="85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/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/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/>
      <c r="GA276" s="83"/>
      <c r="GB276" s="83"/>
      <c r="GC276" s="83"/>
      <c r="GD276" s="83"/>
      <c r="GE276" s="83"/>
      <c r="GF276" s="83"/>
      <c r="GG276" s="83"/>
      <c r="GH276" s="83"/>
      <c r="GI276" s="83"/>
      <c r="GJ276" s="83"/>
      <c r="GK276" s="83"/>
      <c r="GL276" s="83"/>
      <c r="GM276" s="83"/>
      <c r="GN276" s="83"/>
      <c r="GO276" s="83"/>
      <c r="GP276" s="83"/>
      <c r="GQ276" s="83"/>
      <c r="GR276" s="83"/>
      <c r="GS276" s="83"/>
      <c r="GT276" s="83"/>
      <c r="GU276" s="83"/>
      <c r="GV276" s="83"/>
      <c r="GW276" s="83"/>
      <c r="GX276" s="83"/>
      <c r="GY276" s="83"/>
      <c r="GZ276" s="83"/>
      <c r="HA276" s="83"/>
      <c r="HB276" s="83"/>
      <c r="HC276" s="83"/>
      <c r="HD276" s="83"/>
      <c r="HE276" s="83"/>
      <c r="HF276" s="83"/>
      <c r="HG276" s="83"/>
      <c r="HH276" s="83"/>
      <c r="HI276" s="83"/>
      <c r="HJ276" s="83"/>
      <c r="HK276" s="83"/>
      <c r="HL276" s="83"/>
      <c r="HM276" s="83"/>
      <c r="HN276" s="83"/>
      <c r="HO276" s="83"/>
      <c r="HP276" s="83"/>
      <c r="HQ276" s="83"/>
      <c r="HR276" s="83"/>
      <c r="HS276" s="83"/>
      <c r="HT276" s="83"/>
      <c r="HU276" s="83"/>
      <c r="HV276" s="83"/>
      <c r="HW276" s="83"/>
      <c r="HX276" s="83"/>
      <c r="HY276" s="83"/>
      <c r="HZ276" s="83"/>
      <c r="IA276" s="83"/>
      <c r="IB276" s="83"/>
      <c r="IC276" s="83"/>
      <c r="ID276" s="83"/>
      <c r="IE276" s="83"/>
      <c r="IF276" s="83"/>
      <c r="IG276" s="83"/>
      <c r="IH276" s="83"/>
      <c r="II276" s="83"/>
      <c r="IJ276" s="83"/>
      <c r="IK276" s="83"/>
      <c r="IL276" s="83"/>
      <c r="IM276" s="83"/>
      <c r="IN276" s="83"/>
      <c r="IO276" s="83"/>
      <c r="IP276" s="83"/>
      <c r="IQ276" s="83"/>
      <c r="IR276" s="83"/>
      <c r="IS276" s="83"/>
      <c r="IT276" s="83"/>
      <c r="IU276" s="83"/>
      <c r="IV276" s="83"/>
      <c r="IW276" s="83"/>
      <c r="IX276" s="83"/>
      <c r="IY276" s="83"/>
      <c r="IZ276" s="83"/>
      <c r="JA276" s="83"/>
      <c r="JB276" s="83"/>
      <c r="JC276" s="83"/>
      <c r="JD276" s="83"/>
      <c r="JE276" s="83"/>
      <c r="JF276" s="83"/>
      <c r="JG276" s="83"/>
      <c r="JH276" s="83"/>
      <c r="JI276" s="83"/>
      <c r="JJ276" s="83"/>
      <c r="JK276" s="83"/>
      <c r="JL276" s="83"/>
      <c r="JM276" s="83"/>
      <c r="JN276" s="83"/>
      <c r="JO276" s="83"/>
      <c r="JP276" s="83"/>
      <c r="JQ276" s="83"/>
      <c r="JR276" s="83"/>
      <c r="JS276" s="83"/>
      <c r="JT276" s="83"/>
      <c r="JU276" s="83"/>
      <c r="JV276" s="83"/>
      <c r="JW276" s="83"/>
      <c r="JX276" s="83"/>
      <c r="JY276" s="83"/>
      <c r="JZ276" s="83"/>
      <c r="KA276" s="83"/>
      <c r="KB276" s="83"/>
      <c r="KC276" s="83"/>
      <c r="KD276" s="83"/>
      <c r="KE276" s="83"/>
      <c r="KF276" s="83"/>
      <c r="KG276" s="83"/>
      <c r="KH276" s="83"/>
      <c r="KI276" s="83"/>
      <c r="KJ276" s="83"/>
      <c r="KK276" s="83"/>
      <c r="KL276" s="83"/>
      <c r="KM276" s="83"/>
      <c r="KN276" s="83"/>
      <c r="KO276" s="83"/>
      <c r="KP276" s="83"/>
      <c r="KQ276" s="83"/>
      <c r="KR276" s="83"/>
      <c r="KS276" s="83"/>
      <c r="KT276" s="83"/>
      <c r="KU276" s="83"/>
      <c r="KV276" s="83"/>
      <c r="KW276" s="83"/>
      <c r="KX276" s="83"/>
      <c r="KY276" s="83"/>
      <c r="KZ276" s="83"/>
      <c r="LA276" s="83"/>
      <c r="LB276" s="83"/>
      <c r="LC276" s="83"/>
      <c r="LD276" s="83"/>
      <c r="LE276" s="83"/>
      <c r="LF276" s="83"/>
      <c r="LG276" s="83"/>
      <c r="LH276" s="83"/>
      <c r="LI276" s="83"/>
      <c r="LJ276" s="83"/>
      <c r="LK276" s="83"/>
      <c r="LL276" s="83"/>
      <c r="LM276" s="83"/>
      <c r="LN276" s="83"/>
      <c r="LO276" s="83"/>
      <c r="LP276" s="83"/>
      <c r="LQ276" s="83"/>
      <c r="LR276" s="83"/>
      <c r="LS276" s="83"/>
      <c r="LT276" s="83"/>
      <c r="LU276" s="83"/>
      <c r="LV276" s="83"/>
      <c r="LW276" s="83"/>
      <c r="LX276" s="83"/>
      <c r="LY276" s="83"/>
      <c r="LZ276" s="83"/>
      <c r="MA276" s="83"/>
      <c r="MB276" s="83"/>
      <c r="MC276" s="83"/>
      <c r="MD276" s="83"/>
      <c r="ME276" s="83"/>
      <c r="MF276" s="83"/>
      <c r="MG276" s="83"/>
      <c r="MH276" s="83"/>
      <c r="MI276" s="83"/>
      <c r="MJ276" s="83"/>
      <c r="MK276" s="83"/>
      <c r="ML276" s="83"/>
      <c r="MM276" s="83"/>
      <c r="MN276" s="83"/>
      <c r="MO276" s="83"/>
      <c r="MP276" s="83"/>
      <c r="MQ276" s="83"/>
      <c r="MR276" s="83"/>
      <c r="MS276" s="83"/>
      <c r="MT276" s="83"/>
      <c r="MU276" s="83"/>
      <c r="MV276" s="83"/>
      <c r="MW276" s="83"/>
      <c r="MX276" s="83"/>
      <c r="MY276" s="83"/>
      <c r="MZ276" s="83"/>
      <c r="NA276" s="83"/>
      <c r="NB276" s="83"/>
      <c r="NC276" s="83"/>
      <c r="ND276" s="83"/>
      <c r="NE276" s="83"/>
      <c r="NF276" s="83"/>
      <c r="NG276" s="83"/>
      <c r="NH276" s="83"/>
      <c r="NI276" s="83"/>
      <c r="NJ276" s="83"/>
      <c r="NK276" s="83"/>
      <c r="NL276" s="83"/>
      <c r="NM276" s="83"/>
      <c r="NN276" s="83"/>
      <c r="NO276" s="83"/>
      <c r="NP276" s="83"/>
      <c r="NQ276" s="83"/>
      <c r="NR276" s="83"/>
      <c r="NS276" s="83"/>
      <c r="NT276" s="83"/>
      <c r="NU276" s="83"/>
      <c r="NV276" s="83"/>
      <c r="NW276" s="83"/>
      <c r="NX276" s="83"/>
    </row>
    <row r="277" spans="1:388" s="93" customFormat="1">
      <c r="A277" s="83"/>
      <c r="B277" s="84"/>
      <c r="C277" s="83"/>
      <c r="D277" s="83"/>
      <c r="E277" s="85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  <c r="EN277" s="83"/>
      <c r="EO277" s="83"/>
      <c r="EP277" s="83"/>
      <c r="EQ277" s="83"/>
      <c r="ER277" s="83"/>
      <c r="ES277" s="83"/>
      <c r="ET277" s="83"/>
      <c r="EU277" s="83"/>
      <c r="EV277" s="83"/>
      <c r="EW277" s="83"/>
      <c r="EX277" s="83"/>
      <c r="EY277" s="83"/>
      <c r="EZ277" s="83"/>
      <c r="FA277" s="83"/>
      <c r="FB277" s="83"/>
      <c r="FC277" s="83"/>
      <c r="FD277" s="83"/>
      <c r="FE277" s="83"/>
      <c r="FF277" s="83"/>
      <c r="FG277" s="83"/>
      <c r="FH277" s="83"/>
      <c r="FI277" s="83"/>
      <c r="FJ277" s="83"/>
      <c r="FK277" s="83"/>
      <c r="FL277" s="83"/>
      <c r="FM277" s="83"/>
      <c r="FN277" s="83"/>
      <c r="FO277" s="83"/>
      <c r="FP277" s="83"/>
      <c r="FQ277" s="83"/>
      <c r="FR277" s="83"/>
      <c r="FS277" s="83"/>
      <c r="FT277" s="83"/>
      <c r="FU277" s="83"/>
      <c r="FV277" s="83"/>
      <c r="FW277" s="83"/>
      <c r="FX277" s="83"/>
      <c r="FY277" s="83"/>
      <c r="FZ277" s="83"/>
      <c r="GA277" s="83"/>
      <c r="GB277" s="83"/>
      <c r="GC277" s="83"/>
      <c r="GD277" s="83"/>
      <c r="GE277" s="83"/>
      <c r="GF277" s="83"/>
      <c r="GG277" s="83"/>
      <c r="GH277" s="83"/>
      <c r="GI277" s="83"/>
      <c r="GJ277" s="83"/>
      <c r="GK277" s="83"/>
      <c r="GL277" s="83"/>
      <c r="GM277" s="83"/>
      <c r="GN277" s="83"/>
      <c r="GO277" s="83"/>
      <c r="GP277" s="83"/>
      <c r="GQ277" s="83"/>
      <c r="GR277" s="83"/>
      <c r="GS277" s="83"/>
      <c r="GT277" s="83"/>
      <c r="GU277" s="83"/>
      <c r="GV277" s="83"/>
      <c r="GW277" s="83"/>
      <c r="GX277" s="83"/>
      <c r="GY277" s="83"/>
      <c r="GZ277" s="83"/>
      <c r="HA277" s="83"/>
      <c r="HB277" s="83"/>
      <c r="HC277" s="83"/>
      <c r="HD277" s="83"/>
      <c r="HE277" s="83"/>
      <c r="HF277" s="83"/>
      <c r="HG277" s="83"/>
      <c r="HH277" s="83"/>
      <c r="HI277" s="83"/>
      <c r="HJ277" s="83"/>
      <c r="HK277" s="83"/>
      <c r="HL277" s="83"/>
      <c r="HM277" s="83"/>
      <c r="HN277" s="83"/>
      <c r="HO277" s="83"/>
      <c r="HP277" s="83"/>
      <c r="HQ277" s="83"/>
      <c r="HR277" s="83"/>
      <c r="HS277" s="83"/>
      <c r="HT277" s="83"/>
      <c r="HU277" s="83"/>
      <c r="HV277" s="83"/>
      <c r="HW277" s="83"/>
      <c r="HX277" s="83"/>
      <c r="HY277" s="83"/>
      <c r="HZ277" s="83"/>
      <c r="IA277" s="83"/>
      <c r="IB277" s="83"/>
      <c r="IC277" s="83"/>
      <c r="ID277" s="83"/>
      <c r="IE277" s="83"/>
      <c r="IF277" s="83"/>
      <c r="IG277" s="83"/>
      <c r="IH277" s="83"/>
      <c r="II277" s="83"/>
      <c r="IJ277" s="83"/>
      <c r="IK277" s="83"/>
      <c r="IL277" s="83"/>
      <c r="IM277" s="83"/>
      <c r="IN277" s="83"/>
      <c r="IO277" s="83"/>
      <c r="IP277" s="83"/>
      <c r="IQ277" s="83"/>
      <c r="IR277" s="83"/>
      <c r="IS277" s="83"/>
      <c r="IT277" s="83"/>
      <c r="IU277" s="83"/>
      <c r="IV277" s="83"/>
      <c r="IW277" s="83"/>
      <c r="IX277" s="83"/>
      <c r="IY277" s="83"/>
      <c r="IZ277" s="83"/>
      <c r="JA277" s="83"/>
      <c r="JB277" s="83"/>
      <c r="JC277" s="83"/>
      <c r="JD277" s="83"/>
      <c r="JE277" s="83"/>
      <c r="JF277" s="83"/>
      <c r="JG277" s="83"/>
      <c r="JH277" s="83"/>
      <c r="JI277" s="83"/>
      <c r="JJ277" s="83"/>
      <c r="JK277" s="83"/>
      <c r="JL277" s="83"/>
      <c r="JM277" s="83"/>
      <c r="JN277" s="83"/>
      <c r="JO277" s="83"/>
      <c r="JP277" s="83"/>
      <c r="JQ277" s="83"/>
      <c r="JR277" s="83"/>
      <c r="JS277" s="83"/>
      <c r="JT277" s="83"/>
      <c r="JU277" s="83"/>
      <c r="JV277" s="83"/>
      <c r="JW277" s="83"/>
      <c r="JX277" s="83"/>
      <c r="JY277" s="83"/>
      <c r="JZ277" s="83"/>
      <c r="KA277" s="83"/>
      <c r="KB277" s="83"/>
      <c r="KC277" s="83"/>
      <c r="KD277" s="83"/>
      <c r="KE277" s="83"/>
      <c r="KF277" s="83"/>
      <c r="KG277" s="83"/>
      <c r="KH277" s="83"/>
      <c r="KI277" s="83"/>
      <c r="KJ277" s="83"/>
      <c r="KK277" s="83"/>
      <c r="KL277" s="83"/>
      <c r="KM277" s="83"/>
      <c r="KN277" s="83"/>
      <c r="KO277" s="83"/>
      <c r="KP277" s="83"/>
      <c r="KQ277" s="83"/>
      <c r="KR277" s="83"/>
      <c r="KS277" s="83"/>
      <c r="KT277" s="83"/>
      <c r="KU277" s="83"/>
      <c r="KV277" s="83"/>
      <c r="KW277" s="83"/>
      <c r="KX277" s="83"/>
      <c r="KY277" s="83"/>
      <c r="KZ277" s="83"/>
      <c r="LA277" s="83"/>
      <c r="LB277" s="83"/>
      <c r="LC277" s="83"/>
      <c r="LD277" s="83"/>
      <c r="LE277" s="83"/>
      <c r="LF277" s="83"/>
      <c r="LG277" s="83"/>
      <c r="LH277" s="83"/>
      <c r="LI277" s="83"/>
      <c r="LJ277" s="83"/>
      <c r="LK277" s="83"/>
      <c r="LL277" s="83"/>
      <c r="LM277" s="83"/>
      <c r="LN277" s="83"/>
      <c r="LO277" s="83"/>
      <c r="LP277" s="83"/>
      <c r="LQ277" s="83"/>
      <c r="LR277" s="83"/>
      <c r="LS277" s="83"/>
      <c r="LT277" s="83"/>
      <c r="LU277" s="83"/>
      <c r="LV277" s="83"/>
      <c r="LW277" s="83"/>
      <c r="LX277" s="83"/>
      <c r="LY277" s="83"/>
      <c r="LZ277" s="83"/>
      <c r="MA277" s="83"/>
      <c r="MB277" s="83"/>
      <c r="MC277" s="83"/>
      <c r="MD277" s="83"/>
      <c r="ME277" s="83"/>
      <c r="MF277" s="83"/>
      <c r="MG277" s="83"/>
      <c r="MH277" s="83"/>
      <c r="MI277" s="83"/>
      <c r="MJ277" s="83"/>
      <c r="MK277" s="83"/>
      <c r="ML277" s="83"/>
      <c r="MM277" s="83"/>
      <c r="MN277" s="83"/>
      <c r="MO277" s="83"/>
      <c r="MP277" s="83"/>
      <c r="MQ277" s="83"/>
      <c r="MR277" s="83"/>
      <c r="MS277" s="83"/>
      <c r="MT277" s="83"/>
      <c r="MU277" s="83"/>
      <c r="MV277" s="83"/>
      <c r="MW277" s="83"/>
      <c r="MX277" s="83"/>
      <c r="MY277" s="83"/>
      <c r="MZ277" s="83"/>
      <c r="NA277" s="83"/>
      <c r="NB277" s="83"/>
      <c r="NC277" s="83"/>
      <c r="ND277" s="83"/>
      <c r="NE277" s="83"/>
      <c r="NF277" s="83"/>
      <c r="NG277" s="83"/>
      <c r="NH277" s="83"/>
      <c r="NI277" s="83"/>
      <c r="NJ277" s="83"/>
      <c r="NK277" s="83"/>
      <c r="NL277" s="83"/>
      <c r="NM277" s="83"/>
      <c r="NN277" s="83"/>
      <c r="NO277" s="83"/>
      <c r="NP277" s="83"/>
      <c r="NQ277" s="83"/>
      <c r="NR277" s="83"/>
      <c r="NS277" s="83"/>
      <c r="NT277" s="83"/>
      <c r="NU277" s="83"/>
      <c r="NV277" s="83"/>
      <c r="NW277" s="83"/>
      <c r="NX277" s="83"/>
    </row>
    <row r="278" spans="1:388" s="93" customFormat="1">
      <c r="A278" s="83"/>
      <c r="B278" s="84"/>
      <c r="C278" s="83"/>
      <c r="D278" s="83"/>
      <c r="E278" s="85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  <c r="EN278" s="83"/>
      <c r="EO278" s="83"/>
      <c r="EP278" s="83"/>
      <c r="EQ278" s="83"/>
      <c r="ER278" s="83"/>
      <c r="ES278" s="83"/>
      <c r="ET278" s="83"/>
      <c r="EU278" s="83"/>
      <c r="EV278" s="83"/>
      <c r="EW278" s="83"/>
      <c r="EX278" s="83"/>
      <c r="EY278" s="83"/>
      <c r="EZ278" s="83"/>
      <c r="FA278" s="83"/>
      <c r="FB278" s="83"/>
      <c r="FC278" s="83"/>
      <c r="FD278" s="83"/>
      <c r="FE278" s="83"/>
      <c r="FF278" s="83"/>
      <c r="FG278" s="83"/>
      <c r="FH278" s="83"/>
      <c r="FI278" s="83"/>
      <c r="FJ278" s="83"/>
      <c r="FK278" s="83"/>
      <c r="FL278" s="83"/>
      <c r="FM278" s="83"/>
      <c r="FN278" s="83"/>
      <c r="FO278" s="83"/>
      <c r="FP278" s="83"/>
      <c r="FQ278" s="83"/>
      <c r="FR278" s="83"/>
      <c r="FS278" s="83"/>
      <c r="FT278" s="83"/>
      <c r="FU278" s="83"/>
      <c r="FV278" s="83"/>
      <c r="FW278" s="83"/>
      <c r="FX278" s="83"/>
      <c r="FY278" s="83"/>
      <c r="FZ278" s="83"/>
      <c r="GA278" s="83"/>
      <c r="GB278" s="83"/>
      <c r="GC278" s="83"/>
      <c r="GD278" s="83"/>
      <c r="GE278" s="83"/>
      <c r="GF278" s="83"/>
      <c r="GG278" s="83"/>
      <c r="GH278" s="83"/>
      <c r="GI278" s="83"/>
      <c r="GJ278" s="83"/>
      <c r="GK278" s="83"/>
      <c r="GL278" s="83"/>
      <c r="GM278" s="83"/>
      <c r="GN278" s="83"/>
      <c r="GO278" s="83"/>
      <c r="GP278" s="83"/>
      <c r="GQ278" s="83"/>
      <c r="GR278" s="83"/>
      <c r="GS278" s="83"/>
      <c r="GT278" s="83"/>
      <c r="GU278" s="83"/>
      <c r="GV278" s="83"/>
      <c r="GW278" s="83"/>
      <c r="GX278" s="83"/>
      <c r="GY278" s="83"/>
      <c r="GZ278" s="83"/>
      <c r="HA278" s="83"/>
      <c r="HB278" s="83"/>
      <c r="HC278" s="83"/>
      <c r="HD278" s="83"/>
      <c r="HE278" s="83"/>
      <c r="HF278" s="83"/>
      <c r="HG278" s="83"/>
      <c r="HH278" s="83"/>
      <c r="HI278" s="83"/>
      <c r="HJ278" s="83"/>
      <c r="HK278" s="83"/>
      <c r="HL278" s="83"/>
      <c r="HM278" s="83"/>
      <c r="HN278" s="83"/>
      <c r="HO278" s="83"/>
      <c r="HP278" s="83"/>
      <c r="HQ278" s="83"/>
      <c r="HR278" s="83"/>
      <c r="HS278" s="83"/>
      <c r="HT278" s="83"/>
      <c r="HU278" s="83"/>
      <c r="HV278" s="83"/>
      <c r="HW278" s="83"/>
      <c r="HX278" s="83"/>
      <c r="HY278" s="83"/>
      <c r="HZ278" s="83"/>
      <c r="IA278" s="83"/>
      <c r="IB278" s="83"/>
      <c r="IC278" s="83"/>
      <c r="ID278" s="83"/>
      <c r="IE278" s="83"/>
      <c r="IF278" s="83"/>
      <c r="IG278" s="83"/>
      <c r="IH278" s="83"/>
      <c r="II278" s="83"/>
      <c r="IJ278" s="83"/>
      <c r="IK278" s="83"/>
      <c r="IL278" s="83"/>
      <c r="IM278" s="83"/>
      <c r="IN278" s="83"/>
      <c r="IO278" s="83"/>
      <c r="IP278" s="83"/>
      <c r="IQ278" s="83"/>
      <c r="IR278" s="83"/>
      <c r="IS278" s="83"/>
      <c r="IT278" s="83"/>
      <c r="IU278" s="83"/>
      <c r="IV278" s="83"/>
      <c r="IW278" s="83"/>
      <c r="IX278" s="83"/>
      <c r="IY278" s="83"/>
      <c r="IZ278" s="83"/>
      <c r="JA278" s="83"/>
      <c r="JB278" s="83"/>
      <c r="JC278" s="83"/>
      <c r="JD278" s="83"/>
      <c r="JE278" s="83"/>
      <c r="JF278" s="83"/>
      <c r="JG278" s="83"/>
      <c r="JH278" s="83"/>
      <c r="JI278" s="83"/>
      <c r="JJ278" s="83"/>
      <c r="JK278" s="83"/>
      <c r="JL278" s="83"/>
      <c r="JM278" s="83"/>
      <c r="JN278" s="83"/>
      <c r="JO278" s="83"/>
      <c r="JP278" s="83"/>
      <c r="JQ278" s="83"/>
      <c r="JR278" s="83"/>
      <c r="JS278" s="83"/>
      <c r="JT278" s="83"/>
      <c r="JU278" s="83"/>
      <c r="JV278" s="83"/>
      <c r="JW278" s="83"/>
      <c r="JX278" s="83"/>
      <c r="JY278" s="83"/>
      <c r="JZ278" s="83"/>
      <c r="KA278" s="83"/>
      <c r="KB278" s="83"/>
      <c r="KC278" s="83"/>
      <c r="KD278" s="83"/>
      <c r="KE278" s="83"/>
      <c r="KF278" s="83"/>
      <c r="KG278" s="83"/>
      <c r="KH278" s="83"/>
      <c r="KI278" s="83"/>
      <c r="KJ278" s="83"/>
      <c r="KK278" s="83"/>
      <c r="KL278" s="83"/>
      <c r="KM278" s="83"/>
      <c r="KN278" s="83"/>
      <c r="KO278" s="83"/>
      <c r="KP278" s="83"/>
      <c r="KQ278" s="83"/>
      <c r="KR278" s="83"/>
      <c r="KS278" s="83"/>
      <c r="KT278" s="83"/>
      <c r="KU278" s="83"/>
      <c r="KV278" s="83"/>
      <c r="KW278" s="83"/>
      <c r="KX278" s="83"/>
      <c r="KY278" s="83"/>
      <c r="KZ278" s="83"/>
      <c r="LA278" s="83"/>
      <c r="LB278" s="83"/>
      <c r="LC278" s="83"/>
      <c r="LD278" s="83"/>
      <c r="LE278" s="83"/>
      <c r="LF278" s="83"/>
      <c r="LG278" s="83"/>
      <c r="LH278" s="83"/>
      <c r="LI278" s="83"/>
      <c r="LJ278" s="83"/>
      <c r="LK278" s="83"/>
      <c r="LL278" s="83"/>
      <c r="LM278" s="83"/>
      <c r="LN278" s="83"/>
      <c r="LO278" s="83"/>
      <c r="LP278" s="83"/>
      <c r="LQ278" s="83"/>
      <c r="LR278" s="83"/>
      <c r="LS278" s="83"/>
      <c r="LT278" s="83"/>
      <c r="LU278" s="83"/>
      <c r="LV278" s="83"/>
      <c r="LW278" s="83"/>
      <c r="LX278" s="83"/>
      <c r="LY278" s="83"/>
      <c r="LZ278" s="83"/>
      <c r="MA278" s="83"/>
      <c r="MB278" s="83"/>
      <c r="MC278" s="83"/>
      <c r="MD278" s="83"/>
      <c r="ME278" s="83"/>
      <c r="MF278" s="83"/>
      <c r="MG278" s="83"/>
      <c r="MH278" s="83"/>
      <c r="MI278" s="83"/>
      <c r="MJ278" s="83"/>
      <c r="MK278" s="83"/>
      <c r="ML278" s="83"/>
      <c r="MM278" s="83"/>
      <c r="MN278" s="83"/>
      <c r="MO278" s="83"/>
      <c r="MP278" s="83"/>
      <c r="MQ278" s="83"/>
      <c r="MR278" s="83"/>
      <c r="MS278" s="83"/>
      <c r="MT278" s="83"/>
      <c r="MU278" s="83"/>
      <c r="MV278" s="83"/>
      <c r="MW278" s="83"/>
      <c r="MX278" s="83"/>
      <c r="MY278" s="83"/>
      <c r="MZ278" s="83"/>
      <c r="NA278" s="83"/>
      <c r="NB278" s="83"/>
      <c r="NC278" s="83"/>
      <c r="ND278" s="83"/>
      <c r="NE278" s="83"/>
      <c r="NF278" s="83"/>
      <c r="NG278" s="83"/>
      <c r="NH278" s="83"/>
      <c r="NI278" s="83"/>
      <c r="NJ278" s="83"/>
      <c r="NK278" s="83"/>
      <c r="NL278" s="83"/>
      <c r="NM278" s="83"/>
      <c r="NN278" s="83"/>
      <c r="NO278" s="83"/>
      <c r="NP278" s="83"/>
      <c r="NQ278" s="83"/>
      <c r="NR278" s="83"/>
      <c r="NS278" s="83"/>
      <c r="NT278" s="83"/>
      <c r="NU278" s="83"/>
      <c r="NV278" s="83"/>
      <c r="NW278" s="83"/>
      <c r="NX278" s="83"/>
    </row>
    <row r="279" spans="1:388" s="106" customFormat="1" ht="25.5" customHeight="1">
      <c r="A279" s="83"/>
      <c r="B279" s="84"/>
      <c r="C279" s="83"/>
      <c r="D279" s="83"/>
      <c r="E279" s="85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  <c r="EN279" s="83"/>
      <c r="EO279" s="83"/>
      <c r="EP279" s="83"/>
      <c r="EQ279" s="83"/>
      <c r="ER279" s="83"/>
      <c r="ES279" s="83"/>
      <c r="ET279" s="83"/>
      <c r="EU279" s="83"/>
      <c r="EV279" s="83"/>
      <c r="EW279" s="83"/>
      <c r="EX279" s="83"/>
      <c r="EY279" s="83"/>
      <c r="EZ279" s="83"/>
      <c r="FA279" s="83"/>
      <c r="FB279" s="83"/>
      <c r="FC279" s="83"/>
      <c r="FD279" s="83"/>
      <c r="FE279" s="83"/>
      <c r="FF279" s="83"/>
      <c r="FG279" s="83"/>
      <c r="FH279" s="83"/>
      <c r="FI279" s="83"/>
      <c r="FJ279" s="83"/>
      <c r="FK279" s="83"/>
      <c r="FL279" s="83"/>
      <c r="FM279" s="83"/>
      <c r="FN279" s="83"/>
      <c r="FO279" s="83"/>
      <c r="FP279" s="83"/>
      <c r="FQ279" s="83"/>
      <c r="FR279" s="83"/>
      <c r="FS279" s="83"/>
      <c r="FT279" s="83"/>
      <c r="FU279" s="83"/>
      <c r="FV279" s="83"/>
      <c r="FW279" s="83"/>
      <c r="FX279" s="83"/>
      <c r="FY279" s="83"/>
      <c r="FZ279" s="83"/>
      <c r="GA279" s="83"/>
      <c r="GB279" s="83"/>
      <c r="GC279" s="83"/>
      <c r="GD279" s="83"/>
      <c r="GE279" s="83"/>
      <c r="GF279" s="83"/>
      <c r="GG279" s="83"/>
      <c r="GH279" s="83"/>
      <c r="GI279" s="83"/>
      <c r="GJ279" s="83"/>
      <c r="GK279" s="83"/>
      <c r="GL279" s="83"/>
      <c r="GM279" s="83"/>
      <c r="GN279" s="83"/>
      <c r="GO279" s="83"/>
      <c r="GP279" s="83"/>
      <c r="GQ279" s="83"/>
      <c r="GR279" s="83"/>
      <c r="GS279" s="83"/>
      <c r="GT279" s="83"/>
      <c r="GU279" s="83"/>
      <c r="GV279" s="83"/>
      <c r="GW279" s="83"/>
      <c r="GX279" s="83"/>
      <c r="GY279" s="83"/>
      <c r="GZ279" s="83"/>
      <c r="HA279" s="83"/>
      <c r="HB279" s="83"/>
      <c r="HC279" s="83"/>
      <c r="HD279" s="83"/>
      <c r="HE279" s="83"/>
      <c r="HF279" s="83"/>
      <c r="HG279" s="83"/>
      <c r="HH279" s="83"/>
      <c r="HI279" s="83"/>
      <c r="HJ279" s="83"/>
      <c r="HK279" s="83"/>
      <c r="HL279" s="83"/>
      <c r="HM279" s="83"/>
      <c r="HN279" s="83"/>
      <c r="HO279" s="83"/>
      <c r="HP279" s="83"/>
      <c r="HQ279" s="83"/>
      <c r="HR279" s="83"/>
      <c r="HS279" s="83"/>
      <c r="HT279" s="83"/>
      <c r="HU279" s="83"/>
      <c r="HV279" s="83"/>
      <c r="HW279" s="83"/>
      <c r="HX279" s="83"/>
      <c r="HY279" s="83"/>
      <c r="HZ279" s="83"/>
      <c r="IA279" s="83"/>
      <c r="IB279" s="83"/>
      <c r="IC279" s="83"/>
      <c r="ID279" s="83"/>
      <c r="IE279" s="83"/>
      <c r="IF279" s="83"/>
      <c r="IG279" s="83"/>
      <c r="IH279" s="83"/>
      <c r="II279" s="83"/>
      <c r="IJ279" s="83"/>
      <c r="IK279" s="83"/>
      <c r="IL279" s="83"/>
      <c r="IM279" s="83"/>
      <c r="IN279" s="83"/>
      <c r="IO279" s="83"/>
      <c r="IP279" s="83"/>
      <c r="IQ279" s="83"/>
      <c r="IR279" s="83"/>
      <c r="IS279" s="83"/>
      <c r="IT279" s="83"/>
      <c r="IU279" s="83"/>
      <c r="IV279" s="83"/>
      <c r="IW279" s="83"/>
      <c r="IX279" s="83"/>
      <c r="IY279" s="83"/>
      <c r="IZ279" s="83"/>
      <c r="JA279" s="83"/>
      <c r="JB279" s="83"/>
      <c r="JC279" s="83"/>
      <c r="JD279" s="83"/>
      <c r="JE279" s="83"/>
      <c r="JF279" s="83"/>
      <c r="JG279" s="83"/>
      <c r="JH279" s="83"/>
      <c r="JI279" s="83"/>
      <c r="JJ279" s="83"/>
      <c r="JK279" s="83"/>
      <c r="JL279" s="83"/>
      <c r="JM279" s="83"/>
      <c r="JN279" s="83"/>
      <c r="JO279" s="83"/>
      <c r="JP279" s="83"/>
      <c r="JQ279" s="83"/>
      <c r="JR279" s="83"/>
      <c r="JS279" s="83"/>
      <c r="JT279" s="83"/>
      <c r="JU279" s="83"/>
      <c r="JV279" s="83"/>
      <c r="JW279" s="83"/>
      <c r="JX279" s="83"/>
      <c r="JY279" s="83"/>
      <c r="JZ279" s="83"/>
      <c r="KA279" s="83"/>
      <c r="KB279" s="83"/>
      <c r="KC279" s="83"/>
      <c r="KD279" s="83"/>
      <c r="KE279" s="83"/>
      <c r="KF279" s="83"/>
      <c r="KG279" s="83"/>
      <c r="KH279" s="83"/>
      <c r="KI279" s="83"/>
      <c r="KJ279" s="83"/>
      <c r="KK279" s="83"/>
      <c r="KL279" s="83"/>
      <c r="KM279" s="83"/>
      <c r="KN279" s="83"/>
      <c r="KO279" s="83"/>
      <c r="KP279" s="83"/>
      <c r="KQ279" s="83"/>
      <c r="KR279" s="83"/>
      <c r="KS279" s="83"/>
      <c r="KT279" s="83"/>
      <c r="KU279" s="83"/>
      <c r="KV279" s="83"/>
      <c r="KW279" s="83"/>
      <c r="KX279" s="83"/>
      <c r="KY279" s="83"/>
      <c r="KZ279" s="83"/>
      <c r="LA279" s="83"/>
      <c r="LB279" s="83"/>
      <c r="LC279" s="83"/>
      <c r="LD279" s="83"/>
      <c r="LE279" s="83"/>
      <c r="LF279" s="83"/>
      <c r="LG279" s="83"/>
      <c r="LH279" s="83"/>
      <c r="LI279" s="83"/>
      <c r="LJ279" s="83"/>
      <c r="LK279" s="83"/>
      <c r="LL279" s="83"/>
      <c r="LM279" s="83"/>
      <c r="LN279" s="83"/>
      <c r="LO279" s="83"/>
      <c r="LP279" s="83"/>
      <c r="LQ279" s="83"/>
      <c r="LR279" s="83"/>
      <c r="LS279" s="83"/>
      <c r="LT279" s="83"/>
      <c r="LU279" s="83"/>
      <c r="LV279" s="83"/>
      <c r="LW279" s="83"/>
      <c r="LX279" s="83"/>
      <c r="LY279" s="83"/>
      <c r="LZ279" s="83"/>
      <c r="MA279" s="83"/>
      <c r="MB279" s="83"/>
      <c r="MC279" s="83"/>
      <c r="MD279" s="83"/>
      <c r="ME279" s="83"/>
      <c r="MF279" s="83"/>
      <c r="MG279" s="83"/>
      <c r="MH279" s="83"/>
      <c r="MI279" s="83"/>
      <c r="MJ279" s="83"/>
      <c r="MK279" s="83"/>
      <c r="ML279" s="83"/>
      <c r="MM279" s="83"/>
      <c r="MN279" s="83"/>
      <c r="MO279" s="83"/>
      <c r="MP279" s="83"/>
      <c r="MQ279" s="83"/>
      <c r="MR279" s="83"/>
      <c r="MS279" s="83"/>
      <c r="MT279" s="83"/>
      <c r="MU279" s="83"/>
      <c r="MV279" s="83"/>
      <c r="MW279" s="83"/>
      <c r="MX279" s="83"/>
      <c r="MY279" s="83"/>
      <c r="MZ279" s="83"/>
      <c r="NA279" s="83"/>
      <c r="NB279" s="83"/>
      <c r="NC279" s="83"/>
      <c r="ND279" s="83"/>
      <c r="NE279" s="83"/>
      <c r="NF279" s="83"/>
      <c r="NG279" s="83"/>
      <c r="NH279" s="83"/>
      <c r="NI279" s="83"/>
      <c r="NJ279" s="83"/>
      <c r="NK279" s="83"/>
      <c r="NL279" s="83"/>
      <c r="NM279" s="83"/>
      <c r="NN279" s="83"/>
      <c r="NO279" s="83"/>
      <c r="NP279" s="83"/>
      <c r="NQ279" s="83"/>
      <c r="NR279" s="83"/>
      <c r="NS279" s="83"/>
      <c r="NT279" s="83"/>
      <c r="NU279" s="83"/>
      <c r="NV279" s="83"/>
      <c r="NW279" s="83"/>
      <c r="NX279" s="83"/>
    </row>
    <row r="280" spans="1:388" s="94" customFormat="1" ht="14.25">
      <c r="A280" s="83"/>
      <c r="B280" s="84"/>
      <c r="C280" s="83"/>
      <c r="D280" s="83"/>
      <c r="E280" s="85"/>
      <c r="F280" s="83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  <c r="CM280" s="90"/>
      <c r="CN280" s="90"/>
      <c r="CO280" s="90"/>
      <c r="CP280" s="90"/>
      <c r="CQ280" s="90"/>
      <c r="CR280" s="90"/>
      <c r="CS280" s="90"/>
      <c r="CT280" s="90"/>
      <c r="CU280" s="90"/>
      <c r="CV280" s="90"/>
      <c r="CW280" s="90"/>
      <c r="CX280" s="90"/>
      <c r="CY280" s="90"/>
      <c r="CZ280" s="90"/>
      <c r="DA280" s="90"/>
      <c r="DB280" s="90"/>
      <c r="DC280" s="90"/>
      <c r="DD280" s="90"/>
      <c r="DE280" s="90"/>
      <c r="DF280" s="90"/>
      <c r="DG280" s="90"/>
      <c r="DH280" s="90"/>
      <c r="DI280" s="90"/>
      <c r="DJ280" s="90"/>
      <c r="DK280" s="90"/>
      <c r="DL280" s="90"/>
      <c r="DM280" s="90"/>
      <c r="DN280" s="90"/>
      <c r="DO280" s="90"/>
      <c r="DP280" s="90"/>
      <c r="DQ280" s="90"/>
      <c r="DR280" s="90"/>
      <c r="DS280" s="90"/>
      <c r="DT280" s="90"/>
      <c r="DU280" s="90"/>
      <c r="DV280" s="90"/>
      <c r="DW280" s="90"/>
      <c r="DX280" s="90"/>
      <c r="DY280" s="90"/>
      <c r="DZ280" s="90"/>
      <c r="EA280" s="90"/>
      <c r="EB280" s="90"/>
      <c r="EC280" s="90"/>
      <c r="ED280" s="90"/>
      <c r="EE280" s="90"/>
      <c r="EF280" s="90"/>
      <c r="EG280" s="90"/>
      <c r="EH280" s="90"/>
      <c r="EI280" s="90"/>
      <c r="EJ280" s="90"/>
      <c r="EK280" s="90"/>
      <c r="EL280" s="90"/>
      <c r="EM280" s="90"/>
      <c r="EN280" s="90"/>
      <c r="EO280" s="90"/>
      <c r="EP280" s="90"/>
      <c r="EQ280" s="90"/>
      <c r="ER280" s="90"/>
      <c r="ES280" s="90"/>
      <c r="ET280" s="90"/>
      <c r="EU280" s="90"/>
      <c r="EV280" s="90"/>
      <c r="EW280" s="90"/>
      <c r="EX280" s="90"/>
      <c r="EY280" s="90"/>
      <c r="EZ280" s="90"/>
      <c r="FA280" s="90"/>
      <c r="FB280" s="90"/>
      <c r="FC280" s="90"/>
      <c r="FD280" s="90"/>
      <c r="FE280" s="90"/>
      <c r="FF280" s="90"/>
      <c r="FG280" s="90"/>
      <c r="FH280" s="90"/>
      <c r="FI280" s="90"/>
      <c r="FJ280" s="90"/>
      <c r="FK280" s="90"/>
      <c r="FL280" s="90"/>
      <c r="FM280" s="90"/>
      <c r="FN280" s="90"/>
      <c r="FO280" s="90"/>
      <c r="FP280" s="90"/>
      <c r="FQ280" s="90"/>
      <c r="FR280" s="90"/>
      <c r="FS280" s="90"/>
      <c r="FT280" s="90"/>
      <c r="FU280" s="90"/>
      <c r="FV280" s="90"/>
      <c r="FW280" s="90"/>
      <c r="FX280" s="90"/>
      <c r="FY280" s="90"/>
      <c r="FZ280" s="90"/>
      <c r="GA280" s="90"/>
      <c r="GB280" s="90"/>
      <c r="GC280" s="90"/>
      <c r="GD280" s="90"/>
      <c r="GE280" s="90"/>
      <c r="GF280" s="90"/>
      <c r="GG280" s="90"/>
      <c r="GH280" s="90"/>
      <c r="GI280" s="90"/>
      <c r="GJ280" s="90"/>
      <c r="GK280" s="90"/>
      <c r="GL280" s="90"/>
      <c r="GM280" s="90"/>
      <c r="GN280" s="90"/>
      <c r="GO280" s="90"/>
      <c r="GP280" s="90"/>
      <c r="GQ280" s="90"/>
      <c r="GR280" s="90"/>
      <c r="GS280" s="90"/>
      <c r="GT280" s="90"/>
      <c r="GU280" s="90"/>
      <c r="GV280" s="90"/>
      <c r="GW280" s="90"/>
      <c r="GX280" s="90"/>
      <c r="GY280" s="90"/>
      <c r="GZ280" s="90"/>
      <c r="HA280" s="90"/>
      <c r="HB280" s="90"/>
      <c r="HC280" s="90"/>
      <c r="HD280" s="90"/>
      <c r="HE280" s="90"/>
      <c r="HF280" s="90"/>
      <c r="HG280" s="90"/>
      <c r="HH280" s="90"/>
      <c r="HI280" s="90"/>
      <c r="HJ280" s="90"/>
      <c r="HK280" s="90"/>
      <c r="HL280" s="90"/>
      <c r="HM280" s="90"/>
      <c r="HN280" s="90"/>
      <c r="HO280" s="90"/>
      <c r="HP280" s="90"/>
      <c r="HQ280" s="90"/>
      <c r="HR280" s="90"/>
      <c r="HS280" s="90"/>
      <c r="HT280" s="90"/>
      <c r="HU280" s="90"/>
      <c r="HV280" s="90"/>
      <c r="HW280" s="90"/>
      <c r="HX280" s="90"/>
      <c r="HY280" s="90"/>
      <c r="HZ280" s="90"/>
      <c r="IA280" s="90"/>
      <c r="IB280" s="90"/>
      <c r="IC280" s="90"/>
      <c r="ID280" s="90"/>
      <c r="IE280" s="90"/>
      <c r="IF280" s="90"/>
      <c r="IG280" s="90"/>
      <c r="IH280" s="90"/>
      <c r="II280" s="90"/>
      <c r="IJ280" s="90"/>
      <c r="IK280" s="90"/>
      <c r="IL280" s="90"/>
      <c r="IM280" s="90"/>
      <c r="IN280" s="90"/>
      <c r="IO280" s="90"/>
      <c r="IP280" s="90"/>
      <c r="IQ280" s="90"/>
      <c r="IR280" s="90"/>
      <c r="IS280" s="90"/>
      <c r="IT280" s="90"/>
      <c r="IU280" s="90"/>
      <c r="IV280" s="90"/>
      <c r="IW280" s="90"/>
      <c r="IX280" s="90"/>
      <c r="IY280" s="90"/>
      <c r="IZ280" s="90"/>
      <c r="JA280" s="90"/>
      <c r="JB280" s="90"/>
      <c r="JC280" s="90"/>
      <c r="JD280" s="90"/>
      <c r="JE280" s="90"/>
      <c r="JF280" s="90"/>
      <c r="JG280" s="90"/>
      <c r="JH280" s="90"/>
      <c r="JI280" s="90"/>
      <c r="JJ280" s="90"/>
      <c r="JK280" s="90"/>
      <c r="JL280" s="90"/>
      <c r="JM280" s="90"/>
      <c r="JN280" s="90"/>
      <c r="JO280" s="90"/>
      <c r="JP280" s="90"/>
      <c r="JQ280" s="90"/>
      <c r="JR280" s="90"/>
      <c r="JS280" s="90"/>
      <c r="JT280" s="90"/>
      <c r="JU280" s="90"/>
      <c r="JV280" s="90"/>
      <c r="JW280" s="90"/>
      <c r="JX280" s="90"/>
      <c r="JY280" s="90"/>
      <c r="JZ280" s="90"/>
      <c r="KA280" s="90"/>
      <c r="KB280" s="90"/>
      <c r="KC280" s="90"/>
      <c r="KD280" s="90"/>
      <c r="KE280" s="90"/>
      <c r="KF280" s="90"/>
      <c r="KG280" s="90"/>
      <c r="KH280" s="90"/>
      <c r="KI280" s="90"/>
      <c r="KJ280" s="90"/>
      <c r="KK280" s="90"/>
      <c r="KL280" s="90"/>
      <c r="KM280" s="90"/>
      <c r="KN280" s="90"/>
      <c r="KO280" s="90"/>
      <c r="KP280" s="90"/>
      <c r="KQ280" s="90"/>
      <c r="KR280" s="90"/>
      <c r="KS280" s="90"/>
      <c r="KT280" s="90"/>
      <c r="KU280" s="90"/>
      <c r="KV280" s="90"/>
      <c r="KW280" s="90"/>
      <c r="KX280" s="90"/>
      <c r="KY280" s="90"/>
      <c r="KZ280" s="90"/>
      <c r="LA280" s="90"/>
      <c r="LB280" s="90"/>
      <c r="LC280" s="90"/>
      <c r="LD280" s="90"/>
      <c r="LE280" s="90"/>
      <c r="LF280" s="90"/>
      <c r="LG280" s="90"/>
      <c r="LH280" s="90"/>
      <c r="LI280" s="90"/>
      <c r="LJ280" s="90"/>
      <c r="LK280" s="90"/>
      <c r="LL280" s="90"/>
      <c r="LM280" s="90"/>
      <c r="LN280" s="90"/>
      <c r="LO280" s="90"/>
      <c r="LP280" s="90"/>
      <c r="LQ280" s="90"/>
      <c r="LR280" s="90"/>
      <c r="LS280" s="90"/>
      <c r="LT280" s="90"/>
      <c r="LU280" s="90"/>
      <c r="LV280" s="90"/>
      <c r="LW280" s="90"/>
      <c r="LX280" s="90"/>
      <c r="LY280" s="90"/>
      <c r="LZ280" s="90"/>
      <c r="MA280" s="90"/>
      <c r="MB280" s="90"/>
      <c r="MC280" s="90"/>
      <c r="MD280" s="90"/>
      <c r="ME280" s="90"/>
      <c r="MF280" s="90"/>
      <c r="MG280" s="90"/>
      <c r="MH280" s="90"/>
      <c r="MI280" s="90"/>
      <c r="MJ280" s="90"/>
      <c r="MK280" s="90"/>
      <c r="ML280" s="90"/>
      <c r="MM280" s="90"/>
      <c r="MN280" s="90"/>
      <c r="MO280" s="90"/>
      <c r="MP280" s="90"/>
      <c r="MQ280" s="90"/>
      <c r="MR280" s="90"/>
      <c r="MS280" s="90"/>
      <c r="MT280" s="90"/>
      <c r="MU280" s="90"/>
      <c r="MV280" s="90"/>
      <c r="MW280" s="90"/>
      <c r="MX280" s="90"/>
      <c r="MY280" s="90"/>
      <c r="MZ280" s="90"/>
      <c r="NA280" s="90"/>
      <c r="NB280" s="90"/>
      <c r="NC280" s="90"/>
      <c r="ND280" s="90"/>
      <c r="NE280" s="90"/>
      <c r="NF280" s="90"/>
      <c r="NG280" s="90"/>
      <c r="NH280" s="90"/>
      <c r="NI280" s="90"/>
      <c r="NJ280" s="90"/>
      <c r="NK280" s="90"/>
      <c r="NL280" s="90"/>
      <c r="NM280" s="90"/>
      <c r="NN280" s="90"/>
      <c r="NO280" s="90"/>
      <c r="NP280" s="90"/>
      <c r="NQ280" s="90"/>
      <c r="NR280" s="90"/>
      <c r="NS280" s="90"/>
      <c r="NT280" s="90"/>
      <c r="NU280" s="90"/>
      <c r="NV280" s="90"/>
      <c r="NW280" s="90"/>
      <c r="NX280" s="90"/>
    </row>
    <row r="281" spans="1:388" s="94" customFormat="1" ht="14.25">
      <c r="A281" s="83"/>
      <c r="B281" s="84"/>
      <c r="C281" s="83"/>
      <c r="D281" s="83"/>
      <c r="E281" s="85"/>
      <c r="F281" s="83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  <c r="CM281" s="90"/>
      <c r="CN281" s="90"/>
      <c r="CO281" s="90"/>
      <c r="CP281" s="90"/>
      <c r="CQ281" s="90"/>
      <c r="CR281" s="90"/>
      <c r="CS281" s="90"/>
      <c r="CT281" s="90"/>
      <c r="CU281" s="90"/>
      <c r="CV281" s="90"/>
      <c r="CW281" s="90"/>
      <c r="CX281" s="90"/>
      <c r="CY281" s="90"/>
      <c r="CZ281" s="90"/>
      <c r="DA281" s="90"/>
      <c r="DB281" s="90"/>
      <c r="DC281" s="90"/>
      <c r="DD281" s="90"/>
      <c r="DE281" s="90"/>
      <c r="DF281" s="90"/>
      <c r="DG281" s="90"/>
      <c r="DH281" s="90"/>
      <c r="DI281" s="90"/>
      <c r="DJ281" s="90"/>
      <c r="DK281" s="90"/>
      <c r="DL281" s="90"/>
      <c r="DM281" s="90"/>
      <c r="DN281" s="90"/>
      <c r="DO281" s="90"/>
      <c r="DP281" s="90"/>
      <c r="DQ281" s="90"/>
      <c r="DR281" s="90"/>
      <c r="DS281" s="90"/>
      <c r="DT281" s="90"/>
      <c r="DU281" s="90"/>
      <c r="DV281" s="90"/>
      <c r="DW281" s="90"/>
      <c r="DX281" s="90"/>
      <c r="DY281" s="90"/>
      <c r="DZ281" s="90"/>
      <c r="EA281" s="90"/>
      <c r="EB281" s="90"/>
      <c r="EC281" s="90"/>
      <c r="ED281" s="90"/>
      <c r="EE281" s="90"/>
      <c r="EF281" s="90"/>
      <c r="EG281" s="90"/>
      <c r="EH281" s="90"/>
      <c r="EI281" s="90"/>
      <c r="EJ281" s="90"/>
      <c r="EK281" s="90"/>
      <c r="EL281" s="90"/>
      <c r="EM281" s="90"/>
      <c r="EN281" s="90"/>
      <c r="EO281" s="90"/>
      <c r="EP281" s="90"/>
      <c r="EQ281" s="90"/>
      <c r="ER281" s="90"/>
      <c r="ES281" s="90"/>
      <c r="ET281" s="90"/>
      <c r="EU281" s="90"/>
      <c r="EV281" s="90"/>
      <c r="EW281" s="90"/>
      <c r="EX281" s="90"/>
      <c r="EY281" s="90"/>
      <c r="EZ281" s="90"/>
      <c r="FA281" s="90"/>
      <c r="FB281" s="90"/>
      <c r="FC281" s="90"/>
      <c r="FD281" s="90"/>
      <c r="FE281" s="90"/>
      <c r="FF281" s="90"/>
      <c r="FG281" s="90"/>
      <c r="FH281" s="90"/>
      <c r="FI281" s="90"/>
      <c r="FJ281" s="90"/>
      <c r="FK281" s="90"/>
      <c r="FL281" s="90"/>
      <c r="FM281" s="90"/>
      <c r="FN281" s="90"/>
      <c r="FO281" s="90"/>
      <c r="FP281" s="90"/>
      <c r="FQ281" s="90"/>
      <c r="FR281" s="90"/>
      <c r="FS281" s="90"/>
      <c r="FT281" s="90"/>
      <c r="FU281" s="90"/>
      <c r="FV281" s="90"/>
      <c r="FW281" s="90"/>
      <c r="FX281" s="90"/>
      <c r="FY281" s="90"/>
      <c r="FZ281" s="90"/>
      <c r="GA281" s="90"/>
      <c r="GB281" s="90"/>
      <c r="GC281" s="90"/>
      <c r="GD281" s="90"/>
      <c r="GE281" s="90"/>
      <c r="GF281" s="90"/>
      <c r="GG281" s="90"/>
      <c r="GH281" s="90"/>
      <c r="GI281" s="90"/>
      <c r="GJ281" s="90"/>
      <c r="GK281" s="90"/>
      <c r="GL281" s="90"/>
      <c r="GM281" s="90"/>
      <c r="GN281" s="90"/>
      <c r="GO281" s="90"/>
      <c r="GP281" s="90"/>
      <c r="GQ281" s="90"/>
      <c r="GR281" s="90"/>
      <c r="GS281" s="90"/>
      <c r="GT281" s="90"/>
      <c r="GU281" s="90"/>
      <c r="GV281" s="90"/>
      <c r="GW281" s="90"/>
      <c r="GX281" s="90"/>
      <c r="GY281" s="90"/>
      <c r="GZ281" s="90"/>
      <c r="HA281" s="90"/>
      <c r="HB281" s="90"/>
      <c r="HC281" s="90"/>
      <c r="HD281" s="90"/>
      <c r="HE281" s="90"/>
      <c r="HF281" s="90"/>
      <c r="HG281" s="90"/>
      <c r="HH281" s="90"/>
      <c r="HI281" s="90"/>
      <c r="HJ281" s="90"/>
      <c r="HK281" s="90"/>
      <c r="HL281" s="90"/>
      <c r="HM281" s="90"/>
      <c r="HN281" s="90"/>
      <c r="HO281" s="90"/>
      <c r="HP281" s="90"/>
      <c r="HQ281" s="90"/>
      <c r="HR281" s="90"/>
      <c r="HS281" s="90"/>
      <c r="HT281" s="90"/>
      <c r="HU281" s="90"/>
      <c r="HV281" s="90"/>
      <c r="HW281" s="90"/>
      <c r="HX281" s="90"/>
      <c r="HY281" s="90"/>
      <c r="HZ281" s="90"/>
      <c r="IA281" s="90"/>
      <c r="IB281" s="90"/>
      <c r="IC281" s="90"/>
      <c r="ID281" s="90"/>
      <c r="IE281" s="90"/>
      <c r="IF281" s="90"/>
      <c r="IG281" s="90"/>
      <c r="IH281" s="90"/>
      <c r="II281" s="90"/>
      <c r="IJ281" s="90"/>
      <c r="IK281" s="90"/>
      <c r="IL281" s="90"/>
      <c r="IM281" s="90"/>
      <c r="IN281" s="90"/>
      <c r="IO281" s="90"/>
      <c r="IP281" s="90"/>
      <c r="IQ281" s="90"/>
      <c r="IR281" s="90"/>
      <c r="IS281" s="90"/>
      <c r="IT281" s="90"/>
      <c r="IU281" s="90"/>
      <c r="IV281" s="90"/>
      <c r="IW281" s="90"/>
      <c r="IX281" s="90"/>
      <c r="IY281" s="90"/>
      <c r="IZ281" s="90"/>
      <c r="JA281" s="90"/>
      <c r="JB281" s="90"/>
      <c r="JC281" s="90"/>
      <c r="JD281" s="90"/>
      <c r="JE281" s="90"/>
      <c r="JF281" s="90"/>
      <c r="JG281" s="90"/>
      <c r="JH281" s="90"/>
      <c r="JI281" s="90"/>
      <c r="JJ281" s="90"/>
      <c r="JK281" s="90"/>
      <c r="JL281" s="90"/>
      <c r="JM281" s="90"/>
      <c r="JN281" s="90"/>
      <c r="JO281" s="90"/>
      <c r="JP281" s="90"/>
      <c r="JQ281" s="90"/>
      <c r="JR281" s="90"/>
      <c r="JS281" s="90"/>
      <c r="JT281" s="90"/>
      <c r="JU281" s="90"/>
      <c r="JV281" s="90"/>
      <c r="JW281" s="90"/>
      <c r="JX281" s="90"/>
      <c r="JY281" s="90"/>
      <c r="JZ281" s="90"/>
      <c r="KA281" s="90"/>
      <c r="KB281" s="90"/>
      <c r="KC281" s="90"/>
      <c r="KD281" s="90"/>
      <c r="KE281" s="90"/>
      <c r="KF281" s="90"/>
      <c r="KG281" s="90"/>
      <c r="KH281" s="90"/>
      <c r="KI281" s="90"/>
      <c r="KJ281" s="90"/>
      <c r="KK281" s="90"/>
      <c r="KL281" s="90"/>
      <c r="KM281" s="90"/>
      <c r="KN281" s="90"/>
      <c r="KO281" s="90"/>
      <c r="KP281" s="90"/>
      <c r="KQ281" s="90"/>
      <c r="KR281" s="90"/>
      <c r="KS281" s="90"/>
      <c r="KT281" s="90"/>
      <c r="KU281" s="90"/>
      <c r="KV281" s="90"/>
      <c r="KW281" s="90"/>
      <c r="KX281" s="90"/>
      <c r="KY281" s="90"/>
      <c r="KZ281" s="90"/>
      <c r="LA281" s="90"/>
      <c r="LB281" s="90"/>
      <c r="LC281" s="90"/>
      <c r="LD281" s="90"/>
      <c r="LE281" s="90"/>
      <c r="LF281" s="90"/>
      <c r="LG281" s="90"/>
      <c r="LH281" s="90"/>
      <c r="LI281" s="90"/>
      <c r="LJ281" s="90"/>
      <c r="LK281" s="90"/>
      <c r="LL281" s="90"/>
      <c r="LM281" s="90"/>
      <c r="LN281" s="90"/>
      <c r="LO281" s="90"/>
      <c r="LP281" s="90"/>
      <c r="LQ281" s="90"/>
      <c r="LR281" s="90"/>
      <c r="LS281" s="90"/>
      <c r="LT281" s="90"/>
      <c r="LU281" s="90"/>
      <c r="LV281" s="90"/>
      <c r="LW281" s="90"/>
      <c r="LX281" s="90"/>
      <c r="LY281" s="90"/>
      <c r="LZ281" s="90"/>
      <c r="MA281" s="90"/>
      <c r="MB281" s="90"/>
      <c r="MC281" s="90"/>
      <c r="MD281" s="90"/>
      <c r="ME281" s="90"/>
      <c r="MF281" s="90"/>
      <c r="MG281" s="90"/>
      <c r="MH281" s="90"/>
      <c r="MI281" s="90"/>
      <c r="MJ281" s="90"/>
      <c r="MK281" s="90"/>
      <c r="ML281" s="90"/>
      <c r="MM281" s="90"/>
      <c r="MN281" s="90"/>
      <c r="MO281" s="90"/>
      <c r="MP281" s="90"/>
      <c r="MQ281" s="90"/>
      <c r="MR281" s="90"/>
      <c r="MS281" s="90"/>
      <c r="MT281" s="90"/>
      <c r="MU281" s="90"/>
      <c r="MV281" s="90"/>
      <c r="MW281" s="90"/>
      <c r="MX281" s="90"/>
      <c r="MY281" s="90"/>
      <c r="MZ281" s="90"/>
      <c r="NA281" s="90"/>
      <c r="NB281" s="90"/>
      <c r="NC281" s="90"/>
      <c r="ND281" s="90"/>
      <c r="NE281" s="90"/>
      <c r="NF281" s="90"/>
      <c r="NG281" s="90"/>
      <c r="NH281" s="90"/>
      <c r="NI281" s="90"/>
      <c r="NJ281" s="90"/>
      <c r="NK281" s="90"/>
      <c r="NL281" s="90"/>
      <c r="NM281" s="90"/>
      <c r="NN281" s="90"/>
      <c r="NO281" s="90"/>
      <c r="NP281" s="90"/>
      <c r="NQ281" s="90"/>
      <c r="NR281" s="90"/>
      <c r="NS281" s="90"/>
      <c r="NT281" s="90"/>
      <c r="NU281" s="90"/>
      <c r="NV281" s="90"/>
      <c r="NW281" s="90"/>
      <c r="NX281" s="90"/>
    </row>
    <row r="282" spans="1:388" s="94" customFormat="1" ht="14.25">
      <c r="A282" s="83"/>
      <c r="B282" s="84"/>
      <c r="C282" s="83"/>
      <c r="D282" s="83"/>
      <c r="E282" s="85"/>
      <c r="F282" s="83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  <c r="CM282" s="90"/>
      <c r="CN282" s="90"/>
      <c r="CO282" s="90"/>
      <c r="CP282" s="90"/>
      <c r="CQ282" s="90"/>
      <c r="CR282" s="90"/>
      <c r="CS282" s="90"/>
      <c r="CT282" s="90"/>
      <c r="CU282" s="90"/>
      <c r="CV282" s="90"/>
      <c r="CW282" s="90"/>
      <c r="CX282" s="90"/>
      <c r="CY282" s="90"/>
      <c r="CZ282" s="90"/>
      <c r="DA282" s="90"/>
      <c r="DB282" s="90"/>
      <c r="DC282" s="90"/>
      <c r="DD282" s="90"/>
      <c r="DE282" s="90"/>
      <c r="DF282" s="90"/>
      <c r="DG282" s="90"/>
      <c r="DH282" s="90"/>
      <c r="DI282" s="90"/>
      <c r="DJ282" s="90"/>
      <c r="DK282" s="90"/>
      <c r="DL282" s="90"/>
      <c r="DM282" s="90"/>
      <c r="DN282" s="90"/>
      <c r="DO282" s="90"/>
      <c r="DP282" s="90"/>
      <c r="DQ282" s="90"/>
      <c r="DR282" s="90"/>
      <c r="DS282" s="90"/>
      <c r="DT282" s="90"/>
      <c r="DU282" s="90"/>
      <c r="DV282" s="90"/>
      <c r="DW282" s="90"/>
      <c r="DX282" s="90"/>
      <c r="DY282" s="90"/>
      <c r="DZ282" s="90"/>
      <c r="EA282" s="90"/>
      <c r="EB282" s="90"/>
      <c r="EC282" s="90"/>
      <c r="ED282" s="90"/>
      <c r="EE282" s="90"/>
      <c r="EF282" s="90"/>
      <c r="EG282" s="90"/>
      <c r="EH282" s="90"/>
      <c r="EI282" s="90"/>
      <c r="EJ282" s="90"/>
      <c r="EK282" s="90"/>
      <c r="EL282" s="90"/>
      <c r="EM282" s="90"/>
      <c r="EN282" s="90"/>
      <c r="EO282" s="90"/>
      <c r="EP282" s="90"/>
      <c r="EQ282" s="90"/>
      <c r="ER282" s="90"/>
      <c r="ES282" s="90"/>
      <c r="ET282" s="90"/>
      <c r="EU282" s="90"/>
      <c r="EV282" s="90"/>
      <c r="EW282" s="90"/>
      <c r="EX282" s="90"/>
      <c r="EY282" s="90"/>
      <c r="EZ282" s="90"/>
      <c r="FA282" s="90"/>
      <c r="FB282" s="90"/>
      <c r="FC282" s="90"/>
      <c r="FD282" s="90"/>
      <c r="FE282" s="90"/>
      <c r="FF282" s="90"/>
      <c r="FG282" s="90"/>
      <c r="FH282" s="90"/>
      <c r="FI282" s="90"/>
      <c r="FJ282" s="90"/>
      <c r="FK282" s="90"/>
      <c r="FL282" s="90"/>
      <c r="FM282" s="90"/>
      <c r="FN282" s="90"/>
      <c r="FO282" s="90"/>
      <c r="FP282" s="90"/>
      <c r="FQ282" s="90"/>
      <c r="FR282" s="90"/>
      <c r="FS282" s="90"/>
      <c r="FT282" s="90"/>
      <c r="FU282" s="90"/>
      <c r="FV282" s="90"/>
      <c r="FW282" s="90"/>
      <c r="FX282" s="90"/>
      <c r="FY282" s="90"/>
      <c r="FZ282" s="90"/>
      <c r="GA282" s="90"/>
      <c r="GB282" s="90"/>
      <c r="GC282" s="90"/>
      <c r="GD282" s="90"/>
      <c r="GE282" s="90"/>
      <c r="GF282" s="90"/>
      <c r="GG282" s="90"/>
      <c r="GH282" s="90"/>
      <c r="GI282" s="90"/>
      <c r="GJ282" s="90"/>
      <c r="GK282" s="90"/>
      <c r="GL282" s="90"/>
      <c r="GM282" s="90"/>
      <c r="GN282" s="90"/>
      <c r="GO282" s="90"/>
      <c r="GP282" s="90"/>
      <c r="GQ282" s="90"/>
      <c r="GR282" s="90"/>
      <c r="GS282" s="90"/>
      <c r="GT282" s="90"/>
      <c r="GU282" s="90"/>
      <c r="GV282" s="90"/>
      <c r="GW282" s="90"/>
      <c r="GX282" s="90"/>
      <c r="GY282" s="90"/>
      <c r="GZ282" s="90"/>
      <c r="HA282" s="90"/>
      <c r="HB282" s="90"/>
      <c r="HC282" s="90"/>
      <c r="HD282" s="90"/>
      <c r="HE282" s="90"/>
      <c r="HF282" s="90"/>
      <c r="HG282" s="90"/>
      <c r="HH282" s="90"/>
      <c r="HI282" s="90"/>
      <c r="HJ282" s="90"/>
      <c r="HK282" s="90"/>
      <c r="HL282" s="90"/>
      <c r="HM282" s="90"/>
      <c r="HN282" s="90"/>
      <c r="HO282" s="90"/>
      <c r="HP282" s="90"/>
      <c r="HQ282" s="90"/>
      <c r="HR282" s="90"/>
      <c r="HS282" s="90"/>
      <c r="HT282" s="90"/>
      <c r="HU282" s="90"/>
      <c r="HV282" s="90"/>
      <c r="HW282" s="90"/>
      <c r="HX282" s="90"/>
      <c r="HY282" s="90"/>
      <c r="HZ282" s="90"/>
      <c r="IA282" s="90"/>
      <c r="IB282" s="90"/>
      <c r="IC282" s="90"/>
      <c r="ID282" s="90"/>
      <c r="IE282" s="90"/>
      <c r="IF282" s="90"/>
      <c r="IG282" s="90"/>
      <c r="IH282" s="90"/>
      <c r="II282" s="90"/>
      <c r="IJ282" s="90"/>
      <c r="IK282" s="90"/>
      <c r="IL282" s="90"/>
      <c r="IM282" s="90"/>
      <c r="IN282" s="90"/>
      <c r="IO282" s="90"/>
      <c r="IP282" s="90"/>
      <c r="IQ282" s="90"/>
      <c r="IR282" s="90"/>
      <c r="IS282" s="90"/>
      <c r="IT282" s="90"/>
      <c r="IU282" s="90"/>
      <c r="IV282" s="90"/>
      <c r="IW282" s="90"/>
      <c r="IX282" s="90"/>
      <c r="IY282" s="90"/>
      <c r="IZ282" s="90"/>
      <c r="JA282" s="90"/>
      <c r="JB282" s="90"/>
      <c r="JC282" s="90"/>
      <c r="JD282" s="90"/>
      <c r="JE282" s="90"/>
      <c r="JF282" s="90"/>
      <c r="JG282" s="90"/>
      <c r="JH282" s="90"/>
      <c r="JI282" s="90"/>
      <c r="JJ282" s="90"/>
      <c r="JK282" s="90"/>
      <c r="JL282" s="90"/>
      <c r="JM282" s="90"/>
      <c r="JN282" s="90"/>
      <c r="JO282" s="90"/>
      <c r="JP282" s="90"/>
      <c r="JQ282" s="90"/>
      <c r="JR282" s="90"/>
      <c r="JS282" s="90"/>
      <c r="JT282" s="90"/>
      <c r="JU282" s="90"/>
      <c r="JV282" s="90"/>
      <c r="JW282" s="90"/>
      <c r="JX282" s="90"/>
      <c r="JY282" s="90"/>
      <c r="JZ282" s="90"/>
      <c r="KA282" s="90"/>
      <c r="KB282" s="90"/>
      <c r="KC282" s="90"/>
      <c r="KD282" s="90"/>
      <c r="KE282" s="90"/>
      <c r="KF282" s="90"/>
      <c r="KG282" s="90"/>
      <c r="KH282" s="90"/>
      <c r="KI282" s="90"/>
      <c r="KJ282" s="90"/>
      <c r="KK282" s="90"/>
      <c r="KL282" s="90"/>
      <c r="KM282" s="90"/>
      <c r="KN282" s="90"/>
      <c r="KO282" s="90"/>
      <c r="KP282" s="90"/>
      <c r="KQ282" s="90"/>
      <c r="KR282" s="90"/>
      <c r="KS282" s="90"/>
      <c r="KT282" s="90"/>
      <c r="KU282" s="90"/>
      <c r="KV282" s="90"/>
      <c r="KW282" s="90"/>
      <c r="KX282" s="90"/>
      <c r="KY282" s="90"/>
      <c r="KZ282" s="90"/>
      <c r="LA282" s="90"/>
      <c r="LB282" s="90"/>
      <c r="LC282" s="90"/>
      <c r="LD282" s="90"/>
      <c r="LE282" s="90"/>
      <c r="LF282" s="90"/>
      <c r="LG282" s="90"/>
      <c r="LH282" s="90"/>
      <c r="LI282" s="90"/>
      <c r="LJ282" s="90"/>
      <c r="LK282" s="90"/>
      <c r="LL282" s="90"/>
      <c r="LM282" s="90"/>
      <c r="LN282" s="90"/>
      <c r="LO282" s="90"/>
      <c r="LP282" s="90"/>
      <c r="LQ282" s="90"/>
      <c r="LR282" s="90"/>
      <c r="LS282" s="90"/>
      <c r="LT282" s="90"/>
      <c r="LU282" s="90"/>
      <c r="LV282" s="90"/>
      <c r="LW282" s="90"/>
      <c r="LX282" s="90"/>
      <c r="LY282" s="90"/>
      <c r="LZ282" s="90"/>
      <c r="MA282" s="90"/>
      <c r="MB282" s="90"/>
      <c r="MC282" s="90"/>
      <c r="MD282" s="90"/>
      <c r="ME282" s="90"/>
      <c r="MF282" s="90"/>
      <c r="MG282" s="90"/>
      <c r="MH282" s="90"/>
      <c r="MI282" s="90"/>
      <c r="MJ282" s="90"/>
      <c r="MK282" s="90"/>
      <c r="ML282" s="90"/>
      <c r="MM282" s="90"/>
      <c r="MN282" s="90"/>
      <c r="MO282" s="90"/>
      <c r="MP282" s="90"/>
      <c r="MQ282" s="90"/>
      <c r="MR282" s="90"/>
      <c r="MS282" s="90"/>
      <c r="MT282" s="90"/>
      <c r="MU282" s="90"/>
      <c r="MV282" s="90"/>
      <c r="MW282" s="90"/>
      <c r="MX282" s="90"/>
      <c r="MY282" s="90"/>
      <c r="MZ282" s="90"/>
      <c r="NA282" s="90"/>
      <c r="NB282" s="90"/>
      <c r="NC282" s="90"/>
      <c r="ND282" s="90"/>
      <c r="NE282" s="90"/>
      <c r="NF282" s="90"/>
      <c r="NG282" s="90"/>
      <c r="NH282" s="90"/>
      <c r="NI282" s="90"/>
      <c r="NJ282" s="90"/>
      <c r="NK282" s="90"/>
      <c r="NL282" s="90"/>
      <c r="NM282" s="90"/>
      <c r="NN282" s="90"/>
      <c r="NO282" s="90"/>
      <c r="NP282" s="90"/>
      <c r="NQ282" s="90"/>
      <c r="NR282" s="90"/>
      <c r="NS282" s="90"/>
      <c r="NT282" s="90"/>
      <c r="NU282" s="90"/>
      <c r="NV282" s="90"/>
      <c r="NW282" s="90"/>
      <c r="NX282" s="90"/>
    </row>
    <row r="283" spans="1:388" s="94" customFormat="1" ht="14.25">
      <c r="A283" s="83"/>
      <c r="B283" s="84"/>
      <c r="C283" s="83"/>
      <c r="D283" s="83"/>
      <c r="E283" s="85"/>
      <c r="F283" s="83"/>
      <c r="G283" s="107"/>
      <c r="H283" s="90"/>
      <c r="I283" s="90"/>
      <c r="J283" s="90"/>
      <c r="K283" s="90"/>
      <c r="L283" s="90"/>
      <c r="M283" s="90"/>
      <c r="N283" s="90"/>
      <c r="O283" s="90"/>
    </row>
    <row r="284" spans="1:388" s="94" customFormat="1" ht="14.25">
      <c r="A284" s="83"/>
      <c r="B284" s="84"/>
      <c r="C284" s="83"/>
      <c r="D284" s="83"/>
      <c r="E284" s="85"/>
      <c r="F284" s="83"/>
      <c r="G284" s="107"/>
      <c r="H284" s="90"/>
      <c r="I284" s="90"/>
      <c r="J284" s="90"/>
      <c r="K284" s="90"/>
      <c r="L284" s="90"/>
      <c r="M284" s="90"/>
      <c r="N284" s="90"/>
      <c r="O284" s="90"/>
    </row>
    <row r="285" spans="1:388" s="93" customFormat="1">
      <c r="A285" s="83"/>
      <c r="B285" s="84"/>
      <c r="C285" s="83"/>
      <c r="D285" s="83"/>
      <c r="E285" s="85"/>
      <c r="F285" s="83"/>
      <c r="G285" s="108"/>
      <c r="H285" s="83"/>
      <c r="I285" s="83"/>
      <c r="J285" s="83"/>
      <c r="K285" s="83"/>
      <c r="L285" s="83"/>
      <c r="M285" s="83"/>
      <c r="N285" s="83"/>
      <c r="O285" s="83"/>
    </row>
    <row r="286" spans="1:388" s="93" customFormat="1">
      <c r="A286" s="83"/>
      <c r="B286" s="84"/>
      <c r="C286" s="83"/>
      <c r="D286" s="83"/>
      <c r="E286" s="85"/>
      <c r="F286" s="83"/>
      <c r="G286" s="108"/>
      <c r="H286" s="83"/>
      <c r="I286" s="83"/>
      <c r="J286" s="83"/>
      <c r="K286" s="83"/>
      <c r="L286" s="83"/>
      <c r="M286" s="83"/>
      <c r="N286" s="83"/>
      <c r="O286" s="83"/>
    </row>
    <row r="287" spans="1:388" s="93" customFormat="1">
      <c r="A287" s="83"/>
      <c r="B287" s="84"/>
      <c r="C287" s="83"/>
      <c r="D287" s="83"/>
      <c r="E287" s="85"/>
      <c r="F287" s="83"/>
      <c r="G287" s="108"/>
      <c r="H287" s="83"/>
      <c r="I287" s="83"/>
      <c r="J287" s="83"/>
      <c r="K287" s="83"/>
      <c r="L287" s="83"/>
      <c r="M287" s="83"/>
      <c r="N287" s="83"/>
      <c r="O287" s="83"/>
    </row>
    <row r="288" spans="1:388" s="93" customFormat="1">
      <c r="A288" s="83"/>
      <c r="B288" s="84"/>
      <c r="C288" s="83"/>
      <c r="D288" s="83"/>
      <c r="E288" s="85"/>
      <c r="F288" s="83"/>
      <c r="G288" s="108"/>
      <c r="H288" s="83"/>
      <c r="I288" s="83"/>
      <c r="J288" s="83"/>
      <c r="K288" s="83"/>
      <c r="L288" s="83"/>
      <c r="M288" s="83"/>
      <c r="N288" s="83"/>
      <c r="O288" s="83"/>
    </row>
    <row r="289" spans="1:15" s="93" customFormat="1">
      <c r="A289" s="83"/>
      <c r="B289" s="84"/>
      <c r="C289" s="83"/>
      <c r="D289" s="83"/>
      <c r="E289" s="85"/>
      <c r="F289" s="83"/>
      <c r="G289" s="108"/>
      <c r="H289" s="83"/>
      <c r="I289" s="83"/>
      <c r="J289" s="83"/>
      <c r="K289" s="83"/>
      <c r="L289" s="83"/>
      <c r="M289" s="83"/>
      <c r="N289" s="83"/>
      <c r="O289" s="83"/>
    </row>
    <row r="290" spans="1:15" s="93" customFormat="1">
      <c r="A290" s="83"/>
      <c r="B290" s="84"/>
      <c r="C290" s="83"/>
      <c r="D290" s="83"/>
      <c r="E290" s="85"/>
      <c r="F290" s="83"/>
      <c r="G290" s="108"/>
      <c r="H290" s="83"/>
      <c r="I290" s="83"/>
      <c r="J290" s="83"/>
      <c r="K290" s="83"/>
      <c r="L290" s="83"/>
      <c r="M290" s="83"/>
      <c r="N290" s="83"/>
      <c r="O290" s="83"/>
    </row>
    <row r="291" spans="1:15" s="93" customFormat="1">
      <c r="A291" s="83"/>
      <c r="B291" s="84"/>
      <c r="C291" s="83"/>
      <c r="D291" s="83"/>
      <c r="E291" s="85"/>
      <c r="F291" s="83"/>
      <c r="G291" s="108"/>
      <c r="H291" s="83"/>
      <c r="I291" s="83"/>
      <c r="J291" s="83"/>
      <c r="K291" s="83"/>
      <c r="L291" s="83"/>
      <c r="M291" s="83"/>
      <c r="N291" s="83"/>
      <c r="O291" s="83"/>
    </row>
    <row r="292" spans="1:15" s="93" customFormat="1">
      <c r="A292" s="83"/>
      <c r="B292" s="84"/>
      <c r="C292" s="83"/>
      <c r="D292" s="83"/>
      <c r="E292" s="85"/>
      <c r="F292" s="83"/>
      <c r="G292" s="108"/>
      <c r="H292" s="83"/>
      <c r="I292" s="83"/>
      <c r="J292" s="83"/>
      <c r="K292" s="83"/>
      <c r="L292" s="83"/>
      <c r="M292" s="83"/>
      <c r="N292" s="83"/>
      <c r="O292" s="83"/>
    </row>
    <row r="293" spans="1:15" s="93" customFormat="1">
      <c r="A293" s="83"/>
      <c r="B293" s="84"/>
      <c r="C293" s="83"/>
      <c r="D293" s="83"/>
      <c r="E293" s="85"/>
      <c r="F293" s="83"/>
      <c r="G293" s="108"/>
      <c r="H293" s="83"/>
      <c r="I293" s="83"/>
      <c r="J293" s="83"/>
      <c r="K293" s="83"/>
      <c r="L293" s="83"/>
      <c r="M293" s="83"/>
      <c r="N293" s="83"/>
      <c r="O293" s="83"/>
    </row>
    <row r="294" spans="1:15" s="93" customFormat="1">
      <c r="A294" s="83"/>
      <c r="B294" s="84"/>
      <c r="C294" s="83"/>
      <c r="D294" s="83"/>
      <c r="E294" s="85"/>
      <c r="F294" s="83"/>
      <c r="G294" s="108"/>
      <c r="H294" s="83"/>
      <c r="I294" s="83"/>
      <c r="J294" s="83"/>
      <c r="K294" s="83"/>
      <c r="L294" s="83"/>
      <c r="M294" s="83"/>
      <c r="N294" s="83"/>
      <c r="O294" s="83"/>
    </row>
    <row r="295" spans="1:15" s="93" customFormat="1">
      <c r="A295" s="83"/>
      <c r="B295" s="84"/>
      <c r="C295" s="83"/>
      <c r="D295" s="83"/>
      <c r="E295" s="85"/>
      <c r="F295" s="83"/>
      <c r="G295" s="108"/>
      <c r="H295" s="83"/>
      <c r="I295" s="83"/>
      <c r="J295" s="83"/>
      <c r="K295" s="83"/>
      <c r="L295" s="83"/>
      <c r="M295" s="83"/>
      <c r="N295" s="83"/>
      <c r="O295" s="83"/>
    </row>
    <row r="296" spans="1:15" s="93" customFormat="1">
      <c r="A296" s="83"/>
      <c r="B296" s="84"/>
      <c r="C296" s="83"/>
      <c r="D296" s="83"/>
      <c r="E296" s="85"/>
      <c r="F296" s="83"/>
      <c r="G296" s="108"/>
      <c r="H296" s="83"/>
      <c r="I296" s="83"/>
      <c r="J296" s="83"/>
      <c r="K296" s="83"/>
      <c r="L296" s="83"/>
      <c r="M296" s="83"/>
      <c r="N296" s="83"/>
      <c r="O296" s="83"/>
    </row>
    <row r="297" spans="1:15" s="93" customFormat="1">
      <c r="A297" s="83"/>
      <c r="B297" s="84"/>
      <c r="C297" s="83"/>
      <c r="D297" s="83"/>
      <c r="E297" s="85"/>
      <c r="F297" s="83"/>
      <c r="G297" s="108"/>
      <c r="H297" s="83"/>
      <c r="I297" s="83"/>
      <c r="J297" s="83"/>
      <c r="K297" s="83"/>
      <c r="L297" s="83"/>
      <c r="M297" s="83"/>
      <c r="N297" s="83"/>
      <c r="O297" s="83"/>
    </row>
    <row r="298" spans="1:15" s="93" customFormat="1">
      <c r="A298" s="83"/>
      <c r="B298" s="84"/>
      <c r="C298" s="83"/>
      <c r="D298" s="83"/>
      <c r="E298" s="85"/>
      <c r="F298" s="83"/>
      <c r="G298" s="108"/>
      <c r="H298" s="83"/>
      <c r="I298" s="83"/>
      <c r="J298" s="83"/>
      <c r="K298" s="83"/>
      <c r="L298" s="83"/>
      <c r="M298" s="83"/>
      <c r="N298" s="83"/>
      <c r="O298" s="83"/>
    </row>
    <row r="299" spans="1:15" s="93" customFormat="1">
      <c r="A299" s="83"/>
      <c r="B299" s="84"/>
      <c r="C299" s="83"/>
      <c r="D299" s="83"/>
      <c r="E299" s="85"/>
      <c r="F299" s="83"/>
      <c r="G299" s="108"/>
      <c r="H299" s="83"/>
      <c r="I299" s="83"/>
      <c r="J299" s="83"/>
      <c r="K299" s="83"/>
      <c r="L299" s="83"/>
      <c r="M299" s="83"/>
      <c r="N299" s="83"/>
      <c r="O299" s="83"/>
    </row>
    <row r="300" spans="1:15" s="93" customFormat="1">
      <c r="A300" s="83"/>
      <c r="B300" s="84"/>
      <c r="C300" s="83"/>
      <c r="D300" s="83"/>
      <c r="E300" s="85"/>
      <c r="F300" s="83"/>
      <c r="G300" s="108"/>
      <c r="H300" s="83"/>
      <c r="I300" s="83"/>
      <c r="J300" s="83"/>
      <c r="K300" s="83"/>
      <c r="L300" s="83"/>
      <c r="M300" s="83"/>
      <c r="N300" s="83"/>
      <c r="O300" s="83"/>
    </row>
    <row r="301" spans="1:15" s="93" customFormat="1">
      <c r="A301" s="83"/>
      <c r="B301" s="84"/>
      <c r="C301" s="83"/>
      <c r="D301" s="83"/>
      <c r="E301" s="85"/>
      <c r="F301" s="83"/>
      <c r="G301" s="108"/>
      <c r="H301" s="83"/>
      <c r="I301" s="83"/>
      <c r="J301" s="83"/>
      <c r="K301" s="83"/>
      <c r="L301" s="83"/>
      <c r="M301" s="83"/>
      <c r="N301" s="83"/>
      <c r="O301" s="83"/>
    </row>
    <row r="302" spans="1:15" s="93" customFormat="1">
      <c r="A302" s="83"/>
      <c r="B302" s="84"/>
      <c r="C302" s="83"/>
      <c r="D302" s="83"/>
      <c r="E302" s="85"/>
      <c r="F302" s="83"/>
      <c r="G302" s="108"/>
      <c r="H302" s="83"/>
      <c r="I302" s="83"/>
      <c r="J302" s="83"/>
      <c r="K302" s="83"/>
      <c r="L302" s="83"/>
      <c r="M302" s="83"/>
      <c r="N302" s="83"/>
      <c r="O302" s="83"/>
    </row>
    <row r="303" spans="1:15" s="93" customFormat="1">
      <c r="A303" s="83"/>
      <c r="B303" s="84"/>
      <c r="C303" s="83"/>
      <c r="D303" s="83"/>
      <c r="E303" s="85"/>
      <c r="F303" s="83"/>
      <c r="G303" s="108"/>
      <c r="H303" s="83"/>
      <c r="I303" s="83"/>
      <c r="J303" s="83"/>
      <c r="K303" s="83"/>
      <c r="L303" s="83"/>
      <c r="M303" s="83"/>
      <c r="N303" s="83"/>
      <c r="O303" s="83"/>
    </row>
    <row r="304" spans="1:15" s="93" customFormat="1">
      <c r="A304" s="83"/>
      <c r="B304" s="84"/>
      <c r="C304" s="83"/>
      <c r="D304" s="83"/>
      <c r="E304" s="85"/>
      <c r="F304" s="83"/>
      <c r="G304" s="108"/>
      <c r="H304" s="83"/>
      <c r="I304" s="83"/>
      <c r="J304" s="83"/>
      <c r="K304" s="83"/>
      <c r="L304" s="83"/>
      <c r="M304" s="83"/>
      <c r="N304" s="83"/>
      <c r="O304" s="83"/>
    </row>
    <row r="305" spans="1:388" s="93" customFormat="1">
      <c r="A305" s="83"/>
      <c r="B305" s="84"/>
      <c r="C305" s="83"/>
      <c r="D305" s="83"/>
      <c r="E305" s="85"/>
      <c r="F305" s="83"/>
      <c r="G305" s="108"/>
      <c r="H305" s="83"/>
      <c r="I305" s="83"/>
      <c r="J305" s="83"/>
      <c r="K305" s="83"/>
      <c r="L305" s="83"/>
      <c r="M305" s="83"/>
      <c r="N305" s="83"/>
      <c r="O305" s="83"/>
    </row>
    <row r="306" spans="1:388" s="93" customFormat="1">
      <c r="A306" s="83"/>
      <c r="B306" s="84"/>
      <c r="C306" s="83"/>
      <c r="D306" s="83"/>
      <c r="E306" s="85"/>
      <c r="F306" s="83"/>
      <c r="G306" s="108"/>
      <c r="H306" s="83"/>
      <c r="I306" s="83"/>
      <c r="J306" s="83"/>
      <c r="K306" s="83"/>
      <c r="L306" s="83"/>
      <c r="M306" s="83"/>
      <c r="N306" s="83"/>
      <c r="O306" s="83"/>
    </row>
    <row r="307" spans="1:388" s="93" customFormat="1">
      <c r="A307" s="83"/>
      <c r="B307" s="84"/>
      <c r="C307" s="83"/>
      <c r="D307" s="83"/>
      <c r="E307" s="85"/>
      <c r="F307" s="83"/>
      <c r="G307" s="108"/>
      <c r="H307" s="83"/>
      <c r="I307" s="83"/>
      <c r="J307" s="83"/>
      <c r="K307" s="83"/>
      <c r="L307" s="83"/>
      <c r="M307" s="83"/>
      <c r="N307" s="83"/>
      <c r="O307" s="83"/>
    </row>
    <row r="308" spans="1:388" s="93" customFormat="1">
      <c r="A308" s="83"/>
      <c r="B308" s="84"/>
      <c r="C308" s="83"/>
      <c r="D308" s="83"/>
      <c r="E308" s="85"/>
      <c r="F308" s="83"/>
      <c r="G308" s="108"/>
      <c r="H308" s="83"/>
      <c r="I308" s="83"/>
      <c r="J308" s="83"/>
      <c r="K308" s="83"/>
      <c r="L308" s="83"/>
      <c r="M308" s="83"/>
      <c r="N308" s="83"/>
      <c r="O308" s="83"/>
    </row>
    <row r="309" spans="1:388" s="93" customFormat="1">
      <c r="A309" s="83"/>
      <c r="B309" s="84"/>
      <c r="C309" s="83"/>
      <c r="D309" s="83"/>
      <c r="E309" s="85"/>
      <c r="F309" s="83"/>
      <c r="G309" s="108"/>
      <c r="H309" s="83"/>
      <c r="I309" s="83"/>
      <c r="J309" s="83"/>
      <c r="K309" s="83"/>
      <c r="L309" s="83"/>
      <c r="M309" s="83"/>
      <c r="N309" s="83"/>
      <c r="O309" s="83"/>
    </row>
    <row r="310" spans="1:388" s="106" customFormat="1" ht="25.5" customHeight="1">
      <c r="A310" s="83"/>
      <c r="B310" s="84"/>
      <c r="C310" s="83"/>
      <c r="D310" s="83"/>
      <c r="E310" s="85"/>
      <c r="F310" s="83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  <c r="CM310" s="90"/>
      <c r="CN310" s="90"/>
      <c r="CO310" s="90"/>
      <c r="CP310" s="90"/>
      <c r="CQ310" s="90"/>
      <c r="CR310" s="90"/>
      <c r="CS310" s="90"/>
      <c r="CT310" s="90"/>
      <c r="CU310" s="90"/>
      <c r="CV310" s="90"/>
      <c r="CW310" s="90"/>
      <c r="CX310" s="90"/>
      <c r="CY310" s="90"/>
      <c r="CZ310" s="90"/>
      <c r="DA310" s="90"/>
      <c r="DB310" s="90"/>
      <c r="DC310" s="90"/>
      <c r="DD310" s="90"/>
      <c r="DE310" s="90"/>
      <c r="DF310" s="90"/>
      <c r="DG310" s="90"/>
      <c r="DH310" s="90"/>
      <c r="DI310" s="90"/>
      <c r="DJ310" s="90"/>
      <c r="DK310" s="90"/>
      <c r="DL310" s="90"/>
      <c r="DM310" s="90"/>
      <c r="DN310" s="90"/>
      <c r="DO310" s="90"/>
      <c r="DP310" s="90"/>
      <c r="DQ310" s="90"/>
      <c r="DR310" s="90"/>
      <c r="DS310" s="90"/>
      <c r="DT310" s="90"/>
      <c r="DU310" s="90"/>
      <c r="DV310" s="90"/>
      <c r="DW310" s="90"/>
      <c r="DX310" s="90"/>
      <c r="DY310" s="90"/>
      <c r="DZ310" s="90"/>
      <c r="EA310" s="90"/>
      <c r="EB310" s="90"/>
      <c r="EC310" s="90"/>
      <c r="ED310" s="90"/>
      <c r="EE310" s="90"/>
      <c r="EF310" s="90"/>
      <c r="EG310" s="90"/>
      <c r="EH310" s="90"/>
      <c r="EI310" s="90"/>
      <c r="EJ310" s="90"/>
      <c r="EK310" s="90"/>
      <c r="EL310" s="90"/>
      <c r="EM310" s="90"/>
      <c r="EN310" s="90"/>
      <c r="EO310" s="90"/>
      <c r="EP310" s="90"/>
      <c r="EQ310" s="90"/>
      <c r="ER310" s="90"/>
      <c r="ES310" s="90"/>
      <c r="ET310" s="90"/>
      <c r="EU310" s="90"/>
      <c r="EV310" s="90"/>
      <c r="EW310" s="90"/>
      <c r="EX310" s="90"/>
      <c r="EY310" s="90"/>
      <c r="EZ310" s="90"/>
      <c r="FA310" s="90"/>
      <c r="FB310" s="90"/>
      <c r="FC310" s="90"/>
      <c r="FD310" s="90"/>
      <c r="FE310" s="90"/>
      <c r="FF310" s="90"/>
      <c r="FG310" s="90"/>
      <c r="FH310" s="90"/>
      <c r="FI310" s="90"/>
      <c r="FJ310" s="90"/>
      <c r="FK310" s="90"/>
      <c r="FL310" s="90"/>
      <c r="FM310" s="90"/>
      <c r="FN310" s="90"/>
      <c r="FO310" s="90"/>
      <c r="FP310" s="90"/>
      <c r="FQ310" s="90"/>
      <c r="FR310" s="90"/>
      <c r="FS310" s="90"/>
      <c r="FT310" s="90"/>
      <c r="FU310" s="90"/>
      <c r="FV310" s="90"/>
      <c r="FW310" s="90"/>
      <c r="FX310" s="90"/>
      <c r="FY310" s="90"/>
      <c r="FZ310" s="90"/>
      <c r="GA310" s="90"/>
      <c r="GB310" s="90"/>
      <c r="GC310" s="90"/>
      <c r="GD310" s="90"/>
      <c r="GE310" s="90"/>
      <c r="GF310" s="90"/>
      <c r="GG310" s="90"/>
      <c r="GH310" s="90"/>
      <c r="GI310" s="90"/>
      <c r="GJ310" s="90"/>
      <c r="GK310" s="90"/>
      <c r="GL310" s="90"/>
      <c r="GM310" s="90"/>
      <c r="GN310" s="90"/>
      <c r="GO310" s="90"/>
      <c r="GP310" s="90"/>
      <c r="GQ310" s="90"/>
      <c r="GR310" s="90"/>
      <c r="GS310" s="90"/>
      <c r="GT310" s="90"/>
      <c r="GU310" s="90"/>
      <c r="GV310" s="90"/>
      <c r="GW310" s="90"/>
      <c r="GX310" s="90"/>
      <c r="GY310" s="90"/>
      <c r="GZ310" s="90"/>
      <c r="HA310" s="90"/>
      <c r="HB310" s="90"/>
      <c r="HC310" s="90"/>
      <c r="HD310" s="90"/>
      <c r="HE310" s="90"/>
      <c r="HF310" s="90"/>
      <c r="HG310" s="90"/>
      <c r="HH310" s="90"/>
      <c r="HI310" s="90"/>
      <c r="HJ310" s="90"/>
      <c r="HK310" s="90"/>
      <c r="HL310" s="90"/>
      <c r="HM310" s="90"/>
      <c r="HN310" s="90"/>
      <c r="HO310" s="90"/>
      <c r="HP310" s="90"/>
      <c r="HQ310" s="90"/>
      <c r="HR310" s="90"/>
      <c r="HS310" s="90"/>
      <c r="HT310" s="90"/>
      <c r="HU310" s="90"/>
      <c r="HV310" s="90"/>
      <c r="HW310" s="90"/>
      <c r="HX310" s="90"/>
      <c r="HY310" s="90"/>
      <c r="HZ310" s="90"/>
      <c r="IA310" s="90"/>
      <c r="IB310" s="90"/>
      <c r="IC310" s="90"/>
      <c r="ID310" s="90"/>
      <c r="IE310" s="90"/>
      <c r="IF310" s="90"/>
      <c r="IG310" s="90"/>
      <c r="IH310" s="90"/>
      <c r="II310" s="90"/>
      <c r="IJ310" s="90"/>
      <c r="IK310" s="90"/>
      <c r="IL310" s="90"/>
      <c r="IM310" s="90"/>
      <c r="IN310" s="90"/>
      <c r="IO310" s="90"/>
      <c r="IP310" s="90"/>
      <c r="IQ310" s="90"/>
      <c r="IR310" s="90"/>
      <c r="IS310" s="90"/>
      <c r="IT310" s="90"/>
      <c r="IU310" s="90"/>
      <c r="IV310" s="90"/>
      <c r="IW310" s="90"/>
      <c r="IX310" s="90"/>
      <c r="IY310" s="90"/>
      <c r="IZ310" s="90"/>
      <c r="JA310" s="90"/>
      <c r="JB310" s="90"/>
      <c r="JC310" s="90"/>
      <c r="JD310" s="90"/>
      <c r="JE310" s="90"/>
      <c r="JF310" s="90"/>
      <c r="JG310" s="90"/>
      <c r="JH310" s="90"/>
      <c r="JI310" s="90"/>
      <c r="JJ310" s="90"/>
      <c r="JK310" s="90"/>
      <c r="JL310" s="90"/>
      <c r="JM310" s="90"/>
      <c r="JN310" s="90"/>
      <c r="JO310" s="90"/>
      <c r="JP310" s="90"/>
      <c r="JQ310" s="90"/>
      <c r="JR310" s="90"/>
      <c r="JS310" s="90"/>
      <c r="JT310" s="90"/>
      <c r="JU310" s="90"/>
      <c r="JV310" s="90"/>
      <c r="JW310" s="90"/>
      <c r="JX310" s="90"/>
      <c r="JY310" s="90"/>
      <c r="JZ310" s="90"/>
      <c r="KA310" s="90"/>
      <c r="KB310" s="90"/>
      <c r="KC310" s="90"/>
      <c r="KD310" s="90"/>
      <c r="KE310" s="90"/>
      <c r="KF310" s="90"/>
      <c r="KG310" s="90"/>
      <c r="KH310" s="90"/>
      <c r="KI310" s="90"/>
      <c r="KJ310" s="90"/>
      <c r="KK310" s="90"/>
      <c r="KL310" s="90"/>
      <c r="KM310" s="90"/>
      <c r="KN310" s="90"/>
      <c r="KO310" s="90"/>
      <c r="KP310" s="90"/>
      <c r="KQ310" s="90"/>
      <c r="KR310" s="90"/>
      <c r="KS310" s="90"/>
      <c r="KT310" s="90"/>
      <c r="KU310" s="90"/>
      <c r="KV310" s="90"/>
      <c r="KW310" s="90"/>
      <c r="KX310" s="90"/>
      <c r="KY310" s="90"/>
      <c r="KZ310" s="90"/>
      <c r="LA310" s="90"/>
      <c r="LB310" s="90"/>
      <c r="LC310" s="90"/>
      <c r="LD310" s="90"/>
      <c r="LE310" s="90"/>
      <c r="LF310" s="90"/>
      <c r="LG310" s="90"/>
      <c r="LH310" s="90"/>
      <c r="LI310" s="90"/>
      <c r="LJ310" s="90"/>
      <c r="LK310" s="90"/>
      <c r="LL310" s="90"/>
      <c r="LM310" s="90"/>
      <c r="LN310" s="90"/>
      <c r="LO310" s="90"/>
      <c r="LP310" s="90"/>
      <c r="LQ310" s="90"/>
      <c r="LR310" s="90"/>
      <c r="LS310" s="90"/>
      <c r="LT310" s="90"/>
      <c r="LU310" s="90"/>
      <c r="LV310" s="90"/>
      <c r="LW310" s="90"/>
      <c r="LX310" s="90"/>
      <c r="LY310" s="90"/>
      <c r="LZ310" s="90"/>
      <c r="MA310" s="90"/>
      <c r="MB310" s="90"/>
      <c r="MC310" s="90"/>
      <c r="MD310" s="90"/>
      <c r="ME310" s="90"/>
      <c r="MF310" s="90"/>
      <c r="MG310" s="90"/>
      <c r="MH310" s="90"/>
      <c r="MI310" s="90"/>
      <c r="MJ310" s="90"/>
      <c r="MK310" s="90"/>
      <c r="ML310" s="90"/>
      <c r="MM310" s="90"/>
      <c r="MN310" s="90"/>
      <c r="MO310" s="90"/>
      <c r="MP310" s="90"/>
      <c r="MQ310" s="90"/>
      <c r="MR310" s="90"/>
      <c r="MS310" s="90"/>
      <c r="MT310" s="90"/>
      <c r="MU310" s="90"/>
      <c r="MV310" s="90"/>
      <c r="MW310" s="90"/>
      <c r="MX310" s="90"/>
      <c r="MY310" s="90"/>
      <c r="MZ310" s="90"/>
      <c r="NA310" s="90"/>
      <c r="NB310" s="90"/>
      <c r="NC310" s="90"/>
      <c r="ND310" s="90"/>
      <c r="NE310" s="90"/>
      <c r="NF310" s="90"/>
      <c r="NG310" s="90"/>
      <c r="NH310" s="90"/>
      <c r="NI310" s="90"/>
      <c r="NJ310" s="90"/>
      <c r="NK310" s="90"/>
      <c r="NL310" s="90"/>
      <c r="NM310" s="90"/>
      <c r="NN310" s="90"/>
      <c r="NO310" s="90"/>
      <c r="NP310" s="90"/>
      <c r="NQ310" s="90"/>
      <c r="NR310" s="90"/>
      <c r="NS310" s="90"/>
      <c r="NT310" s="90"/>
      <c r="NU310" s="90"/>
      <c r="NV310" s="90"/>
      <c r="NW310" s="90"/>
      <c r="NX310" s="90"/>
    </row>
    <row r="311" spans="1:388" s="94" customFormat="1" ht="14.25">
      <c r="A311" s="83"/>
      <c r="B311" s="84"/>
      <c r="C311" s="83"/>
      <c r="D311" s="83"/>
      <c r="E311" s="85"/>
      <c r="F311" s="83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  <c r="CM311" s="90"/>
      <c r="CN311" s="90"/>
      <c r="CO311" s="90"/>
      <c r="CP311" s="90"/>
      <c r="CQ311" s="90"/>
      <c r="CR311" s="90"/>
      <c r="CS311" s="90"/>
      <c r="CT311" s="90"/>
      <c r="CU311" s="90"/>
      <c r="CV311" s="90"/>
      <c r="CW311" s="90"/>
      <c r="CX311" s="90"/>
      <c r="CY311" s="90"/>
      <c r="CZ311" s="90"/>
      <c r="DA311" s="90"/>
      <c r="DB311" s="90"/>
      <c r="DC311" s="90"/>
      <c r="DD311" s="90"/>
      <c r="DE311" s="90"/>
      <c r="DF311" s="90"/>
      <c r="DG311" s="90"/>
      <c r="DH311" s="90"/>
      <c r="DI311" s="90"/>
      <c r="DJ311" s="90"/>
      <c r="DK311" s="90"/>
      <c r="DL311" s="90"/>
      <c r="DM311" s="90"/>
      <c r="DN311" s="90"/>
      <c r="DO311" s="90"/>
      <c r="DP311" s="90"/>
      <c r="DQ311" s="90"/>
      <c r="DR311" s="90"/>
      <c r="DS311" s="90"/>
      <c r="DT311" s="90"/>
      <c r="DU311" s="90"/>
      <c r="DV311" s="90"/>
      <c r="DW311" s="90"/>
      <c r="DX311" s="90"/>
      <c r="DY311" s="90"/>
      <c r="DZ311" s="90"/>
      <c r="EA311" s="90"/>
      <c r="EB311" s="90"/>
      <c r="EC311" s="90"/>
      <c r="ED311" s="90"/>
      <c r="EE311" s="90"/>
      <c r="EF311" s="90"/>
      <c r="EG311" s="90"/>
      <c r="EH311" s="90"/>
      <c r="EI311" s="90"/>
      <c r="EJ311" s="90"/>
      <c r="EK311" s="90"/>
      <c r="EL311" s="90"/>
      <c r="EM311" s="90"/>
      <c r="EN311" s="90"/>
      <c r="EO311" s="90"/>
      <c r="EP311" s="90"/>
      <c r="EQ311" s="90"/>
      <c r="ER311" s="90"/>
      <c r="ES311" s="90"/>
      <c r="ET311" s="90"/>
      <c r="EU311" s="90"/>
      <c r="EV311" s="90"/>
      <c r="EW311" s="90"/>
      <c r="EX311" s="90"/>
      <c r="EY311" s="90"/>
      <c r="EZ311" s="90"/>
      <c r="FA311" s="90"/>
      <c r="FB311" s="90"/>
      <c r="FC311" s="90"/>
      <c r="FD311" s="90"/>
      <c r="FE311" s="90"/>
      <c r="FF311" s="90"/>
      <c r="FG311" s="90"/>
      <c r="FH311" s="90"/>
      <c r="FI311" s="90"/>
      <c r="FJ311" s="90"/>
      <c r="FK311" s="90"/>
      <c r="FL311" s="90"/>
      <c r="FM311" s="90"/>
      <c r="FN311" s="90"/>
      <c r="FO311" s="90"/>
      <c r="FP311" s="90"/>
      <c r="FQ311" s="90"/>
      <c r="FR311" s="90"/>
      <c r="FS311" s="90"/>
      <c r="FT311" s="90"/>
      <c r="FU311" s="90"/>
      <c r="FV311" s="90"/>
      <c r="FW311" s="90"/>
      <c r="FX311" s="90"/>
      <c r="FY311" s="90"/>
      <c r="FZ311" s="90"/>
      <c r="GA311" s="90"/>
      <c r="GB311" s="90"/>
      <c r="GC311" s="90"/>
      <c r="GD311" s="90"/>
      <c r="GE311" s="90"/>
      <c r="GF311" s="90"/>
      <c r="GG311" s="90"/>
      <c r="GH311" s="90"/>
      <c r="GI311" s="90"/>
      <c r="GJ311" s="90"/>
      <c r="GK311" s="90"/>
      <c r="GL311" s="90"/>
      <c r="GM311" s="90"/>
      <c r="GN311" s="90"/>
      <c r="GO311" s="90"/>
      <c r="GP311" s="90"/>
      <c r="GQ311" s="90"/>
      <c r="GR311" s="90"/>
      <c r="GS311" s="90"/>
      <c r="GT311" s="90"/>
      <c r="GU311" s="90"/>
      <c r="GV311" s="90"/>
      <c r="GW311" s="90"/>
      <c r="GX311" s="90"/>
      <c r="GY311" s="90"/>
      <c r="GZ311" s="90"/>
      <c r="HA311" s="90"/>
      <c r="HB311" s="90"/>
      <c r="HC311" s="90"/>
      <c r="HD311" s="90"/>
      <c r="HE311" s="90"/>
      <c r="HF311" s="90"/>
      <c r="HG311" s="90"/>
      <c r="HH311" s="90"/>
      <c r="HI311" s="90"/>
      <c r="HJ311" s="90"/>
      <c r="HK311" s="90"/>
      <c r="HL311" s="90"/>
      <c r="HM311" s="90"/>
      <c r="HN311" s="90"/>
      <c r="HO311" s="90"/>
      <c r="HP311" s="90"/>
      <c r="HQ311" s="90"/>
      <c r="HR311" s="90"/>
      <c r="HS311" s="90"/>
      <c r="HT311" s="90"/>
      <c r="HU311" s="90"/>
      <c r="HV311" s="90"/>
      <c r="HW311" s="90"/>
      <c r="HX311" s="90"/>
      <c r="HY311" s="90"/>
      <c r="HZ311" s="90"/>
      <c r="IA311" s="90"/>
      <c r="IB311" s="90"/>
      <c r="IC311" s="90"/>
      <c r="ID311" s="90"/>
      <c r="IE311" s="90"/>
      <c r="IF311" s="90"/>
      <c r="IG311" s="90"/>
      <c r="IH311" s="90"/>
      <c r="II311" s="90"/>
      <c r="IJ311" s="90"/>
      <c r="IK311" s="90"/>
      <c r="IL311" s="90"/>
      <c r="IM311" s="90"/>
      <c r="IN311" s="90"/>
      <c r="IO311" s="90"/>
      <c r="IP311" s="90"/>
      <c r="IQ311" s="90"/>
      <c r="IR311" s="90"/>
      <c r="IS311" s="90"/>
      <c r="IT311" s="90"/>
      <c r="IU311" s="90"/>
      <c r="IV311" s="90"/>
      <c r="IW311" s="90"/>
      <c r="IX311" s="90"/>
      <c r="IY311" s="90"/>
      <c r="IZ311" s="90"/>
      <c r="JA311" s="90"/>
      <c r="JB311" s="90"/>
      <c r="JC311" s="90"/>
      <c r="JD311" s="90"/>
      <c r="JE311" s="90"/>
      <c r="JF311" s="90"/>
      <c r="JG311" s="90"/>
      <c r="JH311" s="90"/>
      <c r="JI311" s="90"/>
      <c r="JJ311" s="90"/>
      <c r="JK311" s="90"/>
      <c r="JL311" s="90"/>
      <c r="JM311" s="90"/>
      <c r="JN311" s="90"/>
      <c r="JO311" s="90"/>
      <c r="JP311" s="90"/>
      <c r="JQ311" s="90"/>
      <c r="JR311" s="90"/>
      <c r="JS311" s="90"/>
      <c r="JT311" s="90"/>
      <c r="JU311" s="90"/>
      <c r="JV311" s="90"/>
      <c r="JW311" s="90"/>
      <c r="JX311" s="90"/>
      <c r="JY311" s="90"/>
      <c r="JZ311" s="90"/>
      <c r="KA311" s="90"/>
      <c r="KB311" s="90"/>
      <c r="KC311" s="90"/>
      <c r="KD311" s="90"/>
      <c r="KE311" s="90"/>
      <c r="KF311" s="90"/>
      <c r="KG311" s="90"/>
      <c r="KH311" s="90"/>
      <c r="KI311" s="90"/>
      <c r="KJ311" s="90"/>
      <c r="KK311" s="90"/>
      <c r="KL311" s="90"/>
      <c r="KM311" s="90"/>
      <c r="KN311" s="90"/>
      <c r="KO311" s="90"/>
      <c r="KP311" s="90"/>
      <c r="KQ311" s="90"/>
      <c r="KR311" s="90"/>
      <c r="KS311" s="90"/>
      <c r="KT311" s="90"/>
      <c r="KU311" s="90"/>
      <c r="KV311" s="90"/>
      <c r="KW311" s="90"/>
      <c r="KX311" s="90"/>
      <c r="KY311" s="90"/>
      <c r="KZ311" s="90"/>
      <c r="LA311" s="90"/>
      <c r="LB311" s="90"/>
      <c r="LC311" s="90"/>
      <c r="LD311" s="90"/>
      <c r="LE311" s="90"/>
      <c r="LF311" s="90"/>
      <c r="LG311" s="90"/>
      <c r="LH311" s="90"/>
      <c r="LI311" s="90"/>
      <c r="LJ311" s="90"/>
      <c r="LK311" s="90"/>
      <c r="LL311" s="90"/>
      <c r="LM311" s="90"/>
      <c r="LN311" s="90"/>
      <c r="LO311" s="90"/>
      <c r="LP311" s="90"/>
      <c r="LQ311" s="90"/>
      <c r="LR311" s="90"/>
      <c r="LS311" s="90"/>
      <c r="LT311" s="90"/>
      <c r="LU311" s="90"/>
      <c r="LV311" s="90"/>
      <c r="LW311" s="90"/>
      <c r="LX311" s="90"/>
      <c r="LY311" s="90"/>
      <c r="LZ311" s="90"/>
      <c r="MA311" s="90"/>
      <c r="MB311" s="90"/>
      <c r="MC311" s="90"/>
      <c r="MD311" s="90"/>
      <c r="ME311" s="90"/>
      <c r="MF311" s="90"/>
      <c r="MG311" s="90"/>
      <c r="MH311" s="90"/>
      <c r="MI311" s="90"/>
      <c r="MJ311" s="90"/>
      <c r="MK311" s="90"/>
      <c r="ML311" s="90"/>
      <c r="MM311" s="90"/>
      <c r="MN311" s="90"/>
      <c r="MO311" s="90"/>
      <c r="MP311" s="90"/>
      <c r="MQ311" s="90"/>
      <c r="MR311" s="90"/>
      <c r="MS311" s="90"/>
      <c r="MT311" s="90"/>
      <c r="MU311" s="90"/>
      <c r="MV311" s="90"/>
      <c r="MW311" s="90"/>
      <c r="MX311" s="90"/>
      <c r="MY311" s="90"/>
      <c r="MZ311" s="90"/>
      <c r="NA311" s="90"/>
      <c r="NB311" s="90"/>
      <c r="NC311" s="90"/>
      <c r="ND311" s="90"/>
      <c r="NE311" s="90"/>
      <c r="NF311" s="90"/>
      <c r="NG311" s="90"/>
      <c r="NH311" s="90"/>
      <c r="NI311" s="90"/>
      <c r="NJ311" s="90"/>
      <c r="NK311" s="90"/>
      <c r="NL311" s="90"/>
      <c r="NM311" s="90"/>
      <c r="NN311" s="90"/>
      <c r="NO311" s="90"/>
      <c r="NP311" s="90"/>
      <c r="NQ311" s="90"/>
      <c r="NR311" s="90"/>
      <c r="NS311" s="90"/>
      <c r="NT311" s="90"/>
      <c r="NU311" s="90"/>
      <c r="NV311" s="90"/>
      <c r="NW311" s="90"/>
      <c r="NX311" s="90"/>
    </row>
    <row r="312" spans="1:388" s="94" customFormat="1" ht="14.25">
      <c r="A312" s="83"/>
      <c r="B312" s="84"/>
      <c r="C312" s="83"/>
      <c r="D312" s="83"/>
      <c r="E312" s="85"/>
      <c r="F312" s="83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0"/>
      <c r="DG312" s="90"/>
      <c r="DH312" s="90"/>
      <c r="DI312" s="90"/>
      <c r="DJ312" s="90"/>
      <c r="DK312" s="90"/>
      <c r="DL312" s="90"/>
      <c r="DM312" s="90"/>
      <c r="DN312" s="90"/>
      <c r="DO312" s="90"/>
      <c r="DP312" s="90"/>
      <c r="DQ312" s="90"/>
      <c r="DR312" s="90"/>
      <c r="DS312" s="90"/>
      <c r="DT312" s="90"/>
      <c r="DU312" s="90"/>
      <c r="DV312" s="90"/>
      <c r="DW312" s="90"/>
      <c r="DX312" s="90"/>
      <c r="DY312" s="90"/>
      <c r="DZ312" s="90"/>
      <c r="EA312" s="90"/>
      <c r="EB312" s="90"/>
      <c r="EC312" s="90"/>
      <c r="ED312" s="90"/>
      <c r="EE312" s="90"/>
      <c r="EF312" s="90"/>
      <c r="EG312" s="90"/>
      <c r="EH312" s="90"/>
      <c r="EI312" s="90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90"/>
      <c r="EZ312" s="90"/>
      <c r="FA312" s="90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  <c r="HA312" s="90"/>
      <c r="HB312" s="90"/>
      <c r="HC312" s="90"/>
      <c r="HD312" s="90"/>
      <c r="HE312" s="90"/>
      <c r="HF312" s="90"/>
      <c r="HG312" s="90"/>
      <c r="HH312" s="90"/>
      <c r="HI312" s="90"/>
      <c r="HJ312" s="90"/>
      <c r="HK312" s="90"/>
      <c r="HL312" s="90"/>
      <c r="HM312" s="90"/>
      <c r="HN312" s="90"/>
      <c r="HO312" s="90"/>
      <c r="HP312" s="90"/>
      <c r="HQ312" s="90"/>
      <c r="HR312" s="90"/>
      <c r="HS312" s="90"/>
      <c r="HT312" s="90"/>
      <c r="HU312" s="90"/>
      <c r="HV312" s="90"/>
      <c r="HW312" s="90"/>
      <c r="HX312" s="90"/>
      <c r="HY312" s="90"/>
      <c r="HZ312" s="90"/>
      <c r="IA312" s="90"/>
      <c r="IB312" s="90"/>
      <c r="IC312" s="90"/>
      <c r="ID312" s="90"/>
      <c r="IE312" s="90"/>
      <c r="IF312" s="90"/>
      <c r="IG312" s="90"/>
      <c r="IH312" s="90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  <c r="IS312" s="90"/>
      <c r="IT312" s="90"/>
      <c r="IU312" s="90"/>
      <c r="IV312" s="90"/>
      <c r="IW312" s="90"/>
      <c r="IX312" s="90"/>
      <c r="IY312" s="90"/>
      <c r="IZ312" s="90"/>
      <c r="JA312" s="90"/>
      <c r="JB312" s="90"/>
      <c r="JC312" s="90"/>
      <c r="JD312" s="90"/>
      <c r="JE312" s="90"/>
      <c r="JF312" s="90"/>
      <c r="JG312" s="90"/>
      <c r="JH312" s="90"/>
      <c r="JI312" s="90"/>
      <c r="JJ312" s="90"/>
      <c r="JK312" s="90"/>
      <c r="JL312" s="90"/>
      <c r="JM312" s="90"/>
      <c r="JN312" s="90"/>
      <c r="JO312" s="90"/>
      <c r="JP312" s="90"/>
      <c r="JQ312" s="90"/>
      <c r="JR312" s="90"/>
      <c r="JS312" s="90"/>
      <c r="JT312" s="90"/>
      <c r="JU312" s="90"/>
      <c r="JV312" s="90"/>
      <c r="JW312" s="90"/>
      <c r="JX312" s="90"/>
      <c r="JY312" s="90"/>
      <c r="JZ312" s="90"/>
      <c r="KA312" s="90"/>
      <c r="KB312" s="90"/>
      <c r="KC312" s="90"/>
      <c r="KD312" s="90"/>
      <c r="KE312" s="90"/>
      <c r="KF312" s="90"/>
      <c r="KG312" s="90"/>
      <c r="KH312" s="90"/>
      <c r="KI312" s="90"/>
      <c r="KJ312" s="90"/>
      <c r="KK312" s="90"/>
      <c r="KL312" s="90"/>
      <c r="KM312" s="90"/>
      <c r="KN312" s="90"/>
      <c r="KO312" s="90"/>
      <c r="KP312" s="90"/>
      <c r="KQ312" s="90"/>
      <c r="KR312" s="90"/>
      <c r="KS312" s="90"/>
      <c r="KT312" s="90"/>
      <c r="KU312" s="90"/>
      <c r="KV312" s="90"/>
      <c r="KW312" s="90"/>
      <c r="KX312" s="90"/>
      <c r="KY312" s="90"/>
      <c r="KZ312" s="90"/>
      <c r="LA312" s="90"/>
      <c r="LB312" s="90"/>
      <c r="LC312" s="90"/>
      <c r="LD312" s="90"/>
      <c r="LE312" s="90"/>
      <c r="LF312" s="90"/>
      <c r="LG312" s="90"/>
      <c r="LH312" s="90"/>
      <c r="LI312" s="90"/>
      <c r="LJ312" s="90"/>
      <c r="LK312" s="90"/>
      <c r="LL312" s="90"/>
      <c r="LM312" s="90"/>
      <c r="LN312" s="90"/>
      <c r="LO312" s="90"/>
      <c r="LP312" s="90"/>
      <c r="LQ312" s="90"/>
      <c r="LR312" s="90"/>
      <c r="LS312" s="90"/>
      <c r="LT312" s="90"/>
      <c r="LU312" s="90"/>
      <c r="LV312" s="90"/>
      <c r="LW312" s="90"/>
      <c r="LX312" s="90"/>
      <c r="LY312" s="90"/>
      <c r="LZ312" s="90"/>
      <c r="MA312" s="90"/>
      <c r="MB312" s="90"/>
      <c r="MC312" s="90"/>
      <c r="MD312" s="90"/>
      <c r="ME312" s="90"/>
      <c r="MF312" s="90"/>
      <c r="MG312" s="90"/>
      <c r="MH312" s="90"/>
      <c r="MI312" s="90"/>
      <c r="MJ312" s="90"/>
      <c r="MK312" s="90"/>
      <c r="ML312" s="90"/>
      <c r="MM312" s="90"/>
      <c r="MN312" s="90"/>
      <c r="MO312" s="90"/>
      <c r="MP312" s="90"/>
      <c r="MQ312" s="90"/>
      <c r="MR312" s="90"/>
      <c r="MS312" s="90"/>
      <c r="MT312" s="90"/>
      <c r="MU312" s="90"/>
      <c r="MV312" s="90"/>
      <c r="MW312" s="90"/>
      <c r="MX312" s="90"/>
      <c r="MY312" s="90"/>
      <c r="MZ312" s="90"/>
      <c r="NA312" s="90"/>
      <c r="NB312" s="90"/>
      <c r="NC312" s="90"/>
      <c r="ND312" s="90"/>
      <c r="NE312" s="90"/>
      <c r="NF312" s="90"/>
      <c r="NG312" s="90"/>
      <c r="NH312" s="90"/>
      <c r="NI312" s="90"/>
      <c r="NJ312" s="90"/>
      <c r="NK312" s="90"/>
      <c r="NL312" s="90"/>
      <c r="NM312" s="90"/>
      <c r="NN312" s="90"/>
      <c r="NO312" s="90"/>
      <c r="NP312" s="90"/>
      <c r="NQ312" s="90"/>
      <c r="NR312" s="90"/>
      <c r="NS312" s="90"/>
      <c r="NT312" s="90"/>
      <c r="NU312" s="90"/>
      <c r="NV312" s="90"/>
      <c r="NW312" s="90"/>
      <c r="NX312" s="90"/>
    </row>
    <row r="313" spans="1:388" s="106" customFormat="1" ht="25.5" customHeight="1">
      <c r="A313" s="83"/>
      <c r="B313" s="84"/>
      <c r="C313" s="83"/>
      <c r="D313" s="83"/>
      <c r="E313" s="85"/>
      <c r="F313" s="83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  <c r="CM313" s="90"/>
      <c r="CN313" s="90"/>
      <c r="CO313" s="90"/>
      <c r="CP313" s="90"/>
      <c r="CQ313" s="90"/>
      <c r="CR313" s="90"/>
      <c r="CS313" s="90"/>
      <c r="CT313" s="90"/>
      <c r="CU313" s="90"/>
      <c r="CV313" s="90"/>
      <c r="CW313" s="90"/>
      <c r="CX313" s="90"/>
      <c r="CY313" s="90"/>
      <c r="CZ313" s="90"/>
      <c r="DA313" s="90"/>
      <c r="DB313" s="90"/>
      <c r="DC313" s="90"/>
      <c r="DD313" s="90"/>
      <c r="DE313" s="90"/>
      <c r="DF313" s="90"/>
      <c r="DG313" s="90"/>
      <c r="DH313" s="90"/>
      <c r="DI313" s="90"/>
      <c r="DJ313" s="90"/>
      <c r="DK313" s="90"/>
      <c r="DL313" s="90"/>
      <c r="DM313" s="90"/>
      <c r="DN313" s="90"/>
      <c r="DO313" s="90"/>
      <c r="DP313" s="90"/>
      <c r="DQ313" s="90"/>
      <c r="DR313" s="90"/>
      <c r="DS313" s="90"/>
      <c r="DT313" s="90"/>
      <c r="DU313" s="90"/>
      <c r="DV313" s="90"/>
      <c r="DW313" s="90"/>
      <c r="DX313" s="90"/>
      <c r="DY313" s="90"/>
      <c r="DZ313" s="90"/>
      <c r="EA313" s="90"/>
      <c r="EB313" s="90"/>
      <c r="EC313" s="90"/>
      <c r="ED313" s="90"/>
      <c r="EE313" s="90"/>
      <c r="EF313" s="90"/>
      <c r="EG313" s="90"/>
      <c r="EH313" s="90"/>
      <c r="EI313" s="90"/>
      <c r="EJ313" s="90"/>
      <c r="EK313" s="90"/>
      <c r="EL313" s="90"/>
      <c r="EM313" s="90"/>
      <c r="EN313" s="90"/>
      <c r="EO313" s="90"/>
      <c r="EP313" s="90"/>
      <c r="EQ313" s="90"/>
      <c r="ER313" s="90"/>
      <c r="ES313" s="90"/>
      <c r="ET313" s="90"/>
      <c r="EU313" s="90"/>
      <c r="EV313" s="90"/>
      <c r="EW313" s="90"/>
      <c r="EX313" s="90"/>
      <c r="EY313" s="90"/>
      <c r="EZ313" s="90"/>
      <c r="FA313" s="90"/>
      <c r="FB313" s="90"/>
      <c r="FC313" s="90"/>
      <c r="FD313" s="90"/>
      <c r="FE313" s="90"/>
      <c r="FF313" s="90"/>
      <c r="FG313" s="90"/>
      <c r="FH313" s="90"/>
      <c r="FI313" s="90"/>
      <c r="FJ313" s="90"/>
      <c r="FK313" s="90"/>
      <c r="FL313" s="90"/>
      <c r="FM313" s="90"/>
      <c r="FN313" s="90"/>
      <c r="FO313" s="90"/>
      <c r="FP313" s="90"/>
      <c r="FQ313" s="90"/>
      <c r="FR313" s="90"/>
      <c r="FS313" s="90"/>
      <c r="FT313" s="90"/>
      <c r="FU313" s="90"/>
      <c r="FV313" s="90"/>
      <c r="FW313" s="90"/>
      <c r="FX313" s="90"/>
      <c r="FY313" s="90"/>
      <c r="FZ313" s="90"/>
      <c r="GA313" s="90"/>
      <c r="GB313" s="90"/>
      <c r="GC313" s="90"/>
      <c r="GD313" s="90"/>
      <c r="GE313" s="90"/>
      <c r="GF313" s="90"/>
      <c r="GG313" s="90"/>
      <c r="GH313" s="90"/>
      <c r="GI313" s="90"/>
      <c r="GJ313" s="90"/>
      <c r="GK313" s="90"/>
      <c r="GL313" s="90"/>
      <c r="GM313" s="90"/>
      <c r="GN313" s="90"/>
      <c r="GO313" s="90"/>
      <c r="GP313" s="90"/>
      <c r="GQ313" s="90"/>
      <c r="GR313" s="90"/>
      <c r="GS313" s="90"/>
      <c r="GT313" s="90"/>
      <c r="GU313" s="90"/>
      <c r="GV313" s="90"/>
      <c r="GW313" s="90"/>
      <c r="GX313" s="90"/>
      <c r="GY313" s="90"/>
      <c r="GZ313" s="90"/>
      <c r="HA313" s="90"/>
      <c r="HB313" s="90"/>
      <c r="HC313" s="90"/>
      <c r="HD313" s="90"/>
      <c r="HE313" s="90"/>
      <c r="HF313" s="90"/>
      <c r="HG313" s="90"/>
      <c r="HH313" s="90"/>
      <c r="HI313" s="90"/>
      <c r="HJ313" s="90"/>
      <c r="HK313" s="90"/>
      <c r="HL313" s="90"/>
      <c r="HM313" s="90"/>
      <c r="HN313" s="90"/>
      <c r="HO313" s="90"/>
      <c r="HP313" s="90"/>
      <c r="HQ313" s="90"/>
      <c r="HR313" s="90"/>
      <c r="HS313" s="90"/>
      <c r="HT313" s="90"/>
      <c r="HU313" s="90"/>
      <c r="HV313" s="90"/>
      <c r="HW313" s="90"/>
      <c r="HX313" s="90"/>
      <c r="HY313" s="90"/>
      <c r="HZ313" s="90"/>
      <c r="IA313" s="90"/>
      <c r="IB313" s="90"/>
      <c r="IC313" s="90"/>
      <c r="ID313" s="90"/>
      <c r="IE313" s="90"/>
      <c r="IF313" s="90"/>
      <c r="IG313" s="90"/>
      <c r="IH313" s="90"/>
      <c r="II313" s="90"/>
      <c r="IJ313" s="90"/>
      <c r="IK313" s="90"/>
      <c r="IL313" s="90"/>
      <c r="IM313" s="90"/>
      <c r="IN313" s="90"/>
      <c r="IO313" s="90"/>
      <c r="IP313" s="90"/>
      <c r="IQ313" s="90"/>
      <c r="IR313" s="90"/>
      <c r="IS313" s="90"/>
      <c r="IT313" s="90"/>
      <c r="IU313" s="90"/>
      <c r="IV313" s="90"/>
      <c r="IW313" s="90"/>
      <c r="IX313" s="90"/>
      <c r="IY313" s="90"/>
      <c r="IZ313" s="90"/>
      <c r="JA313" s="90"/>
      <c r="JB313" s="90"/>
      <c r="JC313" s="90"/>
      <c r="JD313" s="90"/>
      <c r="JE313" s="90"/>
      <c r="JF313" s="90"/>
      <c r="JG313" s="90"/>
      <c r="JH313" s="90"/>
      <c r="JI313" s="90"/>
      <c r="JJ313" s="90"/>
      <c r="JK313" s="90"/>
      <c r="JL313" s="90"/>
      <c r="JM313" s="90"/>
      <c r="JN313" s="90"/>
      <c r="JO313" s="90"/>
      <c r="JP313" s="90"/>
      <c r="JQ313" s="90"/>
      <c r="JR313" s="90"/>
      <c r="JS313" s="90"/>
      <c r="JT313" s="90"/>
      <c r="JU313" s="90"/>
      <c r="JV313" s="90"/>
      <c r="JW313" s="90"/>
      <c r="JX313" s="90"/>
      <c r="JY313" s="90"/>
      <c r="JZ313" s="90"/>
      <c r="KA313" s="90"/>
      <c r="KB313" s="90"/>
      <c r="KC313" s="90"/>
      <c r="KD313" s="90"/>
      <c r="KE313" s="90"/>
      <c r="KF313" s="90"/>
      <c r="KG313" s="90"/>
      <c r="KH313" s="90"/>
      <c r="KI313" s="90"/>
      <c r="KJ313" s="90"/>
      <c r="KK313" s="90"/>
      <c r="KL313" s="90"/>
      <c r="KM313" s="90"/>
      <c r="KN313" s="90"/>
      <c r="KO313" s="90"/>
      <c r="KP313" s="90"/>
      <c r="KQ313" s="90"/>
      <c r="KR313" s="90"/>
      <c r="KS313" s="90"/>
      <c r="KT313" s="90"/>
      <c r="KU313" s="90"/>
      <c r="KV313" s="90"/>
      <c r="KW313" s="90"/>
      <c r="KX313" s="90"/>
      <c r="KY313" s="90"/>
      <c r="KZ313" s="90"/>
      <c r="LA313" s="90"/>
      <c r="LB313" s="90"/>
      <c r="LC313" s="90"/>
      <c r="LD313" s="90"/>
      <c r="LE313" s="90"/>
      <c r="LF313" s="90"/>
      <c r="LG313" s="90"/>
      <c r="LH313" s="90"/>
      <c r="LI313" s="90"/>
      <c r="LJ313" s="90"/>
      <c r="LK313" s="90"/>
      <c r="LL313" s="90"/>
      <c r="LM313" s="90"/>
      <c r="LN313" s="90"/>
      <c r="LO313" s="90"/>
      <c r="LP313" s="90"/>
      <c r="LQ313" s="90"/>
      <c r="LR313" s="90"/>
      <c r="LS313" s="90"/>
      <c r="LT313" s="90"/>
      <c r="LU313" s="90"/>
      <c r="LV313" s="90"/>
      <c r="LW313" s="90"/>
      <c r="LX313" s="90"/>
      <c r="LY313" s="90"/>
      <c r="LZ313" s="90"/>
      <c r="MA313" s="90"/>
      <c r="MB313" s="90"/>
      <c r="MC313" s="90"/>
      <c r="MD313" s="90"/>
      <c r="ME313" s="90"/>
      <c r="MF313" s="90"/>
      <c r="MG313" s="90"/>
      <c r="MH313" s="90"/>
      <c r="MI313" s="90"/>
      <c r="MJ313" s="90"/>
      <c r="MK313" s="90"/>
      <c r="ML313" s="90"/>
      <c r="MM313" s="90"/>
      <c r="MN313" s="90"/>
      <c r="MO313" s="90"/>
      <c r="MP313" s="90"/>
      <c r="MQ313" s="90"/>
      <c r="MR313" s="90"/>
      <c r="MS313" s="90"/>
      <c r="MT313" s="90"/>
      <c r="MU313" s="90"/>
      <c r="MV313" s="90"/>
      <c r="MW313" s="90"/>
      <c r="MX313" s="90"/>
      <c r="MY313" s="90"/>
      <c r="MZ313" s="90"/>
      <c r="NA313" s="90"/>
      <c r="NB313" s="90"/>
      <c r="NC313" s="90"/>
      <c r="ND313" s="90"/>
      <c r="NE313" s="90"/>
      <c r="NF313" s="90"/>
      <c r="NG313" s="90"/>
      <c r="NH313" s="90"/>
      <c r="NI313" s="90"/>
      <c r="NJ313" s="90"/>
      <c r="NK313" s="90"/>
      <c r="NL313" s="90"/>
      <c r="NM313" s="90"/>
      <c r="NN313" s="90"/>
      <c r="NO313" s="90"/>
      <c r="NP313" s="90"/>
      <c r="NQ313" s="90"/>
      <c r="NR313" s="90"/>
      <c r="NS313" s="90"/>
      <c r="NT313" s="90"/>
      <c r="NU313" s="90"/>
      <c r="NV313" s="90"/>
      <c r="NW313" s="90"/>
      <c r="NX313" s="90"/>
    </row>
    <row r="314" spans="1:388" s="106" customFormat="1" ht="12" customHeight="1">
      <c r="A314" s="83"/>
      <c r="B314" s="84"/>
      <c r="C314" s="83"/>
      <c r="D314" s="83"/>
      <c r="E314" s="85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83"/>
      <c r="GA314" s="83"/>
      <c r="GB314" s="83"/>
      <c r="GC314" s="83"/>
      <c r="GD314" s="83"/>
      <c r="GE314" s="83"/>
      <c r="GF314" s="83"/>
      <c r="GG314" s="83"/>
      <c r="GH314" s="83"/>
      <c r="GI314" s="83"/>
      <c r="GJ314" s="83"/>
      <c r="GK314" s="83"/>
      <c r="GL314" s="83"/>
      <c r="GM314" s="83"/>
      <c r="GN314" s="83"/>
      <c r="GO314" s="83"/>
      <c r="GP314" s="83"/>
      <c r="GQ314" s="83"/>
      <c r="GR314" s="83"/>
      <c r="GS314" s="83"/>
      <c r="GT314" s="83"/>
      <c r="GU314" s="83"/>
      <c r="GV314" s="83"/>
      <c r="GW314" s="83"/>
      <c r="GX314" s="83"/>
      <c r="GY314" s="83"/>
      <c r="GZ314" s="83"/>
      <c r="HA314" s="83"/>
      <c r="HB314" s="83"/>
      <c r="HC314" s="83"/>
      <c r="HD314" s="83"/>
      <c r="HE314" s="83"/>
      <c r="HF314" s="83"/>
      <c r="HG314" s="83"/>
      <c r="HH314" s="83"/>
      <c r="HI314" s="83"/>
      <c r="HJ314" s="83"/>
      <c r="HK314" s="83"/>
      <c r="HL314" s="83"/>
      <c r="HM314" s="83"/>
      <c r="HN314" s="83"/>
      <c r="HO314" s="83"/>
      <c r="HP314" s="83"/>
      <c r="HQ314" s="83"/>
      <c r="HR314" s="83"/>
      <c r="HS314" s="83"/>
      <c r="HT314" s="83"/>
      <c r="HU314" s="83"/>
      <c r="HV314" s="83"/>
      <c r="HW314" s="83"/>
      <c r="HX314" s="83"/>
      <c r="HY314" s="83"/>
      <c r="HZ314" s="83"/>
      <c r="IA314" s="83"/>
      <c r="IB314" s="83"/>
      <c r="IC314" s="83"/>
      <c r="ID314" s="83"/>
      <c r="IE314" s="83"/>
      <c r="IF314" s="83"/>
      <c r="IG314" s="83"/>
      <c r="IH314" s="83"/>
      <c r="II314" s="83"/>
      <c r="IJ314" s="83"/>
      <c r="IK314" s="83"/>
      <c r="IL314" s="83"/>
      <c r="IM314" s="83"/>
      <c r="IN314" s="83"/>
      <c r="IO314" s="83"/>
      <c r="IP314" s="83"/>
      <c r="IQ314" s="83"/>
      <c r="IR314" s="83"/>
      <c r="IS314" s="83"/>
      <c r="IT314" s="83"/>
      <c r="IU314" s="83"/>
      <c r="IV314" s="83"/>
      <c r="IW314" s="83"/>
      <c r="IX314" s="83"/>
      <c r="IY314" s="83"/>
      <c r="IZ314" s="83"/>
      <c r="JA314" s="83"/>
      <c r="JB314" s="83"/>
      <c r="JC314" s="83"/>
      <c r="JD314" s="83"/>
      <c r="JE314" s="83"/>
      <c r="JF314" s="83"/>
      <c r="JG314" s="83"/>
      <c r="JH314" s="83"/>
      <c r="JI314" s="83"/>
      <c r="JJ314" s="83"/>
      <c r="JK314" s="83"/>
      <c r="JL314" s="83"/>
      <c r="JM314" s="83"/>
      <c r="JN314" s="83"/>
      <c r="JO314" s="83"/>
      <c r="JP314" s="83"/>
      <c r="JQ314" s="83"/>
      <c r="JR314" s="83"/>
      <c r="JS314" s="83"/>
      <c r="JT314" s="83"/>
      <c r="JU314" s="83"/>
      <c r="JV314" s="83"/>
      <c r="JW314" s="83"/>
      <c r="JX314" s="83"/>
      <c r="JY314" s="83"/>
      <c r="JZ314" s="83"/>
      <c r="KA314" s="83"/>
      <c r="KB314" s="83"/>
      <c r="KC314" s="83"/>
      <c r="KD314" s="83"/>
      <c r="KE314" s="83"/>
      <c r="KF314" s="83"/>
      <c r="KG314" s="83"/>
      <c r="KH314" s="83"/>
      <c r="KI314" s="83"/>
      <c r="KJ314" s="83"/>
      <c r="KK314" s="83"/>
      <c r="KL314" s="83"/>
      <c r="KM314" s="83"/>
      <c r="KN314" s="83"/>
      <c r="KO314" s="83"/>
      <c r="KP314" s="83"/>
      <c r="KQ314" s="83"/>
      <c r="KR314" s="83"/>
      <c r="KS314" s="83"/>
      <c r="KT314" s="83"/>
      <c r="KU314" s="83"/>
      <c r="KV314" s="83"/>
      <c r="KW314" s="83"/>
      <c r="KX314" s="83"/>
      <c r="KY314" s="83"/>
      <c r="KZ314" s="83"/>
      <c r="LA314" s="83"/>
      <c r="LB314" s="83"/>
      <c r="LC314" s="83"/>
      <c r="LD314" s="83"/>
      <c r="LE314" s="83"/>
      <c r="LF314" s="83"/>
      <c r="LG314" s="83"/>
      <c r="LH314" s="83"/>
      <c r="LI314" s="83"/>
      <c r="LJ314" s="83"/>
      <c r="LK314" s="83"/>
      <c r="LL314" s="83"/>
      <c r="LM314" s="83"/>
      <c r="LN314" s="83"/>
      <c r="LO314" s="83"/>
      <c r="LP314" s="83"/>
      <c r="LQ314" s="83"/>
      <c r="LR314" s="83"/>
      <c r="LS314" s="83"/>
      <c r="LT314" s="83"/>
      <c r="LU314" s="83"/>
      <c r="LV314" s="83"/>
      <c r="LW314" s="83"/>
      <c r="LX314" s="83"/>
      <c r="LY314" s="83"/>
      <c r="LZ314" s="83"/>
      <c r="MA314" s="83"/>
      <c r="MB314" s="83"/>
      <c r="MC314" s="83"/>
      <c r="MD314" s="83"/>
      <c r="ME314" s="83"/>
      <c r="MF314" s="83"/>
      <c r="MG314" s="83"/>
      <c r="MH314" s="83"/>
      <c r="MI314" s="83"/>
      <c r="MJ314" s="83"/>
      <c r="MK314" s="83"/>
      <c r="ML314" s="83"/>
      <c r="MM314" s="83"/>
      <c r="MN314" s="83"/>
      <c r="MO314" s="83"/>
      <c r="MP314" s="83"/>
      <c r="MQ314" s="83"/>
      <c r="MR314" s="83"/>
      <c r="MS314" s="83"/>
      <c r="MT314" s="83"/>
      <c r="MU314" s="83"/>
      <c r="MV314" s="83"/>
      <c r="MW314" s="83"/>
      <c r="MX314" s="83"/>
      <c r="MY314" s="83"/>
      <c r="MZ314" s="83"/>
      <c r="NA314" s="83"/>
      <c r="NB314" s="83"/>
      <c r="NC314" s="83"/>
      <c r="ND314" s="83"/>
      <c r="NE314" s="83"/>
      <c r="NF314" s="83"/>
      <c r="NG314" s="83"/>
      <c r="NH314" s="83"/>
      <c r="NI314" s="83"/>
      <c r="NJ314" s="83"/>
      <c r="NK314" s="83"/>
      <c r="NL314" s="83"/>
      <c r="NM314" s="83"/>
      <c r="NN314" s="83"/>
      <c r="NO314" s="83"/>
      <c r="NP314" s="83"/>
      <c r="NQ314" s="83"/>
      <c r="NR314" s="83"/>
      <c r="NS314" s="83"/>
      <c r="NT314" s="83"/>
      <c r="NU314" s="83"/>
      <c r="NV314" s="83"/>
      <c r="NW314" s="83"/>
      <c r="NX314" s="83"/>
    </row>
    <row r="315" spans="1:388" s="106" customFormat="1" ht="12" customHeight="1">
      <c r="A315" s="83"/>
      <c r="B315" s="84"/>
      <c r="C315" s="83"/>
      <c r="D315" s="83"/>
      <c r="E315" s="85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/>
      <c r="EW315" s="83"/>
      <c r="EX315" s="83"/>
      <c r="EY315" s="83"/>
      <c r="EZ315" s="83"/>
      <c r="FA315" s="83"/>
      <c r="FB315" s="83"/>
      <c r="FC315" s="83"/>
      <c r="FD315" s="83"/>
      <c r="FE315" s="83"/>
      <c r="FF315" s="83"/>
      <c r="FG315" s="83"/>
      <c r="FH315" s="83"/>
      <c r="FI315" s="83"/>
      <c r="FJ315" s="83"/>
      <c r="FK315" s="83"/>
      <c r="FL315" s="83"/>
      <c r="FM315" s="83"/>
      <c r="FN315" s="83"/>
      <c r="FO315" s="83"/>
      <c r="FP315" s="83"/>
      <c r="FQ315" s="83"/>
      <c r="FR315" s="83"/>
      <c r="FS315" s="83"/>
      <c r="FT315" s="83"/>
      <c r="FU315" s="83"/>
      <c r="FV315" s="83"/>
      <c r="FW315" s="83"/>
      <c r="FX315" s="83"/>
      <c r="FY315" s="83"/>
      <c r="FZ315" s="83"/>
      <c r="GA315" s="83"/>
      <c r="GB315" s="83"/>
      <c r="GC315" s="83"/>
      <c r="GD315" s="83"/>
      <c r="GE315" s="83"/>
      <c r="GF315" s="83"/>
      <c r="GG315" s="83"/>
      <c r="GH315" s="83"/>
      <c r="GI315" s="83"/>
      <c r="GJ315" s="83"/>
      <c r="GK315" s="83"/>
      <c r="GL315" s="83"/>
      <c r="GM315" s="83"/>
      <c r="GN315" s="83"/>
      <c r="GO315" s="83"/>
      <c r="GP315" s="83"/>
      <c r="GQ315" s="83"/>
      <c r="GR315" s="83"/>
      <c r="GS315" s="83"/>
      <c r="GT315" s="83"/>
      <c r="GU315" s="83"/>
      <c r="GV315" s="83"/>
      <c r="GW315" s="83"/>
      <c r="GX315" s="83"/>
      <c r="GY315" s="83"/>
      <c r="GZ315" s="83"/>
      <c r="HA315" s="83"/>
      <c r="HB315" s="83"/>
      <c r="HC315" s="83"/>
      <c r="HD315" s="83"/>
      <c r="HE315" s="83"/>
      <c r="HF315" s="83"/>
      <c r="HG315" s="83"/>
      <c r="HH315" s="83"/>
      <c r="HI315" s="83"/>
      <c r="HJ315" s="83"/>
      <c r="HK315" s="83"/>
      <c r="HL315" s="83"/>
      <c r="HM315" s="83"/>
      <c r="HN315" s="83"/>
      <c r="HO315" s="83"/>
      <c r="HP315" s="83"/>
      <c r="HQ315" s="83"/>
      <c r="HR315" s="83"/>
      <c r="HS315" s="83"/>
      <c r="HT315" s="83"/>
      <c r="HU315" s="83"/>
      <c r="HV315" s="83"/>
      <c r="HW315" s="83"/>
      <c r="HX315" s="83"/>
      <c r="HY315" s="83"/>
      <c r="HZ315" s="83"/>
      <c r="IA315" s="83"/>
      <c r="IB315" s="83"/>
      <c r="IC315" s="83"/>
      <c r="ID315" s="83"/>
      <c r="IE315" s="83"/>
      <c r="IF315" s="83"/>
      <c r="IG315" s="83"/>
      <c r="IH315" s="83"/>
      <c r="II315" s="83"/>
      <c r="IJ315" s="83"/>
      <c r="IK315" s="83"/>
      <c r="IL315" s="83"/>
      <c r="IM315" s="83"/>
      <c r="IN315" s="83"/>
      <c r="IO315" s="83"/>
      <c r="IP315" s="83"/>
      <c r="IQ315" s="83"/>
      <c r="IR315" s="83"/>
      <c r="IS315" s="83"/>
      <c r="IT315" s="83"/>
      <c r="IU315" s="83"/>
      <c r="IV315" s="83"/>
      <c r="IW315" s="83"/>
      <c r="IX315" s="83"/>
      <c r="IY315" s="83"/>
      <c r="IZ315" s="83"/>
      <c r="JA315" s="83"/>
      <c r="JB315" s="83"/>
      <c r="JC315" s="83"/>
      <c r="JD315" s="83"/>
      <c r="JE315" s="83"/>
      <c r="JF315" s="83"/>
      <c r="JG315" s="83"/>
      <c r="JH315" s="83"/>
      <c r="JI315" s="83"/>
      <c r="JJ315" s="83"/>
      <c r="JK315" s="83"/>
      <c r="JL315" s="83"/>
      <c r="JM315" s="83"/>
      <c r="JN315" s="83"/>
      <c r="JO315" s="83"/>
      <c r="JP315" s="83"/>
      <c r="JQ315" s="83"/>
      <c r="JR315" s="83"/>
      <c r="JS315" s="83"/>
      <c r="JT315" s="83"/>
      <c r="JU315" s="83"/>
      <c r="JV315" s="83"/>
      <c r="JW315" s="83"/>
      <c r="JX315" s="83"/>
      <c r="JY315" s="83"/>
      <c r="JZ315" s="83"/>
      <c r="KA315" s="83"/>
      <c r="KB315" s="83"/>
      <c r="KC315" s="83"/>
      <c r="KD315" s="83"/>
      <c r="KE315" s="83"/>
      <c r="KF315" s="83"/>
      <c r="KG315" s="83"/>
      <c r="KH315" s="83"/>
      <c r="KI315" s="83"/>
      <c r="KJ315" s="83"/>
      <c r="KK315" s="83"/>
      <c r="KL315" s="83"/>
      <c r="KM315" s="83"/>
      <c r="KN315" s="83"/>
      <c r="KO315" s="83"/>
      <c r="KP315" s="83"/>
      <c r="KQ315" s="83"/>
      <c r="KR315" s="83"/>
      <c r="KS315" s="83"/>
      <c r="KT315" s="83"/>
      <c r="KU315" s="83"/>
      <c r="KV315" s="83"/>
      <c r="KW315" s="83"/>
      <c r="KX315" s="83"/>
      <c r="KY315" s="83"/>
      <c r="KZ315" s="83"/>
      <c r="LA315" s="83"/>
      <c r="LB315" s="83"/>
      <c r="LC315" s="83"/>
      <c r="LD315" s="83"/>
      <c r="LE315" s="83"/>
      <c r="LF315" s="83"/>
      <c r="LG315" s="83"/>
      <c r="LH315" s="83"/>
      <c r="LI315" s="83"/>
      <c r="LJ315" s="83"/>
      <c r="LK315" s="83"/>
      <c r="LL315" s="83"/>
      <c r="LM315" s="83"/>
      <c r="LN315" s="83"/>
      <c r="LO315" s="83"/>
      <c r="LP315" s="83"/>
      <c r="LQ315" s="83"/>
      <c r="LR315" s="83"/>
      <c r="LS315" s="83"/>
      <c r="LT315" s="83"/>
      <c r="LU315" s="83"/>
      <c r="LV315" s="83"/>
      <c r="LW315" s="83"/>
      <c r="LX315" s="83"/>
      <c r="LY315" s="83"/>
      <c r="LZ315" s="83"/>
      <c r="MA315" s="83"/>
      <c r="MB315" s="83"/>
      <c r="MC315" s="83"/>
      <c r="MD315" s="83"/>
      <c r="ME315" s="83"/>
      <c r="MF315" s="83"/>
      <c r="MG315" s="83"/>
      <c r="MH315" s="83"/>
      <c r="MI315" s="83"/>
      <c r="MJ315" s="83"/>
      <c r="MK315" s="83"/>
      <c r="ML315" s="83"/>
      <c r="MM315" s="83"/>
      <c r="MN315" s="83"/>
      <c r="MO315" s="83"/>
      <c r="MP315" s="83"/>
      <c r="MQ315" s="83"/>
      <c r="MR315" s="83"/>
      <c r="MS315" s="83"/>
      <c r="MT315" s="83"/>
      <c r="MU315" s="83"/>
      <c r="MV315" s="83"/>
      <c r="MW315" s="83"/>
      <c r="MX315" s="83"/>
      <c r="MY315" s="83"/>
      <c r="MZ315" s="83"/>
      <c r="NA315" s="83"/>
      <c r="NB315" s="83"/>
      <c r="NC315" s="83"/>
      <c r="ND315" s="83"/>
      <c r="NE315" s="83"/>
      <c r="NF315" s="83"/>
      <c r="NG315" s="83"/>
      <c r="NH315" s="83"/>
      <c r="NI315" s="83"/>
      <c r="NJ315" s="83"/>
      <c r="NK315" s="83"/>
      <c r="NL315" s="83"/>
      <c r="NM315" s="83"/>
      <c r="NN315" s="83"/>
      <c r="NO315" s="83"/>
      <c r="NP315" s="83"/>
      <c r="NQ315" s="83"/>
      <c r="NR315" s="83"/>
      <c r="NS315" s="83"/>
      <c r="NT315" s="83"/>
      <c r="NU315" s="83"/>
      <c r="NV315" s="83"/>
      <c r="NW315" s="83"/>
      <c r="NX315" s="83"/>
    </row>
    <row r="316" spans="1:388" s="106" customFormat="1" ht="12" customHeight="1">
      <c r="A316" s="83"/>
      <c r="B316" s="84"/>
      <c r="C316" s="83"/>
      <c r="D316" s="83"/>
      <c r="E316" s="85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  <c r="EY316" s="83"/>
      <c r="EZ316" s="83"/>
      <c r="FA316" s="83"/>
      <c r="FB316" s="83"/>
      <c r="FC316" s="83"/>
      <c r="FD316" s="83"/>
      <c r="FE316" s="83"/>
      <c r="FF316" s="83"/>
      <c r="FG316" s="83"/>
      <c r="FH316" s="83"/>
      <c r="FI316" s="83"/>
      <c r="FJ316" s="83"/>
      <c r="FK316" s="83"/>
      <c r="FL316" s="83"/>
      <c r="FM316" s="83"/>
      <c r="FN316" s="83"/>
      <c r="FO316" s="83"/>
      <c r="FP316" s="83"/>
      <c r="FQ316" s="83"/>
      <c r="FR316" s="83"/>
      <c r="FS316" s="83"/>
      <c r="FT316" s="83"/>
      <c r="FU316" s="83"/>
      <c r="FV316" s="83"/>
      <c r="FW316" s="83"/>
      <c r="FX316" s="83"/>
      <c r="FY316" s="83"/>
      <c r="FZ316" s="83"/>
      <c r="GA316" s="83"/>
      <c r="GB316" s="83"/>
      <c r="GC316" s="83"/>
      <c r="GD316" s="83"/>
      <c r="GE316" s="83"/>
      <c r="GF316" s="83"/>
      <c r="GG316" s="83"/>
      <c r="GH316" s="83"/>
      <c r="GI316" s="83"/>
      <c r="GJ316" s="83"/>
      <c r="GK316" s="83"/>
      <c r="GL316" s="83"/>
      <c r="GM316" s="83"/>
      <c r="GN316" s="83"/>
      <c r="GO316" s="83"/>
      <c r="GP316" s="83"/>
      <c r="GQ316" s="83"/>
      <c r="GR316" s="83"/>
      <c r="GS316" s="83"/>
      <c r="GT316" s="83"/>
      <c r="GU316" s="83"/>
      <c r="GV316" s="83"/>
      <c r="GW316" s="83"/>
      <c r="GX316" s="83"/>
      <c r="GY316" s="83"/>
      <c r="GZ316" s="83"/>
      <c r="HA316" s="83"/>
      <c r="HB316" s="83"/>
      <c r="HC316" s="83"/>
      <c r="HD316" s="83"/>
      <c r="HE316" s="83"/>
      <c r="HF316" s="83"/>
      <c r="HG316" s="83"/>
      <c r="HH316" s="83"/>
      <c r="HI316" s="83"/>
      <c r="HJ316" s="83"/>
      <c r="HK316" s="83"/>
      <c r="HL316" s="83"/>
      <c r="HM316" s="83"/>
      <c r="HN316" s="83"/>
      <c r="HO316" s="83"/>
      <c r="HP316" s="83"/>
      <c r="HQ316" s="83"/>
      <c r="HR316" s="83"/>
      <c r="HS316" s="83"/>
      <c r="HT316" s="83"/>
      <c r="HU316" s="83"/>
      <c r="HV316" s="83"/>
      <c r="HW316" s="83"/>
      <c r="HX316" s="83"/>
      <c r="HY316" s="83"/>
      <c r="HZ316" s="83"/>
      <c r="IA316" s="83"/>
      <c r="IB316" s="83"/>
      <c r="IC316" s="83"/>
      <c r="ID316" s="83"/>
      <c r="IE316" s="83"/>
      <c r="IF316" s="83"/>
      <c r="IG316" s="83"/>
      <c r="IH316" s="83"/>
      <c r="II316" s="83"/>
      <c r="IJ316" s="83"/>
      <c r="IK316" s="83"/>
      <c r="IL316" s="83"/>
      <c r="IM316" s="83"/>
      <c r="IN316" s="83"/>
      <c r="IO316" s="83"/>
      <c r="IP316" s="83"/>
      <c r="IQ316" s="83"/>
      <c r="IR316" s="83"/>
      <c r="IS316" s="83"/>
      <c r="IT316" s="83"/>
      <c r="IU316" s="83"/>
      <c r="IV316" s="83"/>
      <c r="IW316" s="83"/>
      <c r="IX316" s="83"/>
      <c r="IY316" s="83"/>
      <c r="IZ316" s="83"/>
      <c r="JA316" s="83"/>
      <c r="JB316" s="83"/>
      <c r="JC316" s="83"/>
      <c r="JD316" s="83"/>
      <c r="JE316" s="83"/>
      <c r="JF316" s="83"/>
      <c r="JG316" s="83"/>
      <c r="JH316" s="83"/>
      <c r="JI316" s="83"/>
      <c r="JJ316" s="83"/>
      <c r="JK316" s="83"/>
      <c r="JL316" s="83"/>
      <c r="JM316" s="83"/>
      <c r="JN316" s="83"/>
      <c r="JO316" s="83"/>
      <c r="JP316" s="83"/>
      <c r="JQ316" s="83"/>
      <c r="JR316" s="83"/>
      <c r="JS316" s="83"/>
      <c r="JT316" s="83"/>
      <c r="JU316" s="83"/>
      <c r="JV316" s="83"/>
      <c r="JW316" s="83"/>
      <c r="JX316" s="83"/>
      <c r="JY316" s="83"/>
      <c r="JZ316" s="83"/>
      <c r="KA316" s="83"/>
      <c r="KB316" s="83"/>
      <c r="KC316" s="83"/>
      <c r="KD316" s="83"/>
      <c r="KE316" s="83"/>
      <c r="KF316" s="83"/>
      <c r="KG316" s="83"/>
      <c r="KH316" s="83"/>
      <c r="KI316" s="83"/>
      <c r="KJ316" s="83"/>
      <c r="KK316" s="83"/>
      <c r="KL316" s="83"/>
      <c r="KM316" s="83"/>
      <c r="KN316" s="83"/>
      <c r="KO316" s="83"/>
      <c r="KP316" s="83"/>
      <c r="KQ316" s="83"/>
      <c r="KR316" s="83"/>
      <c r="KS316" s="83"/>
      <c r="KT316" s="83"/>
      <c r="KU316" s="83"/>
      <c r="KV316" s="83"/>
      <c r="KW316" s="83"/>
      <c r="KX316" s="83"/>
      <c r="KY316" s="83"/>
      <c r="KZ316" s="83"/>
      <c r="LA316" s="83"/>
      <c r="LB316" s="83"/>
      <c r="LC316" s="83"/>
      <c r="LD316" s="83"/>
      <c r="LE316" s="83"/>
      <c r="LF316" s="83"/>
      <c r="LG316" s="83"/>
      <c r="LH316" s="83"/>
      <c r="LI316" s="83"/>
      <c r="LJ316" s="83"/>
      <c r="LK316" s="83"/>
      <c r="LL316" s="83"/>
      <c r="LM316" s="83"/>
      <c r="LN316" s="83"/>
      <c r="LO316" s="83"/>
      <c r="LP316" s="83"/>
      <c r="LQ316" s="83"/>
      <c r="LR316" s="83"/>
      <c r="LS316" s="83"/>
      <c r="LT316" s="83"/>
      <c r="LU316" s="83"/>
      <c r="LV316" s="83"/>
      <c r="LW316" s="83"/>
      <c r="LX316" s="83"/>
      <c r="LY316" s="83"/>
      <c r="LZ316" s="83"/>
      <c r="MA316" s="83"/>
      <c r="MB316" s="83"/>
      <c r="MC316" s="83"/>
      <c r="MD316" s="83"/>
      <c r="ME316" s="83"/>
      <c r="MF316" s="83"/>
      <c r="MG316" s="83"/>
      <c r="MH316" s="83"/>
      <c r="MI316" s="83"/>
      <c r="MJ316" s="83"/>
      <c r="MK316" s="83"/>
      <c r="ML316" s="83"/>
      <c r="MM316" s="83"/>
      <c r="MN316" s="83"/>
      <c r="MO316" s="83"/>
      <c r="MP316" s="83"/>
      <c r="MQ316" s="83"/>
      <c r="MR316" s="83"/>
      <c r="MS316" s="83"/>
      <c r="MT316" s="83"/>
      <c r="MU316" s="83"/>
      <c r="MV316" s="83"/>
      <c r="MW316" s="83"/>
      <c r="MX316" s="83"/>
      <c r="MY316" s="83"/>
      <c r="MZ316" s="83"/>
      <c r="NA316" s="83"/>
      <c r="NB316" s="83"/>
      <c r="NC316" s="83"/>
      <c r="ND316" s="83"/>
      <c r="NE316" s="83"/>
      <c r="NF316" s="83"/>
      <c r="NG316" s="83"/>
      <c r="NH316" s="83"/>
      <c r="NI316" s="83"/>
      <c r="NJ316" s="83"/>
      <c r="NK316" s="83"/>
      <c r="NL316" s="83"/>
      <c r="NM316" s="83"/>
      <c r="NN316" s="83"/>
      <c r="NO316" s="83"/>
      <c r="NP316" s="83"/>
      <c r="NQ316" s="83"/>
      <c r="NR316" s="83"/>
      <c r="NS316" s="83"/>
      <c r="NT316" s="83"/>
      <c r="NU316" s="83"/>
      <c r="NV316" s="83"/>
      <c r="NW316" s="83"/>
      <c r="NX316" s="83"/>
    </row>
    <row r="317" spans="1:388" s="106" customFormat="1" ht="12" customHeight="1">
      <c r="A317" s="83"/>
      <c r="B317" s="84"/>
      <c r="C317" s="83"/>
      <c r="D317" s="83"/>
      <c r="E317" s="85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  <c r="EY317" s="83"/>
      <c r="EZ317" s="83"/>
      <c r="FA317" s="83"/>
      <c r="FB317" s="83"/>
      <c r="FC317" s="83"/>
      <c r="FD317" s="83"/>
      <c r="FE317" s="83"/>
      <c r="FF317" s="83"/>
      <c r="FG317" s="83"/>
      <c r="FH317" s="83"/>
      <c r="FI317" s="83"/>
      <c r="FJ317" s="83"/>
      <c r="FK317" s="83"/>
      <c r="FL317" s="83"/>
      <c r="FM317" s="83"/>
      <c r="FN317" s="83"/>
      <c r="FO317" s="83"/>
      <c r="FP317" s="83"/>
      <c r="FQ317" s="83"/>
      <c r="FR317" s="83"/>
      <c r="FS317" s="83"/>
      <c r="FT317" s="83"/>
      <c r="FU317" s="83"/>
      <c r="FV317" s="83"/>
      <c r="FW317" s="83"/>
      <c r="FX317" s="83"/>
      <c r="FY317" s="83"/>
      <c r="FZ317" s="83"/>
      <c r="GA317" s="83"/>
      <c r="GB317" s="83"/>
      <c r="GC317" s="83"/>
      <c r="GD317" s="83"/>
      <c r="GE317" s="83"/>
      <c r="GF317" s="83"/>
      <c r="GG317" s="83"/>
      <c r="GH317" s="83"/>
      <c r="GI317" s="83"/>
      <c r="GJ317" s="83"/>
      <c r="GK317" s="83"/>
      <c r="GL317" s="83"/>
      <c r="GM317" s="83"/>
      <c r="GN317" s="83"/>
      <c r="GO317" s="83"/>
      <c r="GP317" s="83"/>
      <c r="GQ317" s="83"/>
      <c r="GR317" s="83"/>
      <c r="GS317" s="83"/>
      <c r="GT317" s="83"/>
      <c r="GU317" s="83"/>
      <c r="GV317" s="83"/>
      <c r="GW317" s="83"/>
      <c r="GX317" s="83"/>
      <c r="GY317" s="83"/>
      <c r="GZ317" s="83"/>
      <c r="HA317" s="83"/>
      <c r="HB317" s="83"/>
      <c r="HC317" s="83"/>
      <c r="HD317" s="83"/>
      <c r="HE317" s="83"/>
      <c r="HF317" s="83"/>
      <c r="HG317" s="83"/>
      <c r="HH317" s="83"/>
      <c r="HI317" s="83"/>
      <c r="HJ317" s="83"/>
      <c r="HK317" s="83"/>
      <c r="HL317" s="83"/>
      <c r="HM317" s="83"/>
      <c r="HN317" s="83"/>
      <c r="HO317" s="83"/>
      <c r="HP317" s="83"/>
      <c r="HQ317" s="83"/>
      <c r="HR317" s="83"/>
      <c r="HS317" s="83"/>
      <c r="HT317" s="83"/>
      <c r="HU317" s="83"/>
      <c r="HV317" s="83"/>
      <c r="HW317" s="83"/>
      <c r="HX317" s="83"/>
      <c r="HY317" s="83"/>
      <c r="HZ317" s="83"/>
      <c r="IA317" s="83"/>
      <c r="IB317" s="83"/>
      <c r="IC317" s="83"/>
      <c r="ID317" s="83"/>
      <c r="IE317" s="83"/>
      <c r="IF317" s="83"/>
      <c r="IG317" s="83"/>
      <c r="IH317" s="83"/>
      <c r="II317" s="83"/>
      <c r="IJ317" s="83"/>
      <c r="IK317" s="83"/>
      <c r="IL317" s="83"/>
      <c r="IM317" s="83"/>
      <c r="IN317" s="83"/>
      <c r="IO317" s="83"/>
      <c r="IP317" s="83"/>
      <c r="IQ317" s="83"/>
      <c r="IR317" s="83"/>
      <c r="IS317" s="83"/>
      <c r="IT317" s="83"/>
      <c r="IU317" s="83"/>
      <c r="IV317" s="83"/>
      <c r="IW317" s="83"/>
      <c r="IX317" s="83"/>
      <c r="IY317" s="83"/>
      <c r="IZ317" s="83"/>
      <c r="JA317" s="83"/>
      <c r="JB317" s="83"/>
      <c r="JC317" s="83"/>
      <c r="JD317" s="83"/>
      <c r="JE317" s="83"/>
      <c r="JF317" s="83"/>
      <c r="JG317" s="83"/>
      <c r="JH317" s="83"/>
      <c r="JI317" s="83"/>
      <c r="JJ317" s="83"/>
      <c r="JK317" s="83"/>
      <c r="JL317" s="83"/>
      <c r="JM317" s="83"/>
      <c r="JN317" s="83"/>
      <c r="JO317" s="83"/>
      <c r="JP317" s="83"/>
      <c r="JQ317" s="83"/>
      <c r="JR317" s="83"/>
      <c r="JS317" s="83"/>
      <c r="JT317" s="83"/>
      <c r="JU317" s="83"/>
      <c r="JV317" s="83"/>
      <c r="JW317" s="83"/>
      <c r="JX317" s="83"/>
      <c r="JY317" s="83"/>
      <c r="JZ317" s="83"/>
      <c r="KA317" s="83"/>
      <c r="KB317" s="83"/>
      <c r="KC317" s="83"/>
      <c r="KD317" s="83"/>
      <c r="KE317" s="83"/>
      <c r="KF317" s="83"/>
      <c r="KG317" s="83"/>
      <c r="KH317" s="83"/>
      <c r="KI317" s="83"/>
      <c r="KJ317" s="83"/>
      <c r="KK317" s="83"/>
      <c r="KL317" s="83"/>
      <c r="KM317" s="83"/>
      <c r="KN317" s="83"/>
      <c r="KO317" s="83"/>
      <c r="KP317" s="83"/>
      <c r="KQ317" s="83"/>
      <c r="KR317" s="83"/>
      <c r="KS317" s="83"/>
      <c r="KT317" s="83"/>
      <c r="KU317" s="83"/>
      <c r="KV317" s="83"/>
      <c r="KW317" s="83"/>
      <c r="KX317" s="83"/>
      <c r="KY317" s="83"/>
      <c r="KZ317" s="83"/>
      <c r="LA317" s="83"/>
      <c r="LB317" s="83"/>
      <c r="LC317" s="83"/>
      <c r="LD317" s="83"/>
      <c r="LE317" s="83"/>
      <c r="LF317" s="83"/>
      <c r="LG317" s="83"/>
      <c r="LH317" s="83"/>
      <c r="LI317" s="83"/>
      <c r="LJ317" s="83"/>
      <c r="LK317" s="83"/>
      <c r="LL317" s="83"/>
      <c r="LM317" s="83"/>
      <c r="LN317" s="83"/>
      <c r="LO317" s="83"/>
      <c r="LP317" s="83"/>
      <c r="LQ317" s="83"/>
      <c r="LR317" s="83"/>
      <c r="LS317" s="83"/>
      <c r="LT317" s="83"/>
      <c r="LU317" s="83"/>
      <c r="LV317" s="83"/>
      <c r="LW317" s="83"/>
      <c r="LX317" s="83"/>
      <c r="LY317" s="83"/>
      <c r="LZ317" s="83"/>
      <c r="MA317" s="83"/>
      <c r="MB317" s="83"/>
      <c r="MC317" s="83"/>
      <c r="MD317" s="83"/>
      <c r="ME317" s="83"/>
      <c r="MF317" s="83"/>
      <c r="MG317" s="83"/>
      <c r="MH317" s="83"/>
      <c r="MI317" s="83"/>
      <c r="MJ317" s="83"/>
      <c r="MK317" s="83"/>
      <c r="ML317" s="83"/>
      <c r="MM317" s="83"/>
      <c r="MN317" s="83"/>
      <c r="MO317" s="83"/>
      <c r="MP317" s="83"/>
      <c r="MQ317" s="83"/>
      <c r="MR317" s="83"/>
      <c r="MS317" s="83"/>
      <c r="MT317" s="83"/>
      <c r="MU317" s="83"/>
      <c r="MV317" s="83"/>
      <c r="MW317" s="83"/>
      <c r="MX317" s="83"/>
      <c r="MY317" s="83"/>
      <c r="MZ317" s="83"/>
      <c r="NA317" s="83"/>
      <c r="NB317" s="83"/>
      <c r="NC317" s="83"/>
      <c r="ND317" s="83"/>
      <c r="NE317" s="83"/>
      <c r="NF317" s="83"/>
      <c r="NG317" s="83"/>
      <c r="NH317" s="83"/>
      <c r="NI317" s="83"/>
      <c r="NJ317" s="83"/>
      <c r="NK317" s="83"/>
      <c r="NL317" s="83"/>
      <c r="NM317" s="83"/>
      <c r="NN317" s="83"/>
      <c r="NO317" s="83"/>
      <c r="NP317" s="83"/>
      <c r="NQ317" s="83"/>
      <c r="NR317" s="83"/>
      <c r="NS317" s="83"/>
      <c r="NT317" s="83"/>
      <c r="NU317" s="83"/>
      <c r="NV317" s="83"/>
      <c r="NW317" s="83"/>
      <c r="NX317" s="83"/>
    </row>
    <row r="318" spans="1:388" s="106" customFormat="1" ht="12" customHeight="1">
      <c r="A318" s="83"/>
      <c r="B318" s="84"/>
      <c r="C318" s="83"/>
      <c r="D318" s="83"/>
      <c r="E318" s="85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  <c r="DJ318" s="83"/>
      <c r="DK318" s="83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3"/>
      <c r="DX318" s="83"/>
      <c r="DY318" s="83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  <c r="EN318" s="83"/>
      <c r="EO318" s="83"/>
      <c r="EP318" s="83"/>
      <c r="EQ318" s="83"/>
      <c r="ER318" s="83"/>
      <c r="ES318" s="83"/>
      <c r="ET318" s="83"/>
      <c r="EU318" s="83"/>
      <c r="EV318" s="83"/>
      <c r="EW318" s="83"/>
      <c r="EX318" s="83"/>
      <c r="EY318" s="83"/>
      <c r="EZ318" s="83"/>
      <c r="FA318" s="83"/>
      <c r="FB318" s="83"/>
      <c r="FC318" s="83"/>
      <c r="FD318" s="83"/>
      <c r="FE318" s="83"/>
      <c r="FF318" s="83"/>
      <c r="FG318" s="83"/>
      <c r="FH318" s="83"/>
      <c r="FI318" s="83"/>
      <c r="FJ318" s="83"/>
      <c r="FK318" s="83"/>
      <c r="FL318" s="83"/>
      <c r="FM318" s="83"/>
      <c r="FN318" s="83"/>
      <c r="FO318" s="83"/>
      <c r="FP318" s="83"/>
      <c r="FQ318" s="83"/>
      <c r="FR318" s="83"/>
      <c r="FS318" s="83"/>
      <c r="FT318" s="83"/>
      <c r="FU318" s="83"/>
      <c r="FV318" s="83"/>
      <c r="FW318" s="83"/>
      <c r="FX318" s="83"/>
      <c r="FY318" s="83"/>
      <c r="FZ318" s="83"/>
      <c r="GA318" s="83"/>
      <c r="GB318" s="83"/>
      <c r="GC318" s="83"/>
      <c r="GD318" s="83"/>
      <c r="GE318" s="83"/>
      <c r="GF318" s="83"/>
      <c r="GG318" s="83"/>
      <c r="GH318" s="83"/>
      <c r="GI318" s="83"/>
      <c r="GJ318" s="83"/>
      <c r="GK318" s="83"/>
      <c r="GL318" s="83"/>
      <c r="GM318" s="83"/>
      <c r="GN318" s="83"/>
      <c r="GO318" s="83"/>
      <c r="GP318" s="83"/>
      <c r="GQ318" s="83"/>
      <c r="GR318" s="83"/>
      <c r="GS318" s="83"/>
      <c r="GT318" s="83"/>
      <c r="GU318" s="83"/>
      <c r="GV318" s="83"/>
      <c r="GW318" s="83"/>
      <c r="GX318" s="83"/>
      <c r="GY318" s="83"/>
      <c r="GZ318" s="83"/>
      <c r="HA318" s="83"/>
      <c r="HB318" s="83"/>
      <c r="HC318" s="83"/>
      <c r="HD318" s="83"/>
      <c r="HE318" s="83"/>
      <c r="HF318" s="83"/>
      <c r="HG318" s="83"/>
      <c r="HH318" s="83"/>
      <c r="HI318" s="83"/>
      <c r="HJ318" s="83"/>
      <c r="HK318" s="83"/>
      <c r="HL318" s="83"/>
      <c r="HM318" s="83"/>
      <c r="HN318" s="83"/>
      <c r="HO318" s="83"/>
      <c r="HP318" s="83"/>
      <c r="HQ318" s="83"/>
      <c r="HR318" s="83"/>
      <c r="HS318" s="83"/>
      <c r="HT318" s="83"/>
      <c r="HU318" s="83"/>
      <c r="HV318" s="83"/>
      <c r="HW318" s="83"/>
      <c r="HX318" s="83"/>
      <c r="HY318" s="83"/>
      <c r="HZ318" s="83"/>
      <c r="IA318" s="83"/>
      <c r="IB318" s="83"/>
      <c r="IC318" s="83"/>
      <c r="ID318" s="83"/>
      <c r="IE318" s="83"/>
      <c r="IF318" s="83"/>
      <c r="IG318" s="83"/>
      <c r="IH318" s="83"/>
      <c r="II318" s="83"/>
      <c r="IJ318" s="83"/>
      <c r="IK318" s="83"/>
      <c r="IL318" s="83"/>
      <c r="IM318" s="83"/>
      <c r="IN318" s="83"/>
      <c r="IO318" s="83"/>
      <c r="IP318" s="83"/>
      <c r="IQ318" s="83"/>
      <c r="IR318" s="83"/>
      <c r="IS318" s="83"/>
      <c r="IT318" s="83"/>
      <c r="IU318" s="83"/>
      <c r="IV318" s="83"/>
      <c r="IW318" s="83"/>
      <c r="IX318" s="83"/>
      <c r="IY318" s="83"/>
      <c r="IZ318" s="83"/>
      <c r="JA318" s="83"/>
      <c r="JB318" s="83"/>
      <c r="JC318" s="83"/>
      <c r="JD318" s="83"/>
      <c r="JE318" s="83"/>
      <c r="JF318" s="83"/>
      <c r="JG318" s="83"/>
      <c r="JH318" s="83"/>
      <c r="JI318" s="83"/>
      <c r="JJ318" s="83"/>
      <c r="JK318" s="83"/>
      <c r="JL318" s="83"/>
      <c r="JM318" s="83"/>
      <c r="JN318" s="83"/>
      <c r="JO318" s="83"/>
      <c r="JP318" s="83"/>
      <c r="JQ318" s="83"/>
      <c r="JR318" s="83"/>
      <c r="JS318" s="83"/>
      <c r="JT318" s="83"/>
      <c r="JU318" s="83"/>
      <c r="JV318" s="83"/>
      <c r="JW318" s="83"/>
      <c r="JX318" s="83"/>
      <c r="JY318" s="83"/>
      <c r="JZ318" s="83"/>
      <c r="KA318" s="83"/>
      <c r="KB318" s="83"/>
      <c r="KC318" s="83"/>
      <c r="KD318" s="83"/>
      <c r="KE318" s="83"/>
      <c r="KF318" s="83"/>
      <c r="KG318" s="83"/>
      <c r="KH318" s="83"/>
      <c r="KI318" s="83"/>
      <c r="KJ318" s="83"/>
      <c r="KK318" s="83"/>
      <c r="KL318" s="83"/>
      <c r="KM318" s="83"/>
      <c r="KN318" s="83"/>
      <c r="KO318" s="83"/>
      <c r="KP318" s="83"/>
      <c r="KQ318" s="83"/>
      <c r="KR318" s="83"/>
      <c r="KS318" s="83"/>
      <c r="KT318" s="83"/>
      <c r="KU318" s="83"/>
      <c r="KV318" s="83"/>
      <c r="KW318" s="83"/>
      <c r="KX318" s="83"/>
      <c r="KY318" s="83"/>
      <c r="KZ318" s="83"/>
      <c r="LA318" s="83"/>
      <c r="LB318" s="83"/>
      <c r="LC318" s="83"/>
      <c r="LD318" s="83"/>
      <c r="LE318" s="83"/>
      <c r="LF318" s="83"/>
      <c r="LG318" s="83"/>
      <c r="LH318" s="83"/>
      <c r="LI318" s="83"/>
      <c r="LJ318" s="83"/>
      <c r="LK318" s="83"/>
      <c r="LL318" s="83"/>
      <c r="LM318" s="83"/>
      <c r="LN318" s="83"/>
      <c r="LO318" s="83"/>
      <c r="LP318" s="83"/>
      <c r="LQ318" s="83"/>
      <c r="LR318" s="83"/>
      <c r="LS318" s="83"/>
      <c r="LT318" s="83"/>
      <c r="LU318" s="83"/>
      <c r="LV318" s="83"/>
      <c r="LW318" s="83"/>
      <c r="LX318" s="83"/>
      <c r="LY318" s="83"/>
      <c r="LZ318" s="83"/>
      <c r="MA318" s="83"/>
      <c r="MB318" s="83"/>
      <c r="MC318" s="83"/>
      <c r="MD318" s="83"/>
      <c r="ME318" s="83"/>
      <c r="MF318" s="83"/>
      <c r="MG318" s="83"/>
      <c r="MH318" s="83"/>
      <c r="MI318" s="83"/>
      <c r="MJ318" s="83"/>
      <c r="MK318" s="83"/>
      <c r="ML318" s="83"/>
      <c r="MM318" s="83"/>
      <c r="MN318" s="83"/>
      <c r="MO318" s="83"/>
      <c r="MP318" s="83"/>
      <c r="MQ318" s="83"/>
      <c r="MR318" s="83"/>
      <c r="MS318" s="83"/>
      <c r="MT318" s="83"/>
      <c r="MU318" s="83"/>
      <c r="MV318" s="83"/>
      <c r="MW318" s="83"/>
      <c r="MX318" s="83"/>
      <c r="MY318" s="83"/>
      <c r="MZ318" s="83"/>
      <c r="NA318" s="83"/>
      <c r="NB318" s="83"/>
      <c r="NC318" s="83"/>
      <c r="ND318" s="83"/>
      <c r="NE318" s="83"/>
      <c r="NF318" s="83"/>
      <c r="NG318" s="83"/>
      <c r="NH318" s="83"/>
      <c r="NI318" s="83"/>
      <c r="NJ318" s="83"/>
      <c r="NK318" s="83"/>
      <c r="NL318" s="83"/>
      <c r="NM318" s="83"/>
      <c r="NN318" s="83"/>
      <c r="NO318" s="83"/>
      <c r="NP318" s="83"/>
      <c r="NQ318" s="83"/>
      <c r="NR318" s="83"/>
      <c r="NS318" s="83"/>
      <c r="NT318" s="83"/>
      <c r="NU318" s="83"/>
      <c r="NV318" s="83"/>
      <c r="NW318" s="83"/>
      <c r="NX318" s="83"/>
    </row>
    <row r="319" spans="1:388" s="106" customFormat="1" ht="12" customHeight="1">
      <c r="A319" s="83"/>
      <c r="B319" s="84"/>
      <c r="C319" s="83"/>
      <c r="D319" s="83"/>
      <c r="E319" s="85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  <c r="DJ319" s="83"/>
      <c r="DK319" s="83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3"/>
      <c r="DX319" s="83"/>
      <c r="DY319" s="83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  <c r="EN319" s="83"/>
      <c r="EO319" s="83"/>
      <c r="EP319" s="83"/>
      <c r="EQ319" s="83"/>
      <c r="ER319" s="83"/>
      <c r="ES319" s="83"/>
      <c r="ET319" s="83"/>
      <c r="EU319" s="83"/>
      <c r="EV319" s="83"/>
      <c r="EW319" s="83"/>
      <c r="EX319" s="83"/>
      <c r="EY319" s="83"/>
      <c r="EZ319" s="83"/>
      <c r="FA319" s="83"/>
      <c r="FB319" s="83"/>
      <c r="FC319" s="83"/>
      <c r="FD319" s="83"/>
      <c r="FE319" s="83"/>
      <c r="FF319" s="83"/>
      <c r="FG319" s="83"/>
      <c r="FH319" s="83"/>
      <c r="FI319" s="83"/>
      <c r="FJ319" s="83"/>
      <c r="FK319" s="83"/>
      <c r="FL319" s="83"/>
      <c r="FM319" s="83"/>
      <c r="FN319" s="83"/>
      <c r="FO319" s="83"/>
      <c r="FP319" s="83"/>
      <c r="FQ319" s="83"/>
      <c r="FR319" s="83"/>
      <c r="FS319" s="83"/>
      <c r="FT319" s="83"/>
      <c r="FU319" s="83"/>
      <c r="FV319" s="83"/>
      <c r="FW319" s="83"/>
      <c r="FX319" s="83"/>
      <c r="FY319" s="83"/>
      <c r="FZ319" s="83"/>
      <c r="GA319" s="83"/>
      <c r="GB319" s="83"/>
      <c r="GC319" s="83"/>
      <c r="GD319" s="83"/>
      <c r="GE319" s="83"/>
      <c r="GF319" s="83"/>
      <c r="GG319" s="83"/>
      <c r="GH319" s="83"/>
      <c r="GI319" s="83"/>
      <c r="GJ319" s="83"/>
      <c r="GK319" s="83"/>
      <c r="GL319" s="83"/>
      <c r="GM319" s="83"/>
      <c r="GN319" s="83"/>
      <c r="GO319" s="83"/>
      <c r="GP319" s="83"/>
      <c r="GQ319" s="83"/>
      <c r="GR319" s="83"/>
      <c r="GS319" s="83"/>
      <c r="GT319" s="83"/>
      <c r="GU319" s="83"/>
      <c r="GV319" s="83"/>
      <c r="GW319" s="83"/>
      <c r="GX319" s="83"/>
      <c r="GY319" s="83"/>
      <c r="GZ319" s="83"/>
      <c r="HA319" s="83"/>
      <c r="HB319" s="83"/>
      <c r="HC319" s="83"/>
      <c r="HD319" s="83"/>
      <c r="HE319" s="83"/>
      <c r="HF319" s="83"/>
      <c r="HG319" s="83"/>
      <c r="HH319" s="83"/>
      <c r="HI319" s="83"/>
      <c r="HJ319" s="83"/>
      <c r="HK319" s="83"/>
      <c r="HL319" s="83"/>
      <c r="HM319" s="83"/>
      <c r="HN319" s="83"/>
      <c r="HO319" s="83"/>
      <c r="HP319" s="83"/>
      <c r="HQ319" s="83"/>
      <c r="HR319" s="83"/>
      <c r="HS319" s="83"/>
      <c r="HT319" s="83"/>
      <c r="HU319" s="83"/>
      <c r="HV319" s="83"/>
      <c r="HW319" s="83"/>
      <c r="HX319" s="83"/>
      <c r="HY319" s="83"/>
      <c r="HZ319" s="83"/>
      <c r="IA319" s="83"/>
      <c r="IB319" s="83"/>
      <c r="IC319" s="83"/>
      <c r="ID319" s="83"/>
      <c r="IE319" s="83"/>
      <c r="IF319" s="83"/>
      <c r="IG319" s="83"/>
      <c r="IH319" s="83"/>
      <c r="II319" s="83"/>
      <c r="IJ319" s="83"/>
      <c r="IK319" s="83"/>
      <c r="IL319" s="83"/>
      <c r="IM319" s="83"/>
      <c r="IN319" s="83"/>
      <c r="IO319" s="83"/>
      <c r="IP319" s="83"/>
      <c r="IQ319" s="83"/>
      <c r="IR319" s="83"/>
      <c r="IS319" s="83"/>
      <c r="IT319" s="83"/>
      <c r="IU319" s="83"/>
      <c r="IV319" s="83"/>
      <c r="IW319" s="83"/>
      <c r="IX319" s="83"/>
      <c r="IY319" s="83"/>
      <c r="IZ319" s="83"/>
      <c r="JA319" s="83"/>
      <c r="JB319" s="83"/>
      <c r="JC319" s="83"/>
      <c r="JD319" s="83"/>
      <c r="JE319" s="83"/>
      <c r="JF319" s="83"/>
      <c r="JG319" s="83"/>
      <c r="JH319" s="83"/>
      <c r="JI319" s="83"/>
      <c r="JJ319" s="83"/>
      <c r="JK319" s="83"/>
      <c r="JL319" s="83"/>
      <c r="JM319" s="83"/>
      <c r="JN319" s="83"/>
      <c r="JO319" s="83"/>
      <c r="JP319" s="83"/>
      <c r="JQ319" s="83"/>
      <c r="JR319" s="83"/>
      <c r="JS319" s="83"/>
      <c r="JT319" s="83"/>
      <c r="JU319" s="83"/>
      <c r="JV319" s="83"/>
      <c r="JW319" s="83"/>
      <c r="JX319" s="83"/>
      <c r="JY319" s="83"/>
      <c r="JZ319" s="83"/>
      <c r="KA319" s="83"/>
      <c r="KB319" s="83"/>
      <c r="KC319" s="83"/>
      <c r="KD319" s="83"/>
      <c r="KE319" s="83"/>
      <c r="KF319" s="83"/>
      <c r="KG319" s="83"/>
      <c r="KH319" s="83"/>
      <c r="KI319" s="83"/>
      <c r="KJ319" s="83"/>
      <c r="KK319" s="83"/>
      <c r="KL319" s="83"/>
      <c r="KM319" s="83"/>
      <c r="KN319" s="83"/>
      <c r="KO319" s="83"/>
      <c r="KP319" s="83"/>
      <c r="KQ319" s="83"/>
      <c r="KR319" s="83"/>
      <c r="KS319" s="83"/>
      <c r="KT319" s="83"/>
      <c r="KU319" s="83"/>
      <c r="KV319" s="83"/>
      <c r="KW319" s="83"/>
      <c r="KX319" s="83"/>
      <c r="KY319" s="83"/>
      <c r="KZ319" s="83"/>
      <c r="LA319" s="83"/>
      <c r="LB319" s="83"/>
      <c r="LC319" s="83"/>
      <c r="LD319" s="83"/>
      <c r="LE319" s="83"/>
      <c r="LF319" s="83"/>
      <c r="LG319" s="83"/>
      <c r="LH319" s="83"/>
      <c r="LI319" s="83"/>
      <c r="LJ319" s="83"/>
      <c r="LK319" s="83"/>
      <c r="LL319" s="83"/>
      <c r="LM319" s="83"/>
      <c r="LN319" s="83"/>
      <c r="LO319" s="83"/>
      <c r="LP319" s="83"/>
      <c r="LQ319" s="83"/>
      <c r="LR319" s="83"/>
      <c r="LS319" s="83"/>
      <c r="LT319" s="83"/>
      <c r="LU319" s="83"/>
      <c r="LV319" s="83"/>
      <c r="LW319" s="83"/>
      <c r="LX319" s="83"/>
      <c r="LY319" s="83"/>
      <c r="LZ319" s="83"/>
      <c r="MA319" s="83"/>
      <c r="MB319" s="83"/>
      <c r="MC319" s="83"/>
      <c r="MD319" s="83"/>
      <c r="ME319" s="83"/>
      <c r="MF319" s="83"/>
      <c r="MG319" s="83"/>
      <c r="MH319" s="83"/>
      <c r="MI319" s="83"/>
      <c r="MJ319" s="83"/>
      <c r="MK319" s="83"/>
      <c r="ML319" s="83"/>
      <c r="MM319" s="83"/>
      <c r="MN319" s="83"/>
      <c r="MO319" s="83"/>
      <c r="MP319" s="83"/>
      <c r="MQ319" s="83"/>
      <c r="MR319" s="83"/>
      <c r="MS319" s="83"/>
      <c r="MT319" s="83"/>
      <c r="MU319" s="83"/>
      <c r="MV319" s="83"/>
      <c r="MW319" s="83"/>
      <c r="MX319" s="83"/>
      <c r="MY319" s="83"/>
      <c r="MZ319" s="83"/>
      <c r="NA319" s="83"/>
      <c r="NB319" s="83"/>
      <c r="NC319" s="83"/>
      <c r="ND319" s="83"/>
      <c r="NE319" s="83"/>
      <c r="NF319" s="83"/>
      <c r="NG319" s="83"/>
      <c r="NH319" s="83"/>
      <c r="NI319" s="83"/>
      <c r="NJ319" s="83"/>
      <c r="NK319" s="83"/>
      <c r="NL319" s="83"/>
      <c r="NM319" s="83"/>
      <c r="NN319" s="83"/>
      <c r="NO319" s="83"/>
      <c r="NP319" s="83"/>
      <c r="NQ319" s="83"/>
      <c r="NR319" s="83"/>
      <c r="NS319" s="83"/>
      <c r="NT319" s="83"/>
      <c r="NU319" s="83"/>
      <c r="NV319" s="83"/>
      <c r="NW319" s="83"/>
      <c r="NX319" s="83"/>
    </row>
    <row r="320" spans="1:388" s="106" customFormat="1" ht="12" customHeight="1">
      <c r="A320" s="83"/>
      <c r="B320" s="84"/>
      <c r="C320" s="83"/>
      <c r="D320" s="83"/>
      <c r="E320" s="85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  <c r="DJ320" s="83"/>
      <c r="DK320" s="83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3"/>
      <c r="DX320" s="83"/>
      <c r="DY320" s="83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  <c r="EN320" s="83"/>
      <c r="EO320" s="83"/>
      <c r="EP320" s="83"/>
      <c r="EQ320" s="83"/>
      <c r="ER320" s="83"/>
      <c r="ES320" s="83"/>
      <c r="ET320" s="83"/>
      <c r="EU320" s="83"/>
      <c r="EV320" s="83"/>
      <c r="EW320" s="83"/>
      <c r="EX320" s="83"/>
      <c r="EY320" s="83"/>
      <c r="EZ320" s="83"/>
      <c r="FA320" s="83"/>
      <c r="FB320" s="83"/>
      <c r="FC320" s="83"/>
      <c r="FD320" s="83"/>
      <c r="FE320" s="83"/>
      <c r="FF320" s="83"/>
      <c r="FG320" s="83"/>
      <c r="FH320" s="83"/>
      <c r="FI320" s="83"/>
      <c r="FJ320" s="83"/>
      <c r="FK320" s="83"/>
      <c r="FL320" s="83"/>
      <c r="FM320" s="83"/>
      <c r="FN320" s="83"/>
      <c r="FO320" s="83"/>
      <c r="FP320" s="83"/>
      <c r="FQ320" s="83"/>
      <c r="FR320" s="83"/>
      <c r="FS320" s="83"/>
      <c r="FT320" s="83"/>
      <c r="FU320" s="83"/>
      <c r="FV320" s="83"/>
      <c r="FW320" s="83"/>
      <c r="FX320" s="83"/>
      <c r="FY320" s="83"/>
      <c r="FZ320" s="83"/>
      <c r="GA320" s="83"/>
      <c r="GB320" s="83"/>
      <c r="GC320" s="83"/>
      <c r="GD320" s="83"/>
      <c r="GE320" s="83"/>
      <c r="GF320" s="83"/>
      <c r="GG320" s="83"/>
      <c r="GH320" s="83"/>
      <c r="GI320" s="83"/>
      <c r="GJ320" s="83"/>
      <c r="GK320" s="83"/>
      <c r="GL320" s="83"/>
      <c r="GM320" s="83"/>
      <c r="GN320" s="83"/>
      <c r="GO320" s="83"/>
      <c r="GP320" s="83"/>
      <c r="GQ320" s="83"/>
      <c r="GR320" s="83"/>
      <c r="GS320" s="83"/>
      <c r="GT320" s="83"/>
      <c r="GU320" s="83"/>
      <c r="GV320" s="83"/>
      <c r="GW320" s="83"/>
      <c r="GX320" s="83"/>
      <c r="GY320" s="83"/>
      <c r="GZ320" s="83"/>
      <c r="HA320" s="83"/>
      <c r="HB320" s="83"/>
      <c r="HC320" s="83"/>
      <c r="HD320" s="83"/>
      <c r="HE320" s="83"/>
      <c r="HF320" s="83"/>
      <c r="HG320" s="83"/>
      <c r="HH320" s="83"/>
      <c r="HI320" s="83"/>
      <c r="HJ320" s="83"/>
      <c r="HK320" s="83"/>
      <c r="HL320" s="83"/>
      <c r="HM320" s="83"/>
      <c r="HN320" s="83"/>
      <c r="HO320" s="83"/>
      <c r="HP320" s="83"/>
      <c r="HQ320" s="83"/>
      <c r="HR320" s="83"/>
      <c r="HS320" s="83"/>
      <c r="HT320" s="83"/>
      <c r="HU320" s="83"/>
      <c r="HV320" s="83"/>
      <c r="HW320" s="83"/>
      <c r="HX320" s="83"/>
      <c r="HY320" s="83"/>
      <c r="HZ320" s="83"/>
      <c r="IA320" s="83"/>
      <c r="IB320" s="83"/>
      <c r="IC320" s="83"/>
      <c r="ID320" s="83"/>
      <c r="IE320" s="83"/>
      <c r="IF320" s="83"/>
      <c r="IG320" s="83"/>
      <c r="IH320" s="83"/>
      <c r="II320" s="83"/>
      <c r="IJ320" s="83"/>
      <c r="IK320" s="83"/>
      <c r="IL320" s="83"/>
      <c r="IM320" s="83"/>
      <c r="IN320" s="83"/>
      <c r="IO320" s="83"/>
      <c r="IP320" s="83"/>
      <c r="IQ320" s="83"/>
      <c r="IR320" s="83"/>
      <c r="IS320" s="83"/>
      <c r="IT320" s="83"/>
      <c r="IU320" s="83"/>
      <c r="IV320" s="83"/>
      <c r="IW320" s="83"/>
      <c r="IX320" s="83"/>
      <c r="IY320" s="83"/>
      <c r="IZ320" s="83"/>
      <c r="JA320" s="83"/>
      <c r="JB320" s="83"/>
      <c r="JC320" s="83"/>
      <c r="JD320" s="83"/>
      <c r="JE320" s="83"/>
      <c r="JF320" s="83"/>
      <c r="JG320" s="83"/>
      <c r="JH320" s="83"/>
      <c r="JI320" s="83"/>
      <c r="JJ320" s="83"/>
      <c r="JK320" s="83"/>
      <c r="JL320" s="83"/>
      <c r="JM320" s="83"/>
      <c r="JN320" s="83"/>
      <c r="JO320" s="83"/>
      <c r="JP320" s="83"/>
      <c r="JQ320" s="83"/>
      <c r="JR320" s="83"/>
      <c r="JS320" s="83"/>
      <c r="JT320" s="83"/>
      <c r="JU320" s="83"/>
      <c r="JV320" s="83"/>
      <c r="JW320" s="83"/>
      <c r="JX320" s="83"/>
      <c r="JY320" s="83"/>
      <c r="JZ320" s="83"/>
      <c r="KA320" s="83"/>
      <c r="KB320" s="83"/>
      <c r="KC320" s="83"/>
      <c r="KD320" s="83"/>
      <c r="KE320" s="83"/>
      <c r="KF320" s="83"/>
      <c r="KG320" s="83"/>
      <c r="KH320" s="83"/>
      <c r="KI320" s="83"/>
      <c r="KJ320" s="83"/>
      <c r="KK320" s="83"/>
      <c r="KL320" s="83"/>
      <c r="KM320" s="83"/>
      <c r="KN320" s="83"/>
      <c r="KO320" s="83"/>
      <c r="KP320" s="83"/>
      <c r="KQ320" s="83"/>
      <c r="KR320" s="83"/>
      <c r="KS320" s="83"/>
      <c r="KT320" s="83"/>
      <c r="KU320" s="83"/>
      <c r="KV320" s="83"/>
      <c r="KW320" s="83"/>
      <c r="KX320" s="83"/>
      <c r="KY320" s="83"/>
      <c r="KZ320" s="83"/>
      <c r="LA320" s="83"/>
      <c r="LB320" s="83"/>
      <c r="LC320" s="83"/>
      <c r="LD320" s="83"/>
      <c r="LE320" s="83"/>
      <c r="LF320" s="83"/>
      <c r="LG320" s="83"/>
      <c r="LH320" s="83"/>
      <c r="LI320" s="83"/>
      <c r="LJ320" s="83"/>
      <c r="LK320" s="83"/>
      <c r="LL320" s="83"/>
      <c r="LM320" s="83"/>
      <c r="LN320" s="83"/>
      <c r="LO320" s="83"/>
      <c r="LP320" s="83"/>
      <c r="LQ320" s="83"/>
      <c r="LR320" s="83"/>
      <c r="LS320" s="83"/>
      <c r="LT320" s="83"/>
      <c r="LU320" s="83"/>
      <c r="LV320" s="83"/>
      <c r="LW320" s="83"/>
      <c r="LX320" s="83"/>
      <c r="LY320" s="83"/>
      <c r="LZ320" s="83"/>
      <c r="MA320" s="83"/>
      <c r="MB320" s="83"/>
      <c r="MC320" s="83"/>
      <c r="MD320" s="83"/>
      <c r="ME320" s="83"/>
      <c r="MF320" s="83"/>
      <c r="MG320" s="83"/>
      <c r="MH320" s="83"/>
      <c r="MI320" s="83"/>
      <c r="MJ320" s="83"/>
      <c r="MK320" s="83"/>
      <c r="ML320" s="83"/>
      <c r="MM320" s="83"/>
      <c r="MN320" s="83"/>
      <c r="MO320" s="83"/>
      <c r="MP320" s="83"/>
      <c r="MQ320" s="83"/>
      <c r="MR320" s="83"/>
      <c r="MS320" s="83"/>
      <c r="MT320" s="83"/>
      <c r="MU320" s="83"/>
      <c r="MV320" s="83"/>
      <c r="MW320" s="83"/>
      <c r="MX320" s="83"/>
      <c r="MY320" s="83"/>
      <c r="MZ320" s="83"/>
      <c r="NA320" s="83"/>
      <c r="NB320" s="83"/>
      <c r="NC320" s="83"/>
      <c r="ND320" s="83"/>
      <c r="NE320" s="83"/>
      <c r="NF320" s="83"/>
      <c r="NG320" s="83"/>
      <c r="NH320" s="83"/>
      <c r="NI320" s="83"/>
      <c r="NJ320" s="83"/>
      <c r="NK320" s="83"/>
      <c r="NL320" s="83"/>
      <c r="NM320" s="83"/>
      <c r="NN320" s="83"/>
      <c r="NO320" s="83"/>
      <c r="NP320" s="83"/>
      <c r="NQ320" s="83"/>
      <c r="NR320" s="83"/>
      <c r="NS320" s="83"/>
      <c r="NT320" s="83"/>
      <c r="NU320" s="83"/>
      <c r="NV320" s="83"/>
      <c r="NW320" s="83"/>
      <c r="NX320" s="83"/>
    </row>
    <row r="321" spans="1:388" s="106" customFormat="1" ht="12" customHeight="1">
      <c r="A321" s="83"/>
      <c r="B321" s="84"/>
      <c r="C321" s="83"/>
      <c r="D321" s="83"/>
      <c r="E321" s="85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83"/>
      <c r="DD321" s="83"/>
      <c r="DE321" s="83"/>
      <c r="DF321" s="83"/>
      <c r="DG321" s="83"/>
      <c r="DH321" s="83"/>
      <c r="DI321" s="83"/>
      <c r="DJ321" s="83"/>
      <c r="DK321" s="83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3"/>
      <c r="DX321" s="83"/>
      <c r="DY321" s="83"/>
      <c r="DZ321" s="83"/>
      <c r="EA321" s="83"/>
      <c r="EB321" s="83"/>
      <c r="EC321" s="83"/>
      <c r="ED321" s="83"/>
      <c r="EE321" s="83"/>
      <c r="EF321" s="83"/>
      <c r="EG321" s="83"/>
      <c r="EH321" s="83"/>
      <c r="EI321" s="83"/>
      <c r="EJ321" s="83"/>
      <c r="EK321" s="83"/>
      <c r="EL321" s="83"/>
      <c r="EM321" s="83"/>
      <c r="EN321" s="83"/>
      <c r="EO321" s="83"/>
      <c r="EP321" s="83"/>
      <c r="EQ321" s="83"/>
      <c r="ER321" s="83"/>
      <c r="ES321" s="83"/>
      <c r="ET321" s="83"/>
      <c r="EU321" s="83"/>
      <c r="EV321" s="83"/>
      <c r="EW321" s="83"/>
      <c r="EX321" s="83"/>
      <c r="EY321" s="83"/>
      <c r="EZ321" s="83"/>
      <c r="FA321" s="83"/>
      <c r="FB321" s="83"/>
      <c r="FC321" s="83"/>
      <c r="FD321" s="83"/>
      <c r="FE321" s="83"/>
      <c r="FF321" s="83"/>
      <c r="FG321" s="83"/>
      <c r="FH321" s="83"/>
      <c r="FI321" s="83"/>
      <c r="FJ321" s="83"/>
      <c r="FK321" s="83"/>
      <c r="FL321" s="83"/>
      <c r="FM321" s="83"/>
      <c r="FN321" s="83"/>
      <c r="FO321" s="83"/>
      <c r="FP321" s="83"/>
      <c r="FQ321" s="83"/>
      <c r="FR321" s="83"/>
      <c r="FS321" s="83"/>
      <c r="FT321" s="83"/>
      <c r="FU321" s="83"/>
      <c r="FV321" s="83"/>
      <c r="FW321" s="83"/>
      <c r="FX321" s="83"/>
      <c r="FY321" s="83"/>
      <c r="FZ321" s="83"/>
      <c r="GA321" s="83"/>
      <c r="GB321" s="83"/>
      <c r="GC321" s="83"/>
      <c r="GD321" s="83"/>
      <c r="GE321" s="83"/>
      <c r="GF321" s="83"/>
      <c r="GG321" s="83"/>
      <c r="GH321" s="83"/>
      <c r="GI321" s="83"/>
      <c r="GJ321" s="83"/>
      <c r="GK321" s="83"/>
      <c r="GL321" s="83"/>
      <c r="GM321" s="83"/>
      <c r="GN321" s="83"/>
      <c r="GO321" s="83"/>
      <c r="GP321" s="83"/>
      <c r="GQ321" s="83"/>
      <c r="GR321" s="83"/>
      <c r="GS321" s="83"/>
      <c r="GT321" s="83"/>
      <c r="GU321" s="83"/>
      <c r="GV321" s="83"/>
      <c r="GW321" s="83"/>
      <c r="GX321" s="83"/>
      <c r="GY321" s="83"/>
      <c r="GZ321" s="83"/>
      <c r="HA321" s="83"/>
      <c r="HB321" s="83"/>
      <c r="HC321" s="83"/>
      <c r="HD321" s="83"/>
      <c r="HE321" s="83"/>
      <c r="HF321" s="83"/>
      <c r="HG321" s="83"/>
      <c r="HH321" s="83"/>
      <c r="HI321" s="83"/>
      <c r="HJ321" s="83"/>
      <c r="HK321" s="83"/>
      <c r="HL321" s="83"/>
      <c r="HM321" s="83"/>
      <c r="HN321" s="83"/>
      <c r="HO321" s="83"/>
      <c r="HP321" s="83"/>
      <c r="HQ321" s="83"/>
      <c r="HR321" s="83"/>
      <c r="HS321" s="83"/>
      <c r="HT321" s="83"/>
      <c r="HU321" s="83"/>
      <c r="HV321" s="83"/>
      <c r="HW321" s="83"/>
      <c r="HX321" s="83"/>
      <c r="HY321" s="83"/>
      <c r="HZ321" s="83"/>
      <c r="IA321" s="83"/>
      <c r="IB321" s="83"/>
      <c r="IC321" s="83"/>
      <c r="ID321" s="83"/>
      <c r="IE321" s="83"/>
      <c r="IF321" s="83"/>
      <c r="IG321" s="83"/>
      <c r="IH321" s="83"/>
      <c r="II321" s="83"/>
      <c r="IJ321" s="83"/>
      <c r="IK321" s="83"/>
      <c r="IL321" s="83"/>
      <c r="IM321" s="83"/>
      <c r="IN321" s="83"/>
      <c r="IO321" s="83"/>
      <c r="IP321" s="83"/>
      <c r="IQ321" s="83"/>
      <c r="IR321" s="83"/>
      <c r="IS321" s="83"/>
      <c r="IT321" s="83"/>
      <c r="IU321" s="83"/>
      <c r="IV321" s="83"/>
      <c r="IW321" s="83"/>
      <c r="IX321" s="83"/>
      <c r="IY321" s="83"/>
      <c r="IZ321" s="83"/>
      <c r="JA321" s="83"/>
      <c r="JB321" s="83"/>
      <c r="JC321" s="83"/>
      <c r="JD321" s="83"/>
      <c r="JE321" s="83"/>
      <c r="JF321" s="83"/>
      <c r="JG321" s="83"/>
      <c r="JH321" s="83"/>
      <c r="JI321" s="83"/>
      <c r="JJ321" s="83"/>
      <c r="JK321" s="83"/>
      <c r="JL321" s="83"/>
      <c r="JM321" s="83"/>
      <c r="JN321" s="83"/>
      <c r="JO321" s="83"/>
      <c r="JP321" s="83"/>
      <c r="JQ321" s="83"/>
      <c r="JR321" s="83"/>
      <c r="JS321" s="83"/>
      <c r="JT321" s="83"/>
      <c r="JU321" s="83"/>
      <c r="JV321" s="83"/>
      <c r="JW321" s="83"/>
      <c r="JX321" s="83"/>
      <c r="JY321" s="83"/>
      <c r="JZ321" s="83"/>
      <c r="KA321" s="83"/>
      <c r="KB321" s="83"/>
      <c r="KC321" s="83"/>
      <c r="KD321" s="83"/>
      <c r="KE321" s="83"/>
      <c r="KF321" s="83"/>
      <c r="KG321" s="83"/>
      <c r="KH321" s="83"/>
      <c r="KI321" s="83"/>
      <c r="KJ321" s="83"/>
      <c r="KK321" s="83"/>
      <c r="KL321" s="83"/>
      <c r="KM321" s="83"/>
      <c r="KN321" s="83"/>
      <c r="KO321" s="83"/>
      <c r="KP321" s="83"/>
      <c r="KQ321" s="83"/>
      <c r="KR321" s="83"/>
      <c r="KS321" s="83"/>
      <c r="KT321" s="83"/>
      <c r="KU321" s="83"/>
      <c r="KV321" s="83"/>
      <c r="KW321" s="83"/>
      <c r="KX321" s="83"/>
      <c r="KY321" s="83"/>
      <c r="KZ321" s="83"/>
      <c r="LA321" s="83"/>
      <c r="LB321" s="83"/>
      <c r="LC321" s="83"/>
      <c r="LD321" s="83"/>
      <c r="LE321" s="83"/>
      <c r="LF321" s="83"/>
      <c r="LG321" s="83"/>
      <c r="LH321" s="83"/>
      <c r="LI321" s="83"/>
      <c r="LJ321" s="83"/>
      <c r="LK321" s="83"/>
      <c r="LL321" s="83"/>
      <c r="LM321" s="83"/>
      <c r="LN321" s="83"/>
      <c r="LO321" s="83"/>
      <c r="LP321" s="83"/>
      <c r="LQ321" s="83"/>
      <c r="LR321" s="83"/>
      <c r="LS321" s="83"/>
      <c r="LT321" s="83"/>
      <c r="LU321" s="83"/>
      <c r="LV321" s="83"/>
      <c r="LW321" s="83"/>
      <c r="LX321" s="83"/>
      <c r="LY321" s="83"/>
      <c r="LZ321" s="83"/>
      <c r="MA321" s="83"/>
      <c r="MB321" s="83"/>
      <c r="MC321" s="83"/>
      <c r="MD321" s="83"/>
      <c r="ME321" s="83"/>
      <c r="MF321" s="83"/>
      <c r="MG321" s="83"/>
      <c r="MH321" s="83"/>
      <c r="MI321" s="83"/>
      <c r="MJ321" s="83"/>
      <c r="MK321" s="83"/>
      <c r="ML321" s="83"/>
      <c r="MM321" s="83"/>
      <c r="MN321" s="83"/>
      <c r="MO321" s="83"/>
      <c r="MP321" s="83"/>
      <c r="MQ321" s="83"/>
      <c r="MR321" s="83"/>
      <c r="MS321" s="83"/>
      <c r="MT321" s="83"/>
      <c r="MU321" s="83"/>
      <c r="MV321" s="83"/>
      <c r="MW321" s="83"/>
      <c r="MX321" s="83"/>
      <c r="MY321" s="83"/>
      <c r="MZ321" s="83"/>
      <c r="NA321" s="83"/>
      <c r="NB321" s="83"/>
      <c r="NC321" s="83"/>
      <c r="ND321" s="83"/>
      <c r="NE321" s="83"/>
      <c r="NF321" s="83"/>
      <c r="NG321" s="83"/>
      <c r="NH321" s="83"/>
      <c r="NI321" s="83"/>
      <c r="NJ321" s="83"/>
      <c r="NK321" s="83"/>
      <c r="NL321" s="83"/>
      <c r="NM321" s="83"/>
      <c r="NN321" s="83"/>
      <c r="NO321" s="83"/>
      <c r="NP321" s="83"/>
      <c r="NQ321" s="83"/>
      <c r="NR321" s="83"/>
      <c r="NS321" s="83"/>
      <c r="NT321" s="83"/>
      <c r="NU321" s="83"/>
      <c r="NV321" s="83"/>
      <c r="NW321" s="83"/>
      <c r="NX321" s="83"/>
    </row>
    <row r="322" spans="1:388" s="106" customFormat="1" ht="12" customHeight="1">
      <c r="A322" s="83"/>
      <c r="B322" s="84"/>
      <c r="C322" s="83"/>
      <c r="D322" s="83"/>
      <c r="E322" s="85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  <c r="EY322" s="83"/>
      <c r="EZ322" s="83"/>
      <c r="FA322" s="83"/>
      <c r="FB322" s="83"/>
      <c r="FC322" s="83"/>
      <c r="FD322" s="83"/>
      <c r="FE322" s="83"/>
      <c r="FF322" s="83"/>
      <c r="FG322" s="83"/>
      <c r="FH322" s="83"/>
      <c r="FI322" s="83"/>
      <c r="FJ322" s="83"/>
      <c r="FK322" s="83"/>
      <c r="FL322" s="83"/>
      <c r="FM322" s="83"/>
      <c r="FN322" s="83"/>
      <c r="FO322" s="83"/>
      <c r="FP322" s="83"/>
      <c r="FQ322" s="83"/>
      <c r="FR322" s="83"/>
      <c r="FS322" s="83"/>
      <c r="FT322" s="83"/>
      <c r="FU322" s="83"/>
      <c r="FV322" s="83"/>
      <c r="FW322" s="83"/>
      <c r="FX322" s="83"/>
      <c r="FY322" s="83"/>
      <c r="FZ322" s="83"/>
      <c r="GA322" s="83"/>
      <c r="GB322" s="83"/>
      <c r="GC322" s="83"/>
      <c r="GD322" s="83"/>
      <c r="GE322" s="83"/>
      <c r="GF322" s="83"/>
      <c r="GG322" s="83"/>
      <c r="GH322" s="83"/>
      <c r="GI322" s="83"/>
      <c r="GJ322" s="83"/>
      <c r="GK322" s="83"/>
      <c r="GL322" s="83"/>
      <c r="GM322" s="83"/>
      <c r="GN322" s="83"/>
      <c r="GO322" s="83"/>
      <c r="GP322" s="83"/>
      <c r="GQ322" s="83"/>
      <c r="GR322" s="83"/>
      <c r="GS322" s="83"/>
      <c r="GT322" s="83"/>
      <c r="GU322" s="83"/>
      <c r="GV322" s="83"/>
      <c r="GW322" s="83"/>
      <c r="GX322" s="83"/>
      <c r="GY322" s="83"/>
      <c r="GZ322" s="83"/>
      <c r="HA322" s="83"/>
      <c r="HB322" s="83"/>
      <c r="HC322" s="83"/>
      <c r="HD322" s="83"/>
      <c r="HE322" s="83"/>
      <c r="HF322" s="83"/>
      <c r="HG322" s="83"/>
      <c r="HH322" s="83"/>
      <c r="HI322" s="83"/>
      <c r="HJ322" s="83"/>
      <c r="HK322" s="83"/>
      <c r="HL322" s="83"/>
      <c r="HM322" s="83"/>
      <c r="HN322" s="83"/>
      <c r="HO322" s="83"/>
      <c r="HP322" s="83"/>
      <c r="HQ322" s="83"/>
      <c r="HR322" s="83"/>
      <c r="HS322" s="83"/>
      <c r="HT322" s="83"/>
      <c r="HU322" s="83"/>
      <c r="HV322" s="83"/>
      <c r="HW322" s="83"/>
      <c r="HX322" s="83"/>
      <c r="HY322" s="83"/>
      <c r="HZ322" s="83"/>
      <c r="IA322" s="83"/>
      <c r="IB322" s="83"/>
      <c r="IC322" s="83"/>
      <c r="ID322" s="83"/>
      <c r="IE322" s="83"/>
      <c r="IF322" s="83"/>
      <c r="IG322" s="83"/>
      <c r="IH322" s="83"/>
      <c r="II322" s="83"/>
      <c r="IJ322" s="83"/>
      <c r="IK322" s="83"/>
      <c r="IL322" s="83"/>
      <c r="IM322" s="83"/>
      <c r="IN322" s="83"/>
      <c r="IO322" s="83"/>
      <c r="IP322" s="83"/>
      <c r="IQ322" s="83"/>
      <c r="IR322" s="83"/>
      <c r="IS322" s="83"/>
      <c r="IT322" s="83"/>
      <c r="IU322" s="83"/>
      <c r="IV322" s="83"/>
      <c r="IW322" s="83"/>
      <c r="IX322" s="83"/>
      <c r="IY322" s="83"/>
      <c r="IZ322" s="83"/>
      <c r="JA322" s="83"/>
      <c r="JB322" s="83"/>
      <c r="JC322" s="83"/>
      <c r="JD322" s="83"/>
      <c r="JE322" s="83"/>
      <c r="JF322" s="83"/>
      <c r="JG322" s="83"/>
      <c r="JH322" s="83"/>
      <c r="JI322" s="83"/>
      <c r="JJ322" s="83"/>
      <c r="JK322" s="83"/>
      <c r="JL322" s="83"/>
      <c r="JM322" s="83"/>
      <c r="JN322" s="83"/>
      <c r="JO322" s="83"/>
      <c r="JP322" s="83"/>
      <c r="JQ322" s="83"/>
      <c r="JR322" s="83"/>
      <c r="JS322" s="83"/>
      <c r="JT322" s="83"/>
      <c r="JU322" s="83"/>
      <c r="JV322" s="83"/>
      <c r="JW322" s="83"/>
      <c r="JX322" s="83"/>
      <c r="JY322" s="83"/>
      <c r="JZ322" s="83"/>
      <c r="KA322" s="83"/>
      <c r="KB322" s="83"/>
      <c r="KC322" s="83"/>
      <c r="KD322" s="83"/>
      <c r="KE322" s="83"/>
      <c r="KF322" s="83"/>
      <c r="KG322" s="83"/>
      <c r="KH322" s="83"/>
      <c r="KI322" s="83"/>
      <c r="KJ322" s="83"/>
      <c r="KK322" s="83"/>
      <c r="KL322" s="83"/>
      <c r="KM322" s="83"/>
      <c r="KN322" s="83"/>
      <c r="KO322" s="83"/>
      <c r="KP322" s="83"/>
      <c r="KQ322" s="83"/>
      <c r="KR322" s="83"/>
      <c r="KS322" s="83"/>
      <c r="KT322" s="83"/>
      <c r="KU322" s="83"/>
      <c r="KV322" s="83"/>
      <c r="KW322" s="83"/>
      <c r="KX322" s="83"/>
      <c r="KY322" s="83"/>
      <c r="KZ322" s="83"/>
      <c r="LA322" s="83"/>
      <c r="LB322" s="83"/>
      <c r="LC322" s="83"/>
      <c r="LD322" s="83"/>
      <c r="LE322" s="83"/>
      <c r="LF322" s="83"/>
      <c r="LG322" s="83"/>
      <c r="LH322" s="83"/>
      <c r="LI322" s="83"/>
      <c r="LJ322" s="83"/>
      <c r="LK322" s="83"/>
      <c r="LL322" s="83"/>
      <c r="LM322" s="83"/>
      <c r="LN322" s="83"/>
      <c r="LO322" s="83"/>
      <c r="LP322" s="83"/>
      <c r="LQ322" s="83"/>
      <c r="LR322" s="83"/>
      <c r="LS322" s="83"/>
      <c r="LT322" s="83"/>
      <c r="LU322" s="83"/>
      <c r="LV322" s="83"/>
      <c r="LW322" s="83"/>
      <c r="LX322" s="83"/>
      <c r="LY322" s="83"/>
      <c r="LZ322" s="83"/>
      <c r="MA322" s="83"/>
      <c r="MB322" s="83"/>
      <c r="MC322" s="83"/>
      <c r="MD322" s="83"/>
      <c r="ME322" s="83"/>
      <c r="MF322" s="83"/>
      <c r="MG322" s="83"/>
      <c r="MH322" s="83"/>
      <c r="MI322" s="83"/>
      <c r="MJ322" s="83"/>
      <c r="MK322" s="83"/>
      <c r="ML322" s="83"/>
      <c r="MM322" s="83"/>
      <c r="MN322" s="83"/>
      <c r="MO322" s="83"/>
      <c r="MP322" s="83"/>
      <c r="MQ322" s="83"/>
      <c r="MR322" s="83"/>
      <c r="MS322" s="83"/>
      <c r="MT322" s="83"/>
      <c r="MU322" s="83"/>
      <c r="MV322" s="83"/>
      <c r="MW322" s="83"/>
      <c r="MX322" s="83"/>
      <c r="MY322" s="83"/>
      <c r="MZ322" s="83"/>
      <c r="NA322" s="83"/>
      <c r="NB322" s="83"/>
      <c r="NC322" s="83"/>
      <c r="ND322" s="83"/>
      <c r="NE322" s="83"/>
      <c r="NF322" s="83"/>
      <c r="NG322" s="83"/>
      <c r="NH322" s="83"/>
      <c r="NI322" s="83"/>
      <c r="NJ322" s="83"/>
      <c r="NK322" s="83"/>
      <c r="NL322" s="83"/>
      <c r="NM322" s="83"/>
      <c r="NN322" s="83"/>
      <c r="NO322" s="83"/>
      <c r="NP322" s="83"/>
      <c r="NQ322" s="83"/>
      <c r="NR322" s="83"/>
      <c r="NS322" s="83"/>
      <c r="NT322" s="83"/>
      <c r="NU322" s="83"/>
      <c r="NV322" s="83"/>
      <c r="NW322" s="83"/>
      <c r="NX322" s="83"/>
    </row>
    <row r="323" spans="1:388" s="106" customFormat="1" ht="12" customHeight="1">
      <c r="A323" s="83"/>
      <c r="B323" s="84"/>
      <c r="C323" s="83"/>
      <c r="D323" s="83"/>
      <c r="E323" s="85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3"/>
      <c r="DX323" s="83"/>
      <c r="DY323" s="83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  <c r="EY323" s="83"/>
      <c r="EZ323" s="83"/>
      <c r="FA323" s="83"/>
      <c r="FB323" s="83"/>
      <c r="FC323" s="83"/>
      <c r="FD323" s="83"/>
      <c r="FE323" s="83"/>
      <c r="FF323" s="83"/>
      <c r="FG323" s="83"/>
      <c r="FH323" s="83"/>
      <c r="FI323" s="83"/>
      <c r="FJ323" s="83"/>
      <c r="FK323" s="83"/>
      <c r="FL323" s="83"/>
      <c r="FM323" s="83"/>
      <c r="FN323" s="83"/>
      <c r="FO323" s="83"/>
      <c r="FP323" s="83"/>
      <c r="FQ323" s="83"/>
      <c r="FR323" s="83"/>
      <c r="FS323" s="83"/>
      <c r="FT323" s="83"/>
      <c r="FU323" s="83"/>
      <c r="FV323" s="83"/>
      <c r="FW323" s="83"/>
      <c r="FX323" s="83"/>
      <c r="FY323" s="83"/>
      <c r="FZ323" s="83"/>
      <c r="GA323" s="83"/>
      <c r="GB323" s="83"/>
      <c r="GC323" s="83"/>
      <c r="GD323" s="83"/>
      <c r="GE323" s="83"/>
      <c r="GF323" s="83"/>
      <c r="GG323" s="83"/>
      <c r="GH323" s="83"/>
      <c r="GI323" s="83"/>
      <c r="GJ323" s="83"/>
      <c r="GK323" s="83"/>
      <c r="GL323" s="83"/>
      <c r="GM323" s="83"/>
      <c r="GN323" s="83"/>
      <c r="GO323" s="83"/>
      <c r="GP323" s="83"/>
      <c r="GQ323" s="83"/>
      <c r="GR323" s="83"/>
      <c r="GS323" s="83"/>
      <c r="GT323" s="83"/>
      <c r="GU323" s="83"/>
      <c r="GV323" s="83"/>
      <c r="GW323" s="83"/>
      <c r="GX323" s="83"/>
      <c r="GY323" s="83"/>
      <c r="GZ323" s="83"/>
      <c r="HA323" s="83"/>
      <c r="HB323" s="83"/>
      <c r="HC323" s="83"/>
      <c r="HD323" s="83"/>
      <c r="HE323" s="83"/>
      <c r="HF323" s="83"/>
      <c r="HG323" s="83"/>
      <c r="HH323" s="83"/>
      <c r="HI323" s="83"/>
      <c r="HJ323" s="83"/>
      <c r="HK323" s="83"/>
      <c r="HL323" s="83"/>
      <c r="HM323" s="83"/>
      <c r="HN323" s="83"/>
      <c r="HO323" s="83"/>
      <c r="HP323" s="83"/>
      <c r="HQ323" s="83"/>
      <c r="HR323" s="83"/>
      <c r="HS323" s="83"/>
      <c r="HT323" s="83"/>
      <c r="HU323" s="83"/>
      <c r="HV323" s="83"/>
      <c r="HW323" s="83"/>
      <c r="HX323" s="83"/>
      <c r="HY323" s="83"/>
      <c r="HZ323" s="83"/>
      <c r="IA323" s="83"/>
      <c r="IB323" s="83"/>
      <c r="IC323" s="83"/>
      <c r="ID323" s="83"/>
      <c r="IE323" s="83"/>
      <c r="IF323" s="83"/>
      <c r="IG323" s="83"/>
      <c r="IH323" s="83"/>
      <c r="II323" s="83"/>
      <c r="IJ323" s="83"/>
      <c r="IK323" s="83"/>
      <c r="IL323" s="83"/>
      <c r="IM323" s="83"/>
      <c r="IN323" s="83"/>
      <c r="IO323" s="83"/>
      <c r="IP323" s="83"/>
      <c r="IQ323" s="83"/>
      <c r="IR323" s="83"/>
      <c r="IS323" s="83"/>
      <c r="IT323" s="83"/>
      <c r="IU323" s="83"/>
      <c r="IV323" s="83"/>
      <c r="IW323" s="83"/>
      <c r="IX323" s="83"/>
      <c r="IY323" s="83"/>
      <c r="IZ323" s="83"/>
      <c r="JA323" s="83"/>
      <c r="JB323" s="83"/>
      <c r="JC323" s="83"/>
      <c r="JD323" s="83"/>
      <c r="JE323" s="83"/>
      <c r="JF323" s="83"/>
      <c r="JG323" s="83"/>
      <c r="JH323" s="83"/>
      <c r="JI323" s="83"/>
      <c r="JJ323" s="83"/>
      <c r="JK323" s="83"/>
      <c r="JL323" s="83"/>
      <c r="JM323" s="83"/>
      <c r="JN323" s="83"/>
      <c r="JO323" s="83"/>
      <c r="JP323" s="83"/>
      <c r="JQ323" s="83"/>
      <c r="JR323" s="83"/>
      <c r="JS323" s="83"/>
      <c r="JT323" s="83"/>
      <c r="JU323" s="83"/>
      <c r="JV323" s="83"/>
      <c r="JW323" s="83"/>
      <c r="JX323" s="83"/>
      <c r="JY323" s="83"/>
      <c r="JZ323" s="83"/>
      <c r="KA323" s="83"/>
      <c r="KB323" s="83"/>
      <c r="KC323" s="83"/>
      <c r="KD323" s="83"/>
      <c r="KE323" s="83"/>
      <c r="KF323" s="83"/>
      <c r="KG323" s="83"/>
      <c r="KH323" s="83"/>
      <c r="KI323" s="83"/>
      <c r="KJ323" s="83"/>
      <c r="KK323" s="83"/>
      <c r="KL323" s="83"/>
      <c r="KM323" s="83"/>
      <c r="KN323" s="83"/>
      <c r="KO323" s="83"/>
      <c r="KP323" s="83"/>
      <c r="KQ323" s="83"/>
      <c r="KR323" s="83"/>
      <c r="KS323" s="83"/>
      <c r="KT323" s="83"/>
      <c r="KU323" s="83"/>
      <c r="KV323" s="83"/>
      <c r="KW323" s="83"/>
      <c r="KX323" s="83"/>
      <c r="KY323" s="83"/>
      <c r="KZ323" s="83"/>
      <c r="LA323" s="83"/>
      <c r="LB323" s="83"/>
      <c r="LC323" s="83"/>
      <c r="LD323" s="83"/>
      <c r="LE323" s="83"/>
      <c r="LF323" s="83"/>
      <c r="LG323" s="83"/>
      <c r="LH323" s="83"/>
      <c r="LI323" s="83"/>
      <c r="LJ323" s="83"/>
      <c r="LK323" s="83"/>
      <c r="LL323" s="83"/>
      <c r="LM323" s="83"/>
      <c r="LN323" s="83"/>
      <c r="LO323" s="83"/>
      <c r="LP323" s="83"/>
      <c r="LQ323" s="83"/>
      <c r="LR323" s="83"/>
      <c r="LS323" s="83"/>
      <c r="LT323" s="83"/>
      <c r="LU323" s="83"/>
      <c r="LV323" s="83"/>
      <c r="LW323" s="83"/>
      <c r="LX323" s="83"/>
      <c r="LY323" s="83"/>
      <c r="LZ323" s="83"/>
      <c r="MA323" s="83"/>
      <c r="MB323" s="83"/>
      <c r="MC323" s="83"/>
      <c r="MD323" s="83"/>
      <c r="ME323" s="83"/>
      <c r="MF323" s="83"/>
      <c r="MG323" s="83"/>
      <c r="MH323" s="83"/>
      <c r="MI323" s="83"/>
      <c r="MJ323" s="83"/>
      <c r="MK323" s="83"/>
      <c r="ML323" s="83"/>
      <c r="MM323" s="83"/>
      <c r="MN323" s="83"/>
      <c r="MO323" s="83"/>
      <c r="MP323" s="83"/>
      <c r="MQ323" s="83"/>
      <c r="MR323" s="83"/>
      <c r="MS323" s="83"/>
      <c r="MT323" s="83"/>
      <c r="MU323" s="83"/>
      <c r="MV323" s="83"/>
      <c r="MW323" s="83"/>
      <c r="MX323" s="83"/>
      <c r="MY323" s="83"/>
      <c r="MZ323" s="83"/>
      <c r="NA323" s="83"/>
      <c r="NB323" s="83"/>
      <c r="NC323" s="83"/>
      <c r="ND323" s="83"/>
      <c r="NE323" s="83"/>
      <c r="NF323" s="83"/>
      <c r="NG323" s="83"/>
      <c r="NH323" s="83"/>
      <c r="NI323" s="83"/>
      <c r="NJ323" s="83"/>
      <c r="NK323" s="83"/>
      <c r="NL323" s="83"/>
      <c r="NM323" s="83"/>
      <c r="NN323" s="83"/>
      <c r="NO323" s="83"/>
      <c r="NP323" s="83"/>
      <c r="NQ323" s="83"/>
      <c r="NR323" s="83"/>
      <c r="NS323" s="83"/>
      <c r="NT323" s="83"/>
      <c r="NU323" s="83"/>
      <c r="NV323" s="83"/>
      <c r="NW323" s="83"/>
      <c r="NX323" s="83"/>
    </row>
    <row r="324" spans="1:388" s="106" customFormat="1" ht="12" customHeight="1">
      <c r="A324" s="83"/>
      <c r="B324" s="84"/>
      <c r="C324" s="83"/>
      <c r="D324" s="83"/>
      <c r="E324" s="85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83"/>
      <c r="DD324" s="83"/>
      <c r="DE324" s="83"/>
      <c r="DF324" s="83"/>
      <c r="DG324" s="83"/>
      <c r="DH324" s="83"/>
      <c r="DI324" s="83"/>
      <c r="DJ324" s="83"/>
      <c r="DK324" s="83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3"/>
      <c r="DX324" s="83"/>
      <c r="DY324" s="83"/>
      <c r="DZ324" s="83"/>
      <c r="EA324" s="83"/>
      <c r="EB324" s="83"/>
      <c r="EC324" s="83"/>
      <c r="ED324" s="83"/>
      <c r="EE324" s="83"/>
      <c r="EF324" s="83"/>
      <c r="EG324" s="83"/>
      <c r="EH324" s="83"/>
      <c r="EI324" s="83"/>
      <c r="EJ324" s="83"/>
      <c r="EK324" s="83"/>
      <c r="EL324" s="83"/>
      <c r="EM324" s="83"/>
      <c r="EN324" s="83"/>
      <c r="EO324" s="83"/>
      <c r="EP324" s="83"/>
      <c r="EQ324" s="83"/>
      <c r="ER324" s="83"/>
      <c r="ES324" s="83"/>
      <c r="ET324" s="83"/>
      <c r="EU324" s="83"/>
      <c r="EV324" s="83"/>
      <c r="EW324" s="83"/>
      <c r="EX324" s="83"/>
      <c r="EY324" s="83"/>
      <c r="EZ324" s="83"/>
      <c r="FA324" s="83"/>
      <c r="FB324" s="83"/>
      <c r="FC324" s="83"/>
      <c r="FD324" s="83"/>
      <c r="FE324" s="83"/>
      <c r="FF324" s="83"/>
      <c r="FG324" s="83"/>
      <c r="FH324" s="83"/>
      <c r="FI324" s="83"/>
      <c r="FJ324" s="83"/>
      <c r="FK324" s="83"/>
      <c r="FL324" s="83"/>
      <c r="FM324" s="83"/>
      <c r="FN324" s="83"/>
      <c r="FO324" s="83"/>
      <c r="FP324" s="83"/>
      <c r="FQ324" s="83"/>
      <c r="FR324" s="83"/>
      <c r="FS324" s="83"/>
      <c r="FT324" s="83"/>
      <c r="FU324" s="83"/>
      <c r="FV324" s="83"/>
      <c r="FW324" s="83"/>
      <c r="FX324" s="83"/>
      <c r="FY324" s="83"/>
      <c r="FZ324" s="83"/>
      <c r="GA324" s="83"/>
      <c r="GB324" s="83"/>
      <c r="GC324" s="83"/>
      <c r="GD324" s="83"/>
      <c r="GE324" s="83"/>
      <c r="GF324" s="83"/>
      <c r="GG324" s="83"/>
      <c r="GH324" s="83"/>
      <c r="GI324" s="83"/>
      <c r="GJ324" s="83"/>
      <c r="GK324" s="83"/>
      <c r="GL324" s="83"/>
      <c r="GM324" s="83"/>
      <c r="GN324" s="83"/>
      <c r="GO324" s="83"/>
      <c r="GP324" s="83"/>
      <c r="GQ324" s="83"/>
      <c r="GR324" s="83"/>
      <c r="GS324" s="83"/>
      <c r="GT324" s="83"/>
      <c r="GU324" s="83"/>
      <c r="GV324" s="83"/>
      <c r="GW324" s="83"/>
      <c r="GX324" s="83"/>
      <c r="GY324" s="83"/>
      <c r="GZ324" s="83"/>
      <c r="HA324" s="83"/>
      <c r="HB324" s="83"/>
      <c r="HC324" s="83"/>
      <c r="HD324" s="83"/>
      <c r="HE324" s="83"/>
      <c r="HF324" s="83"/>
      <c r="HG324" s="83"/>
      <c r="HH324" s="83"/>
      <c r="HI324" s="83"/>
      <c r="HJ324" s="83"/>
      <c r="HK324" s="83"/>
      <c r="HL324" s="83"/>
      <c r="HM324" s="83"/>
      <c r="HN324" s="83"/>
      <c r="HO324" s="83"/>
      <c r="HP324" s="83"/>
      <c r="HQ324" s="83"/>
      <c r="HR324" s="83"/>
      <c r="HS324" s="83"/>
      <c r="HT324" s="83"/>
      <c r="HU324" s="83"/>
      <c r="HV324" s="83"/>
      <c r="HW324" s="83"/>
      <c r="HX324" s="83"/>
      <c r="HY324" s="83"/>
      <c r="HZ324" s="83"/>
      <c r="IA324" s="83"/>
      <c r="IB324" s="83"/>
      <c r="IC324" s="83"/>
      <c r="ID324" s="83"/>
      <c r="IE324" s="83"/>
      <c r="IF324" s="83"/>
      <c r="IG324" s="83"/>
      <c r="IH324" s="83"/>
      <c r="II324" s="83"/>
      <c r="IJ324" s="83"/>
      <c r="IK324" s="83"/>
      <c r="IL324" s="83"/>
      <c r="IM324" s="83"/>
      <c r="IN324" s="83"/>
      <c r="IO324" s="83"/>
      <c r="IP324" s="83"/>
      <c r="IQ324" s="83"/>
      <c r="IR324" s="83"/>
      <c r="IS324" s="83"/>
      <c r="IT324" s="83"/>
      <c r="IU324" s="83"/>
      <c r="IV324" s="83"/>
      <c r="IW324" s="83"/>
      <c r="IX324" s="83"/>
      <c r="IY324" s="83"/>
      <c r="IZ324" s="83"/>
      <c r="JA324" s="83"/>
      <c r="JB324" s="83"/>
      <c r="JC324" s="83"/>
      <c r="JD324" s="83"/>
      <c r="JE324" s="83"/>
      <c r="JF324" s="83"/>
      <c r="JG324" s="83"/>
      <c r="JH324" s="83"/>
      <c r="JI324" s="83"/>
      <c r="JJ324" s="83"/>
      <c r="JK324" s="83"/>
      <c r="JL324" s="83"/>
      <c r="JM324" s="83"/>
      <c r="JN324" s="83"/>
      <c r="JO324" s="83"/>
      <c r="JP324" s="83"/>
      <c r="JQ324" s="83"/>
      <c r="JR324" s="83"/>
      <c r="JS324" s="83"/>
      <c r="JT324" s="83"/>
      <c r="JU324" s="83"/>
      <c r="JV324" s="83"/>
      <c r="JW324" s="83"/>
      <c r="JX324" s="83"/>
      <c r="JY324" s="83"/>
      <c r="JZ324" s="83"/>
      <c r="KA324" s="83"/>
      <c r="KB324" s="83"/>
      <c r="KC324" s="83"/>
      <c r="KD324" s="83"/>
      <c r="KE324" s="83"/>
      <c r="KF324" s="83"/>
      <c r="KG324" s="83"/>
      <c r="KH324" s="83"/>
      <c r="KI324" s="83"/>
      <c r="KJ324" s="83"/>
      <c r="KK324" s="83"/>
      <c r="KL324" s="83"/>
      <c r="KM324" s="83"/>
      <c r="KN324" s="83"/>
      <c r="KO324" s="83"/>
      <c r="KP324" s="83"/>
      <c r="KQ324" s="83"/>
      <c r="KR324" s="83"/>
      <c r="KS324" s="83"/>
      <c r="KT324" s="83"/>
      <c r="KU324" s="83"/>
      <c r="KV324" s="83"/>
      <c r="KW324" s="83"/>
      <c r="KX324" s="83"/>
      <c r="KY324" s="83"/>
      <c r="KZ324" s="83"/>
      <c r="LA324" s="83"/>
      <c r="LB324" s="83"/>
      <c r="LC324" s="83"/>
      <c r="LD324" s="83"/>
      <c r="LE324" s="83"/>
      <c r="LF324" s="83"/>
      <c r="LG324" s="83"/>
      <c r="LH324" s="83"/>
      <c r="LI324" s="83"/>
      <c r="LJ324" s="83"/>
      <c r="LK324" s="83"/>
      <c r="LL324" s="83"/>
      <c r="LM324" s="83"/>
      <c r="LN324" s="83"/>
      <c r="LO324" s="83"/>
      <c r="LP324" s="83"/>
      <c r="LQ324" s="83"/>
      <c r="LR324" s="83"/>
      <c r="LS324" s="83"/>
      <c r="LT324" s="83"/>
      <c r="LU324" s="83"/>
      <c r="LV324" s="83"/>
      <c r="LW324" s="83"/>
      <c r="LX324" s="83"/>
      <c r="LY324" s="83"/>
      <c r="LZ324" s="83"/>
      <c r="MA324" s="83"/>
      <c r="MB324" s="83"/>
      <c r="MC324" s="83"/>
      <c r="MD324" s="83"/>
      <c r="ME324" s="83"/>
      <c r="MF324" s="83"/>
      <c r="MG324" s="83"/>
      <c r="MH324" s="83"/>
      <c r="MI324" s="83"/>
      <c r="MJ324" s="83"/>
      <c r="MK324" s="83"/>
      <c r="ML324" s="83"/>
      <c r="MM324" s="83"/>
      <c r="MN324" s="83"/>
      <c r="MO324" s="83"/>
      <c r="MP324" s="83"/>
      <c r="MQ324" s="83"/>
      <c r="MR324" s="83"/>
      <c r="MS324" s="83"/>
      <c r="MT324" s="83"/>
      <c r="MU324" s="83"/>
      <c r="MV324" s="83"/>
      <c r="MW324" s="83"/>
      <c r="MX324" s="83"/>
      <c r="MY324" s="83"/>
      <c r="MZ324" s="83"/>
      <c r="NA324" s="83"/>
      <c r="NB324" s="83"/>
      <c r="NC324" s="83"/>
      <c r="ND324" s="83"/>
      <c r="NE324" s="83"/>
      <c r="NF324" s="83"/>
      <c r="NG324" s="83"/>
      <c r="NH324" s="83"/>
      <c r="NI324" s="83"/>
      <c r="NJ324" s="83"/>
      <c r="NK324" s="83"/>
      <c r="NL324" s="83"/>
      <c r="NM324" s="83"/>
      <c r="NN324" s="83"/>
      <c r="NO324" s="83"/>
      <c r="NP324" s="83"/>
      <c r="NQ324" s="83"/>
      <c r="NR324" s="83"/>
      <c r="NS324" s="83"/>
      <c r="NT324" s="83"/>
      <c r="NU324" s="83"/>
      <c r="NV324" s="83"/>
      <c r="NW324" s="83"/>
      <c r="NX324" s="83"/>
    </row>
    <row r="325" spans="1:388" s="106" customFormat="1" ht="12" customHeight="1">
      <c r="A325" s="83"/>
      <c r="B325" s="84"/>
      <c r="C325" s="83"/>
      <c r="D325" s="83"/>
      <c r="E325" s="85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  <c r="DJ325" s="83"/>
      <c r="DK325" s="83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3"/>
      <c r="DX325" s="83"/>
      <c r="DY325" s="83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  <c r="EY325" s="83"/>
      <c r="EZ325" s="83"/>
      <c r="FA325" s="83"/>
      <c r="FB325" s="83"/>
      <c r="FC325" s="83"/>
      <c r="FD325" s="83"/>
      <c r="FE325" s="83"/>
      <c r="FF325" s="83"/>
      <c r="FG325" s="83"/>
      <c r="FH325" s="83"/>
      <c r="FI325" s="83"/>
      <c r="FJ325" s="83"/>
      <c r="FK325" s="83"/>
      <c r="FL325" s="83"/>
      <c r="FM325" s="83"/>
      <c r="FN325" s="83"/>
      <c r="FO325" s="83"/>
      <c r="FP325" s="83"/>
      <c r="FQ325" s="83"/>
      <c r="FR325" s="83"/>
      <c r="FS325" s="83"/>
      <c r="FT325" s="83"/>
      <c r="FU325" s="83"/>
      <c r="FV325" s="83"/>
      <c r="FW325" s="83"/>
      <c r="FX325" s="83"/>
      <c r="FY325" s="83"/>
      <c r="FZ325" s="83"/>
      <c r="GA325" s="83"/>
      <c r="GB325" s="83"/>
      <c r="GC325" s="83"/>
      <c r="GD325" s="83"/>
      <c r="GE325" s="83"/>
      <c r="GF325" s="83"/>
      <c r="GG325" s="83"/>
      <c r="GH325" s="83"/>
      <c r="GI325" s="83"/>
      <c r="GJ325" s="83"/>
      <c r="GK325" s="83"/>
      <c r="GL325" s="83"/>
      <c r="GM325" s="83"/>
      <c r="GN325" s="83"/>
      <c r="GO325" s="83"/>
      <c r="GP325" s="83"/>
      <c r="GQ325" s="83"/>
      <c r="GR325" s="83"/>
      <c r="GS325" s="83"/>
      <c r="GT325" s="83"/>
      <c r="GU325" s="83"/>
      <c r="GV325" s="83"/>
      <c r="GW325" s="83"/>
      <c r="GX325" s="83"/>
      <c r="GY325" s="83"/>
      <c r="GZ325" s="83"/>
      <c r="HA325" s="83"/>
      <c r="HB325" s="83"/>
      <c r="HC325" s="83"/>
      <c r="HD325" s="83"/>
      <c r="HE325" s="83"/>
      <c r="HF325" s="83"/>
      <c r="HG325" s="83"/>
      <c r="HH325" s="83"/>
      <c r="HI325" s="83"/>
      <c r="HJ325" s="83"/>
      <c r="HK325" s="83"/>
      <c r="HL325" s="83"/>
      <c r="HM325" s="83"/>
      <c r="HN325" s="83"/>
      <c r="HO325" s="83"/>
      <c r="HP325" s="83"/>
      <c r="HQ325" s="83"/>
      <c r="HR325" s="83"/>
      <c r="HS325" s="83"/>
      <c r="HT325" s="83"/>
      <c r="HU325" s="83"/>
      <c r="HV325" s="83"/>
      <c r="HW325" s="83"/>
      <c r="HX325" s="83"/>
      <c r="HY325" s="83"/>
      <c r="HZ325" s="83"/>
      <c r="IA325" s="83"/>
      <c r="IB325" s="83"/>
      <c r="IC325" s="83"/>
      <c r="ID325" s="83"/>
      <c r="IE325" s="83"/>
      <c r="IF325" s="83"/>
      <c r="IG325" s="83"/>
      <c r="IH325" s="83"/>
      <c r="II325" s="83"/>
      <c r="IJ325" s="83"/>
      <c r="IK325" s="83"/>
      <c r="IL325" s="83"/>
      <c r="IM325" s="83"/>
      <c r="IN325" s="83"/>
      <c r="IO325" s="83"/>
      <c r="IP325" s="83"/>
      <c r="IQ325" s="83"/>
      <c r="IR325" s="83"/>
      <c r="IS325" s="83"/>
      <c r="IT325" s="83"/>
      <c r="IU325" s="83"/>
      <c r="IV325" s="83"/>
      <c r="IW325" s="83"/>
      <c r="IX325" s="83"/>
      <c r="IY325" s="83"/>
      <c r="IZ325" s="83"/>
      <c r="JA325" s="83"/>
      <c r="JB325" s="83"/>
      <c r="JC325" s="83"/>
      <c r="JD325" s="83"/>
      <c r="JE325" s="83"/>
      <c r="JF325" s="83"/>
      <c r="JG325" s="83"/>
      <c r="JH325" s="83"/>
      <c r="JI325" s="83"/>
      <c r="JJ325" s="83"/>
      <c r="JK325" s="83"/>
      <c r="JL325" s="83"/>
      <c r="JM325" s="83"/>
      <c r="JN325" s="83"/>
      <c r="JO325" s="83"/>
      <c r="JP325" s="83"/>
      <c r="JQ325" s="83"/>
      <c r="JR325" s="83"/>
      <c r="JS325" s="83"/>
      <c r="JT325" s="83"/>
      <c r="JU325" s="83"/>
      <c r="JV325" s="83"/>
      <c r="JW325" s="83"/>
      <c r="JX325" s="83"/>
      <c r="JY325" s="83"/>
      <c r="JZ325" s="83"/>
      <c r="KA325" s="83"/>
      <c r="KB325" s="83"/>
      <c r="KC325" s="83"/>
      <c r="KD325" s="83"/>
      <c r="KE325" s="83"/>
      <c r="KF325" s="83"/>
      <c r="KG325" s="83"/>
      <c r="KH325" s="83"/>
      <c r="KI325" s="83"/>
      <c r="KJ325" s="83"/>
      <c r="KK325" s="83"/>
      <c r="KL325" s="83"/>
      <c r="KM325" s="83"/>
      <c r="KN325" s="83"/>
      <c r="KO325" s="83"/>
      <c r="KP325" s="83"/>
      <c r="KQ325" s="83"/>
      <c r="KR325" s="83"/>
      <c r="KS325" s="83"/>
      <c r="KT325" s="83"/>
      <c r="KU325" s="83"/>
      <c r="KV325" s="83"/>
      <c r="KW325" s="83"/>
      <c r="KX325" s="83"/>
      <c r="KY325" s="83"/>
      <c r="KZ325" s="83"/>
      <c r="LA325" s="83"/>
      <c r="LB325" s="83"/>
      <c r="LC325" s="83"/>
      <c r="LD325" s="83"/>
      <c r="LE325" s="83"/>
      <c r="LF325" s="83"/>
      <c r="LG325" s="83"/>
      <c r="LH325" s="83"/>
      <c r="LI325" s="83"/>
      <c r="LJ325" s="83"/>
      <c r="LK325" s="83"/>
      <c r="LL325" s="83"/>
      <c r="LM325" s="83"/>
      <c r="LN325" s="83"/>
      <c r="LO325" s="83"/>
      <c r="LP325" s="83"/>
      <c r="LQ325" s="83"/>
      <c r="LR325" s="83"/>
      <c r="LS325" s="83"/>
      <c r="LT325" s="83"/>
      <c r="LU325" s="83"/>
      <c r="LV325" s="83"/>
      <c r="LW325" s="83"/>
      <c r="LX325" s="83"/>
      <c r="LY325" s="83"/>
      <c r="LZ325" s="83"/>
      <c r="MA325" s="83"/>
      <c r="MB325" s="83"/>
      <c r="MC325" s="83"/>
      <c r="MD325" s="83"/>
      <c r="ME325" s="83"/>
      <c r="MF325" s="83"/>
      <c r="MG325" s="83"/>
      <c r="MH325" s="83"/>
      <c r="MI325" s="83"/>
      <c r="MJ325" s="83"/>
      <c r="MK325" s="83"/>
      <c r="ML325" s="83"/>
      <c r="MM325" s="83"/>
      <c r="MN325" s="83"/>
      <c r="MO325" s="83"/>
      <c r="MP325" s="83"/>
      <c r="MQ325" s="83"/>
      <c r="MR325" s="83"/>
      <c r="MS325" s="83"/>
      <c r="MT325" s="83"/>
      <c r="MU325" s="83"/>
      <c r="MV325" s="83"/>
      <c r="MW325" s="83"/>
      <c r="MX325" s="83"/>
      <c r="MY325" s="83"/>
      <c r="MZ325" s="83"/>
      <c r="NA325" s="83"/>
      <c r="NB325" s="83"/>
      <c r="NC325" s="83"/>
      <c r="ND325" s="83"/>
      <c r="NE325" s="83"/>
      <c r="NF325" s="83"/>
      <c r="NG325" s="83"/>
      <c r="NH325" s="83"/>
      <c r="NI325" s="83"/>
      <c r="NJ325" s="83"/>
      <c r="NK325" s="83"/>
      <c r="NL325" s="83"/>
      <c r="NM325" s="83"/>
      <c r="NN325" s="83"/>
      <c r="NO325" s="83"/>
      <c r="NP325" s="83"/>
      <c r="NQ325" s="83"/>
      <c r="NR325" s="83"/>
      <c r="NS325" s="83"/>
      <c r="NT325" s="83"/>
      <c r="NU325" s="83"/>
      <c r="NV325" s="83"/>
      <c r="NW325" s="83"/>
      <c r="NX325" s="83"/>
    </row>
    <row r="326" spans="1:388" s="106" customFormat="1" ht="12" customHeight="1">
      <c r="A326" s="83"/>
      <c r="B326" s="84"/>
      <c r="C326" s="83"/>
      <c r="D326" s="83"/>
      <c r="E326" s="85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83"/>
      <c r="DD326" s="83"/>
      <c r="DE326" s="83"/>
      <c r="DF326" s="83"/>
      <c r="DG326" s="83"/>
      <c r="DH326" s="83"/>
      <c r="DI326" s="83"/>
      <c r="DJ326" s="83"/>
      <c r="DK326" s="83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3"/>
      <c r="DX326" s="83"/>
      <c r="DY326" s="83"/>
      <c r="DZ326" s="83"/>
      <c r="EA326" s="83"/>
      <c r="EB326" s="83"/>
      <c r="EC326" s="83"/>
      <c r="ED326" s="83"/>
      <c r="EE326" s="83"/>
      <c r="EF326" s="83"/>
      <c r="EG326" s="83"/>
      <c r="EH326" s="83"/>
      <c r="EI326" s="83"/>
      <c r="EJ326" s="83"/>
      <c r="EK326" s="83"/>
      <c r="EL326" s="83"/>
      <c r="EM326" s="83"/>
      <c r="EN326" s="83"/>
      <c r="EO326" s="83"/>
      <c r="EP326" s="83"/>
      <c r="EQ326" s="83"/>
      <c r="ER326" s="83"/>
      <c r="ES326" s="83"/>
      <c r="ET326" s="83"/>
      <c r="EU326" s="83"/>
      <c r="EV326" s="83"/>
      <c r="EW326" s="83"/>
      <c r="EX326" s="83"/>
      <c r="EY326" s="83"/>
      <c r="EZ326" s="83"/>
      <c r="FA326" s="83"/>
      <c r="FB326" s="83"/>
      <c r="FC326" s="83"/>
      <c r="FD326" s="83"/>
      <c r="FE326" s="83"/>
      <c r="FF326" s="83"/>
      <c r="FG326" s="83"/>
      <c r="FH326" s="83"/>
      <c r="FI326" s="83"/>
      <c r="FJ326" s="83"/>
      <c r="FK326" s="83"/>
      <c r="FL326" s="83"/>
      <c r="FM326" s="83"/>
      <c r="FN326" s="83"/>
      <c r="FO326" s="83"/>
      <c r="FP326" s="83"/>
      <c r="FQ326" s="83"/>
      <c r="FR326" s="83"/>
      <c r="FS326" s="83"/>
      <c r="FT326" s="83"/>
      <c r="FU326" s="83"/>
      <c r="FV326" s="83"/>
      <c r="FW326" s="83"/>
      <c r="FX326" s="83"/>
      <c r="FY326" s="83"/>
      <c r="FZ326" s="83"/>
      <c r="GA326" s="83"/>
      <c r="GB326" s="83"/>
      <c r="GC326" s="83"/>
      <c r="GD326" s="83"/>
      <c r="GE326" s="83"/>
      <c r="GF326" s="83"/>
      <c r="GG326" s="83"/>
      <c r="GH326" s="83"/>
      <c r="GI326" s="83"/>
      <c r="GJ326" s="83"/>
      <c r="GK326" s="83"/>
      <c r="GL326" s="83"/>
      <c r="GM326" s="83"/>
      <c r="GN326" s="83"/>
      <c r="GO326" s="83"/>
      <c r="GP326" s="83"/>
      <c r="GQ326" s="83"/>
      <c r="GR326" s="83"/>
      <c r="GS326" s="83"/>
      <c r="GT326" s="83"/>
      <c r="GU326" s="83"/>
      <c r="GV326" s="83"/>
      <c r="GW326" s="83"/>
      <c r="GX326" s="83"/>
      <c r="GY326" s="83"/>
      <c r="GZ326" s="83"/>
      <c r="HA326" s="83"/>
      <c r="HB326" s="83"/>
      <c r="HC326" s="83"/>
      <c r="HD326" s="83"/>
      <c r="HE326" s="83"/>
      <c r="HF326" s="83"/>
      <c r="HG326" s="83"/>
      <c r="HH326" s="83"/>
      <c r="HI326" s="83"/>
      <c r="HJ326" s="83"/>
      <c r="HK326" s="83"/>
      <c r="HL326" s="83"/>
      <c r="HM326" s="83"/>
      <c r="HN326" s="83"/>
      <c r="HO326" s="83"/>
      <c r="HP326" s="83"/>
      <c r="HQ326" s="83"/>
      <c r="HR326" s="83"/>
      <c r="HS326" s="83"/>
      <c r="HT326" s="83"/>
      <c r="HU326" s="83"/>
      <c r="HV326" s="83"/>
      <c r="HW326" s="83"/>
      <c r="HX326" s="83"/>
      <c r="HY326" s="83"/>
      <c r="HZ326" s="83"/>
      <c r="IA326" s="83"/>
      <c r="IB326" s="83"/>
      <c r="IC326" s="83"/>
      <c r="ID326" s="83"/>
      <c r="IE326" s="83"/>
      <c r="IF326" s="83"/>
      <c r="IG326" s="83"/>
      <c r="IH326" s="83"/>
      <c r="II326" s="83"/>
      <c r="IJ326" s="83"/>
      <c r="IK326" s="83"/>
      <c r="IL326" s="83"/>
      <c r="IM326" s="83"/>
      <c r="IN326" s="83"/>
      <c r="IO326" s="83"/>
      <c r="IP326" s="83"/>
      <c r="IQ326" s="83"/>
      <c r="IR326" s="83"/>
      <c r="IS326" s="83"/>
      <c r="IT326" s="83"/>
      <c r="IU326" s="83"/>
      <c r="IV326" s="83"/>
      <c r="IW326" s="83"/>
      <c r="IX326" s="83"/>
      <c r="IY326" s="83"/>
      <c r="IZ326" s="83"/>
      <c r="JA326" s="83"/>
      <c r="JB326" s="83"/>
      <c r="JC326" s="83"/>
      <c r="JD326" s="83"/>
      <c r="JE326" s="83"/>
      <c r="JF326" s="83"/>
      <c r="JG326" s="83"/>
      <c r="JH326" s="83"/>
      <c r="JI326" s="83"/>
      <c r="JJ326" s="83"/>
      <c r="JK326" s="83"/>
      <c r="JL326" s="83"/>
      <c r="JM326" s="83"/>
      <c r="JN326" s="83"/>
      <c r="JO326" s="83"/>
      <c r="JP326" s="83"/>
      <c r="JQ326" s="83"/>
      <c r="JR326" s="83"/>
      <c r="JS326" s="83"/>
      <c r="JT326" s="83"/>
      <c r="JU326" s="83"/>
      <c r="JV326" s="83"/>
      <c r="JW326" s="83"/>
      <c r="JX326" s="83"/>
      <c r="JY326" s="83"/>
      <c r="JZ326" s="83"/>
      <c r="KA326" s="83"/>
      <c r="KB326" s="83"/>
      <c r="KC326" s="83"/>
      <c r="KD326" s="83"/>
      <c r="KE326" s="83"/>
      <c r="KF326" s="83"/>
      <c r="KG326" s="83"/>
      <c r="KH326" s="83"/>
      <c r="KI326" s="83"/>
      <c r="KJ326" s="83"/>
      <c r="KK326" s="83"/>
      <c r="KL326" s="83"/>
      <c r="KM326" s="83"/>
      <c r="KN326" s="83"/>
      <c r="KO326" s="83"/>
      <c r="KP326" s="83"/>
      <c r="KQ326" s="83"/>
      <c r="KR326" s="83"/>
      <c r="KS326" s="83"/>
      <c r="KT326" s="83"/>
      <c r="KU326" s="83"/>
      <c r="KV326" s="83"/>
      <c r="KW326" s="83"/>
      <c r="KX326" s="83"/>
      <c r="KY326" s="83"/>
      <c r="KZ326" s="83"/>
      <c r="LA326" s="83"/>
      <c r="LB326" s="83"/>
      <c r="LC326" s="83"/>
      <c r="LD326" s="83"/>
      <c r="LE326" s="83"/>
      <c r="LF326" s="83"/>
      <c r="LG326" s="83"/>
      <c r="LH326" s="83"/>
      <c r="LI326" s="83"/>
      <c r="LJ326" s="83"/>
      <c r="LK326" s="83"/>
      <c r="LL326" s="83"/>
      <c r="LM326" s="83"/>
      <c r="LN326" s="83"/>
      <c r="LO326" s="83"/>
      <c r="LP326" s="83"/>
      <c r="LQ326" s="83"/>
      <c r="LR326" s="83"/>
      <c r="LS326" s="83"/>
      <c r="LT326" s="83"/>
      <c r="LU326" s="83"/>
      <c r="LV326" s="83"/>
      <c r="LW326" s="83"/>
      <c r="LX326" s="83"/>
      <c r="LY326" s="83"/>
      <c r="LZ326" s="83"/>
      <c r="MA326" s="83"/>
      <c r="MB326" s="83"/>
      <c r="MC326" s="83"/>
      <c r="MD326" s="83"/>
      <c r="ME326" s="83"/>
      <c r="MF326" s="83"/>
      <c r="MG326" s="83"/>
      <c r="MH326" s="83"/>
      <c r="MI326" s="83"/>
      <c r="MJ326" s="83"/>
      <c r="MK326" s="83"/>
      <c r="ML326" s="83"/>
      <c r="MM326" s="83"/>
      <c r="MN326" s="83"/>
      <c r="MO326" s="83"/>
      <c r="MP326" s="83"/>
      <c r="MQ326" s="83"/>
      <c r="MR326" s="83"/>
      <c r="MS326" s="83"/>
      <c r="MT326" s="83"/>
      <c r="MU326" s="83"/>
      <c r="MV326" s="83"/>
      <c r="MW326" s="83"/>
      <c r="MX326" s="83"/>
      <c r="MY326" s="83"/>
      <c r="MZ326" s="83"/>
      <c r="NA326" s="83"/>
      <c r="NB326" s="83"/>
      <c r="NC326" s="83"/>
      <c r="ND326" s="83"/>
      <c r="NE326" s="83"/>
      <c r="NF326" s="83"/>
      <c r="NG326" s="83"/>
      <c r="NH326" s="83"/>
      <c r="NI326" s="83"/>
      <c r="NJ326" s="83"/>
      <c r="NK326" s="83"/>
      <c r="NL326" s="83"/>
      <c r="NM326" s="83"/>
      <c r="NN326" s="83"/>
      <c r="NO326" s="83"/>
      <c r="NP326" s="83"/>
      <c r="NQ326" s="83"/>
      <c r="NR326" s="83"/>
      <c r="NS326" s="83"/>
      <c r="NT326" s="83"/>
      <c r="NU326" s="83"/>
      <c r="NV326" s="83"/>
      <c r="NW326" s="83"/>
      <c r="NX326" s="83"/>
    </row>
    <row r="327" spans="1:388" s="106" customFormat="1" ht="12" customHeight="1">
      <c r="A327" s="83"/>
      <c r="B327" s="84"/>
      <c r="C327" s="83"/>
      <c r="D327" s="83"/>
      <c r="E327" s="85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83"/>
      <c r="DD327" s="83"/>
      <c r="DE327" s="83"/>
      <c r="DF327" s="83"/>
      <c r="DG327" s="83"/>
      <c r="DH327" s="83"/>
      <c r="DI327" s="83"/>
      <c r="DJ327" s="83"/>
      <c r="DK327" s="83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3"/>
      <c r="DX327" s="83"/>
      <c r="DY327" s="83"/>
      <c r="DZ327" s="83"/>
      <c r="EA327" s="83"/>
      <c r="EB327" s="83"/>
      <c r="EC327" s="83"/>
      <c r="ED327" s="83"/>
      <c r="EE327" s="83"/>
      <c r="EF327" s="83"/>
      <c r="EG327" s="83"/>
      <c r="EH327" s="83"/>
      <c r="EI327" s="83"/>
      <c r="EJ327" s="83"/>
      <c r="EK327" s="83"/>
      <c r="EL327" s="83"/>
      <c r="EM327" s="83"/>
      <c r="EN327" s="83"/>
      <c r="EO327" s="83"/>
      <c r="EP327" s="83"/>
      <c r="EQ327" s="83"/>
      <c r="ER327" s="83"/>
      <c r="ES327" s="83"/>
      <c r="ET327" s="83"/>
      <c r="EU327" s="83"/>
      <c r="EV327" s="83"/>
      <c r="EW327" s="83"/>
      <c r="EX327" s="83"/>
      <c r="EY327" s="83"/>
      <c r="EZ327" s="83"/>
      <c r="FA327" s="83"/>
      <c r="FB327" s="83"/>
      <c r="FC327" s="83"/>
      <c r="FD327" s="83"/>
      <c r="FE327" s="83"/>
      <c r="FF327" s="83"/>
      <c r="FG327" s="83"/>
      <c r="FH327" s="83"/>
      <c r="FI327" s="83"/>
      <c r="FJ327" s="83"/>
      <c r="FK327" s="83"/>
      <c r="FL327" s="83"/>
      <c r="FM327" s="83"/>
      <c r="FN327" s="83"/>
      <c r="FO327" s="83"/>
      <c r="FP327" s="83"/>
      <c r="FQ327" s="83"/>
      <c r="FR327" s="83"/>
      <c r="FS327" s="83"/>
      <c r="FT327" s="83"/>
      <c r="FU327" s="83"/>
      <c r="FV327" s="83"/>
      <c r="FW327" s="83"/>
      <c r="FX327" s="83"/>
      <c r="FY327" s="83"/>
      <c r="FZ327" s="83"/>
      <c r="GA327" s="83"/>
      <c r="GB327" s="83"/>
      <c r="GC327" s="83"/>
      <c r="GD327" s="83"/>
      <c r="GE327" s="83"/>
      <c r="GF327" s="83"/>
      <c r="GG327" s="83"/>
      <c r="GH327" s="83"/>
      <c r="GI327" s="83"/>
      <c r="GJ327" s="83"/>
      <c r="GK327" s="83"/>
      <c r="GL327" s="83"/>
      <c r="GM327" s="83"/>
      <c r="GN327" s="83"/>
      <c r="GO327" s="83"/>
      <c r="GP327" s="83"/>
      <c r="GQ327" s="83"/>
      <c r="GR327" s="83"/>
      <c r="GS327" s="83"/>
      <c r="GT327" s="83"/>
      <c r="GU327" s="83"/>
      <c r="GV327" s="83"/>
      <c r="GW327" s="83"/>
      <c r="GX327" s="83"/>
      <c r="GY327" s="83"/>
      <c r="GZ327" s="83"/>
      <c r="HA327" s="83"/>
      <c r="HB327" s="83"/>
      <c r="HC327" s="83"/>
      <c r="HD327" s="83"/>
      <c r="HE327" s="83"/>
      <c r="HF327" s="83"/>
      <c r="HG327" s="83"/>
      <c r="HH327" s="83"/>
      <c r="HI327" s="83"/>
      <c r="HJ327" s="83"/>
      <c r="HK327" s="83"/>
      <c r="HL327" s="83"/>
      <c r="HM327" s="83"/>
      <c r="HN327" s="83"/>
      <c r="HO327" s="83"/>
      <c r="HP327" s="83"/>
      <c r="HQ327" s="83"/>
      <c r="HR327" s="83"/>
      <c r="HS327" s="83"/>
      <c r="HT327" s="83"/>
      <c r="HU327" s="83"/>
      <c r="HV327" s="83"/>
      <c r="HW327" s="83"/>
      <c r="HX327" s="83"/>
      <c r="HY327" s="83"/>
      <c r="HZ327" s="83"/>
      <c r="IA327" s="83"/>
      <c r="IB327" s="83"/>
      <c r="IC327" s="83"/>
      <c r="ID327" s="83"/>
      <c r="IE327" s="83"/>
      <c r="IF327" s="83"/>
      <c r="IG327" s="83"/>
      <c r="IH327" s="83"/>
      <c r="II327" s="83"/>
      <c r="IJ327" s="83"/>
      <c r="IK327" s="83"/>
      <c r="IL327" s="83"/>
      <c r="IM327" s="83"/>
      <c r="IN327" s="83"/>
      <c r="IO327" s="83"/>
      <c r="IP327" s="83"/>
      <c r="IQ327" s="83"/>
      <c r="IR327" s="83"/>
      <c r="IS327" s="83"/>
      <c r="IT327" s="83"/>
      <c r="IU327" s="83"/>
      <c r="IV327" s="83"/>
      <c r="IW327" s="83"/>
      <c r="IX327" s="83"/>
      <c r="IY327" s="83"/>
      <c r="IZ327" s="83"/>
      <c r="JA327" s="83"/>
      <c r="JB327" s="83"/>
      <c r="JC327" s="83"/>
      <c r="JD327" s="83"/>
      <c r="JE327" s="83"/>
      <c r="JF327" s="83"/>
      <c r="JG327" s="83"/>
      <c r="JH327" s="83"/>
      <c r="JI327" s="83"/>
      <c r="JJ327" s="83"/>
      <c r="JK327" s="83"/>
      <c r="JL327" s="83"/>
      <c r="JM327" s="83"/>
      <c r="JN327" s="83"/>
      <c r="JO327" s="83"/>
      <c r="JP327" s="83"/>
      <c r="JQ327" s="83"/>
      <c r="JR327" s="83"/>
      <c r="JS327" s="83"/>
      <c r="JT327" s="83"/>
      <c r="JU327" s="83"/>
      <c r="JV327" s="83"/>
      <c r="JW327" s="83"/>
      <c r="JX327" s="83"/>
      <c r="JY327" s="83"/>
      <c r="JZ327" s="83"/>
      <c r="KA327" s="83"/>
      <c r="KB327" s="83"/>
      <c r="KC327" s="83"/>
      <c r="KD327" s="83"/>
      <c r="KE327" s="83"/>
      <c r="KF327" s="83"/>
      <c r="KG327" s="83"/>
      <c r="KH327" s="83"/>
      <c r="KI327" s="83"/>
      <c r="KJ327" s="83"/>
      <c r="KK327" s="83"/>
      <c r="KL327" s="83"/>
      <c r="KM327" s="83"/>
      <c r="KN327" s="83"/>
      <c r="KO327" s="83"/>
      <c r="KP327" s="83"/>
      <c r="KQ327" s="83"/>
      <c r="KR327" s="83"/>
      <c r="KS327" s="83"/>
      <c r="KT327" s="83"/>
      <c r="KU327" s="83"/>
      <c r="KV327" s="83"/>
      <c r="KW327" s="83"/>
      <c r="KX327" s="83"/>
      <c r="KY327" s="83"/>
      <c r="KZ327" s="83"/>
      <c r="LA327" s="83"/>
      <c r="LB327" s="83"/>
      <c r="LC327" s="83"/>
      <c r="LD327" s="83"/>
      <c r="LE327" s="83"/>
      <c r="LF327" s="83"/>
      <c r="LG327" s="83"/>
      <c r="LH327" s="83"/>
      <c r="LI327" s="83"/>
      <c r="LJ327" s="83"/>
      <c r="LK327" s="83"/>
      <c r="LL327" s="83"/>
      <c r="LM327" s="83"/>
      <c r="LN327" s="83"/>
      <c r="LO327" s="83"/>
      <c r="LP327" s="83"/>
      <c r="LQ327" s="83"/>
      <c r="LR327" s="83"/>
      <c r="LS327" s="83"/>
      <c r="LT327" s="83"/>
      <c r="LU327" s="83"/>
      <c r="LV327" s="83"/>
      <c r="LW327" s="83"/>
      <c r="LX327" s="83"/>
      <c r="LY327" s="83"/>
      <c r="LZ327" s="83"/>
      <c r="MA327" s="83"/>
      <c r="MB327" s="83"/>
      <c r="MC327" s="83"/>
      <c r="MD327" s="83"/>
      <c r="ME327" s="83"/>
      <c r="MF327" s="83"/>
      <c r="MG327" s="83"/>
      <c r="MH327" s="83"/>
      <c r="MI327" s="83"/>
      <c r="MJ327" s="83"/>
      <c r="MK327" s="83"/>
      <c r="ML327" s="83"/>
      <c r="MM327" s="83"/>
      <c r="MN327" s="83"/>
      <c r="MO327" s="83"/>
      <c r="MP327" s="83"/>
      <c r="MQ327" s="83"/>
      <c r="MR327" s="83"/>
      <c r="MS327" s="83"/>
      <c r="MT327" s="83"/>
      <c r="MU327" s="83"/>
      <c r="MV327" s="83"/>
      <c r="MW327" s="83"/>
      <c r="MX327" s="83"/>
      <c r="MY327" s="83"/>
      <c r="MZ327" s="83"/>
      <c r="NA327" s="83"/>
      <c r="NB327" s="83"/>
      <c r="NC327" s="83"/>
      <c r="ND327" s="83"/>
      <c r="NE327" s="83"/>
      <c r="NF327" s="83"/>
      <c r="NG327" s="83"/>
      <c r="NH327" s="83"/>
      <c r="NI327" s="83"/>
      <c r="NJ327" s="83"/>
      <c r="NK327" s="83"/>
      <c r="NL327" s="83"/>
      <c r="NM327" s="83"/>
      <c r="NN327" s="83"/>
      <c r="NO327" s="83"/>
      <c r="NP327" s="83"/>
      <c r="NQ327" s="83"/>
      <c r="NR327" s="83"/>
      <c r="NS327" s="83"/>
      <c r="NT327" s="83"/>
      <c r="NU327" s="83"/>
      <c r="NV327" s="83"/>
      <c r="NW327" s="83"/>
      <c r="NX327" s="83"/>
    </row>
    <row r="328" spans="1:388" s="106" customFormat="1" ht="12" customHeight="1">
      <c r="A328" s="83"/>
      <c r="B328" s="84"/>
      <c r="C328" s="83"/>
      <c r="D328" s="83"/>
      <c r="E328" s="85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3"/>
      <c r="DJ328" s="83"/>
      <c r="DK328" s="83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3"/>
      <c r="DX328" s="83"/>
      <c r="DY328" s="83"/>
      <c r="DZ328" s="83"/>
      <c r="EA328" s="83"/>
      <c r="EB328" s="83"/>
      <c r="EC328" s="83"/>
      <c r="ED328" s="83"/>
      <c r="EE328" s="83"/>
      <c r="EF328" s="83"/>
      <c r="EG328" s="83"/>
      <c r="EH328" s="83"/>
      <c r="EI328" s="83"/>
      <c r="EJ328" s="83"/>
      <c r="EK328" s="83"/>
      <c r="EL328" s="83"/>
      <c r="EM328" s="83"/>
      <c r="EN328" s="83"/>
      <c r="EO328" s="83"/>
      <c r="EP328" s="83"/>
      <c r="EQ328" s="83"/>
      <c r="ER328" s="83"/>
      <c r="ES328" s="83"/>
      <c r="ET328" s="83"/>
      <c r="EU328" s="83"/>
      <c r="EV328" s="83"/>
      <c r="EW328" s="83"/>
      <c r="EX328" s="83"/>
      <c r="EY328" s="83"/>
      <c r="EZ328" s="83"/>
      <c r="FA328" s="83"/>
      <c r="FB328" s="83"/>
      <c r="FC328" s="83"/>
      <c r="FD328" s="83"/>
      <c r="FE328" s="83"/>
      <c r="FF328" s="83"/>
      <c r="FG328" s="83"/>
      <c r="FH328" s="83"/>
      <c r="FI328" s="83"/>
      <c r="FJ328" s="83"/>
      <c r="FK328" s="83"/>
      <c r="FL328" s="83"/>
      <c r="FM328" s="83"/>
      <c r="FN328" s="83"/>
      <c r="FO328" s="83"/>
      <c r="FP328" s="83"/>
      <c r="FQ328" s="83"/>
      <c r="FR328" s="83"/>
      <c r="FS328" s="83"/>
      <c r="FT328" s="83"/>
      <c r="FU328" s="83"/>
      <c r="FV328" s="83"/>
      <c r="FW328" s="83"/>
      <c r="FX328" s="83"/>
      <c r="FY328" s="83"/>
      <c r="FZ328" s="83"/>
      <c r="GA328" s="83"/>
      <c r="GB328" s="83"/>
      <c r="GC328" s="83"/>
      <c r="GD328" s="83"/>
      <c r="GE328" s="83"/>
      <c r="GF328" s="83"/>
      <c r="GG328" s="83"/>
      <c r="GH328" s="83"/>
      <c r="GI328" s="83"/>
      <c r="GJ328" s="83"/>
      <c r="GK328" s="83"/>
      <c r="GL328" s="83"/>
      <c r="GM328" s="83"/>
      <c r="GN328" s="83"/>
      <c r="GO328" s="83"/>
      <c r="GP328" s="83"/>
      <c r="GQ328" s="83"/>
      <c r="GR328" s="83"/>
      <c r="GS328" s="83"/>
      <c r="GT328" s="83"/>
      <c r="GU328" s="83"/>
      <c r="GV328" s="83"/>
      <c r="GW328" s="83"/>
      <c r="GX328" s="83"/>
      <c r="GY328" s="83"/>
      <c r="GZ328" s="83"/>
      <c r="HA328" s="83"/>
      <c r="HB328" s="83"/>
      <c r="HC328" s="83"/>
      <c r="HD328" s="83"/>
      <c r="HE328" s="83"/>
      <c r="HF328" s="83"/>
      <c r="HG328" s="83"/>
      <c r="HH328" s="83"/>
      <c r="HI328" s="83"/>
      <c r="HJ328" s="83"/>
      <c r="HK328" s="83"/>
      <c r="HL328" s="83"/>
      <c r="HM328" s="83"/>
      <c r="HN328" s="83"/>
      <c r="HO328" s="83"/>
      <c r="HP328" s="83"/>
      <c r="HQ328" s="83"/>
      <c r="HR328" s="83"/>
      <c r="HS328" s="83"/>
      <c r="HT328" s="83"/>
      <c r="HU328" s="83"/>
      <c r="HV328" s="83"/>
      <c r="HW328" s="83"/>
      <c r="HX328" s="83"/>
      <c r="HY328" s="83"/>
      <c r="HZ328" s="83"/>
      <c r="IA328" s="83"/>
      <c r="IB328" s="83"/>
      <c r="IC328" s="83"/>
      <c r="ID328" s="83"/>
      <c r="IE328" s="83"/>
      <c r="IF328" s="83"/>
      <c r="IG328" s="83"/>
      <c r="IH328" s="83"/>
      <c r="II328" s="83"/>
      <c r="IJ328" s="83"/>
      <c r="IK328" s="83"/>
      <c r="IL328" s="83"/>
      <c r="IM328" s="83"/>
      <c r="IN328" s="83"/>
      <c r="IO328" s="83"/>
      <c r="IP328" s="83"/>
      <c r="IQ328" s="83"/>
      <c r="IR328" s="83"/>
      <c r="IS328" s="83"/>
      <c r="IT328" s="83"/>
      <c r="IU328" s="83"/>
      <c r="IV328" s="83"/>
      <c r="IW328" s="83"/>
      <c r="IX328" s="83"/>
      <c r="IY328" s="83"/>
      <c r="IZ328" s="83"/>
      <c r="JA328" s="83"/>
      <c r="JB328" s="83"/>
      <c r="JC328" s="83"/>
      <c r="JD328" s="83"/>
      <c r="JE328" s="83"/>
      <c r="JF328" s="83"/>
      <c r="JG328" s="83"/>
      <c r="JH328" s="83"/>
      <c r="JI328" s="83"/>
      <c r="JJ328" s="83"/>
      <c r="JK328" s="83"/>
      <c r="JL328" s="83"/>
      <c r="JM328" s="83"/>
      <c r="JN328" s="83"/>
      <c r="JO328" s="83"/>
      <c r="JP328" s="83"/>
      <c r="JQ328" s="83"/>
      <c r="JR328" s="83"/>
      <c r="JS328" s="83"/>
      <c r="JT328" s="83"/>
      <c r="JU328" s="83"/>
      <c r="JV328" s="83"/>
      <c r="JW328" s="83"/>
      <c r="JX328" s="83"/>
      <c r="JY328" s="83"/>
      <c r="JZ328" s="83"/>
      <c r="KA328" s="83"/>
      <c r="KB328" s="83"/>
      <c r="KC328" s="83"/>
      <c r="KD328" s="83"/>
      <c r="KE328" s="83"/>
      <c r="KF328" s="83"/>
      <c r="KG328" s="83"/>
      <c r="KH328" s="83"/>
      <c r="KI328" s="83"/>
      <c r="KJ328" s="83"/>
      <c r="KK328" s="83"/>
      <c r="KL328" s="83"/>
      <c r="KM328" s="83"/>
      <c r="KN328" s="83"/>
      <c r="KO328" s="83"/>
      <c r="KP328" s="83"/>
      <c r="KQ328" s="83"/>
      <c r="KR328" s="83"/>
      <c r="KS328" s="83"/>
      <c r="KT328" s="83"/>
      <c r="KU328" s="83"/>
      <c r="KV328" s="83"/>
      <c r="KW328" s="83"/>
      <c r="KX328" s="83"/>
      <c r="KY328" s="83"/>
      <c r="KZ328" s="83"/>
      <c r="LA328" s="83"/>
      <c r="LB328" s="83"/>
      <c r="LC328" s="83"/>
      <c r="LD328" s="83"/>
      <c r="LE328" s="83"/>
      <c r="LF328" s="83"/>
      <c r="LG328" s="83"/>
      <c r="LH328" s="83"/>
      <c r="LI328" s="83"/>
      <c r="LJ328" s="83"/>
      <c r="LK328" s="83"/>
      <c r="LL328" s="83"/>
      <c r="LM328" s="83"/>
      <c r="LN328" s="83"/>
      <c r="LO328" s="83"/>
      <c r="LP328" s="83"/>
      <c r="LQ328" s="83"/>
      <c r="LR328" s="83"/>
      <c r="LS328" s="83"/>
      <c r="LT328" s="83"/>
      <c r="LU328" s="83"/>
      <c r="LV328" s="83"/>
      <c r="LW328" s="83"/>
      <c r="LX328" s="83"/>
      <c r="LY328" s="83"/>
      <c r="LZ328" s="83"/>
      <c r="MA328" s="83"/>
      <c r="MB328" s="83"/>
      <c r="MC328" s="83"/>
      <c r="MD328" s="83"/>
      <c r="ME328" s="83"/>
      <c r="MF328" s="83"/>
      <c r="MG328" s="83"/>
      <c r="MH328" s="83"/>
      <c r="MI328" s="83"/>
      <c r="MJ328" s="83"/>
      <c r="MK328" s="83"/>
      <c r="ML328" s="83"/>
      <c r="MM328" s="83"/>
      <c r="MN328" s="83"/>
      <c r="MO328" s="83"/>
      <c r="MP328" s="83"/>
      <c r="MQ328" s="83"/>
      <c r="MR328" s="83"/>
      <c r="MS328" s="83"/>
      <c r="MT328" s="83"/>
      <c r="MU328" s="83"/>
      <c r="MV328" s="83"/>
      <c r="MW328" s="83"/>
      <c r="MX328" s="83"/>
      <c r="MY328" s="83"/>
      <c r="MZ328" s="83"/>
      <c r="NA328" s="83"/>
      <c r="NB328" s="83"/>
      <c r="NC328" s="83"/>
      <c r="ND328" s="83"/>
      <c r="NE328" s="83"/>
      <c r="NF328" s="83"/>
      <c r="NG328" s="83"/>
      <c r="NH328" s="83"/>
      <c r="NI328" s="83"/>
      <c r="NJ328" s="83"/>
      <c r="NK328" s="83"/>
      <c r="NL328" s="83"/>
      <c r="NM328" s="83"/>
      <c r="NN328" s="83"/>
      <c r="NO328" s="83"/>
      <c r="NP328" s="83"/>
      <c r="NQ328" s="83"/>
      <c r="NR328" s="83"/>
      <c r="NS328" s="83"/>
      <c r="NT328" s="83"/>
      <c r="NU328" s="83"/>
      <c r="NV328" s="83"/>
      <c r="NW328" s="83"/>
      <c r="NX328" s="83"/>
    </row>
    <row r="329" spans="1:388" s="106" customFormat="1" ht="12" customHeight="1">
      <c r="A329" s="83"/>
      <c r="B329" s="84"/>
      <c r="C329" s="83"/>
      <c r="D329" s="83"/>
      <c r="E329" s="85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83"/>
      <c r="DD329" s="83"/>
      <c r="DE329" s="83"/>
      <c r="DF329" s="83"/>
      <c r="DG329" s="83"/>
      <c r="DH329" s="83"/>
      <c r="DI329" s="83"/>
      <c r="DJ329" s="83"/>
      <c r="DK329" s="83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3"/>
      <c r="DX329" s="83"/>
      <c r="DY329" s="83"/>
      <c r="DZ329" s="83"/>
      <c r="EA329" s="83"/>
      <c r="EB329" s="83"/>
      <c r="EC329" s="83"/>
      <c r="ED329" s="83"/>
      <c r="EE329" s="83"/>
      <c r="EF329" s="83"/>
      <c r="EG329" s="83"/>
      <c r="EH329" s="83"/>
      <c r="EI329" s="83"/>
      <c r="EJ329" s="83"/>
      <c r="EK329" s="83"/>
      <c r="EL329" s="83"/>
      <c r="EM329" s="83"/>
      <c r="EN329" s="83"/>
      <c r="EO329" s="83"/>
      <c r="EP329" s="83"/>
      <c r="EQ329" s="83"/>
      <c r="ER329" s="83"/>
      <c r="ES329" s="83"/>
      <c r="ET329" s="83"/>
      <c r="EU329" s="83"/>
      <c r="EV329" s="83"/>
      <c r="EW329" s="83"/>
      <c r="EX329" s="83"/>
      <c r="EY329" s="83"/>
      <c r="EZ329" s="83"/>
      <c r="FA329" s="83"/>
      <c r="FB329" s="83"/>
      <c r="FC329" s="83"/>
      <c r="FD329" s="83"/>
      <c r="FE329" s="83"/>
      <c r="FF329" s="83"/>
      <c r="FG329" s="83"/>
      <c r="FH329" s="83"/>
      <c r="FI329" s="83"/>
      <c r="FJ329" s="83"/>
      <c r="FK329" s="83"/>
      <c r="FL329" s="83"/>
      <c r="FM329" s="83"/>
      <c r="FN329" s="83"/>
      <c r="FO329" s="83"/>
      <c r="FP329" s="83"/>
      <c r="FQ329" s="83"/>
      <c r="FR329" s="83"/>
      <c r="FS329" s="83"/>
      <c r="FT329" s="83"/>
      <c r="FU329" s="83"/>
      <c r="FV329" s="83"/>
      <c r="FW329" s="83"/>
      <c r="FX329" s="83"/>
      <c r="FY329" s="83"/>
      <c r="FZ329" s="83"/>
      <c r="GA329" s="83"/>
      <c r="GB329" s="83"/>
      <c r="GC329" s="83"/>
      <c r="GD329" s="83"/>
      <c r="GE329" s="83"/>
      <c r="GF329" s="83"/>
      <c r="GG329" s="83"/>
      <c r="GH329" s="83"/>
      <c r="GI329" s="83"/>
      <c r="GJ329" s="83"/>
      <c r="GK329" s="83"/>
      <c r="GL329" s="83"/>
      <c r="GM329" s="83"/>
      <c r="GN329" s="83"/>
      <c r="GO329" s="83"/>
      <c r="GP329" s="83"/>
      <c r="GQ329" s="83"/>
      <c r="GR329" s="83"/>
      <c r="GS329" s="83"/>
      <c r="GT329" s="83"/>
      <c r="GU329" s="83"/>
      <c r="GV329" s="83"/>
      <c r="GW329" s="83"/>
      <c r="GX329" s="83"/>
      <c r="GY329" s="83"/>
      <c r="GZ329" s="83"/>
      <c r="HA329" s="83"/>
      <c r="HB329" s="83"/>
      <c r="HC329" s="83"/>
      <c r="HD329" s="83"/>
      <c r="HE329" s="83"/>
      <c r="HF329" s="83"/>
      <c r="HG329" s="83"/>
      <c r="HH329" s="83"/>
      <c r="HI329" s="83"/>
      <c r="HJ329" s="83"/>
      <c r="HK329" s="83"/>
      <c r="HL329" s="83"/>
      <c r="HM329" s="83"/>
      <c r="HN329" s="83"/>
      <c r="HO329" s="83"/>
      <c r="HP329" s="83"/>
      <c r="HQ329" s="83"/>
      <c r="HR329" s="83"/>
      <c r="HS329" s="83"/>
      <c r="HT329" s="83"/>
      <c r="HU329" s="83"/>
      <c r="HV329" s="83"/>
      <c r="HW329" s="83"/>
      <c r="HX329" s="83"/>
      <c r="HY329" s="83"/>
      <c r="HZ329" s="83"/>
      <c r="IA329" s="83"/>
      <c r="IB329" s="83"/>
      <c r="IC329" s="83"/>
      <c r="ID329" s="83"/>
      <c r="IE329" s="83"/>
      <c r="IF329" s="83"/>
      <c r="IG329" s="83"/>
      <c r="IH329" s="83"/>
      <c r="II329" s="83"/>
      <c r="IJ329" s="83"/>
      <c r="IK329" s="83"/>
      <c r="IL329" s="83"/>
      <c r="IM329" s="83"/>
      <c r="IN329" s="83"/>
      <c r="IO329" s="83"/>
      <c r="IP329" s="83"/>
      <c r="IQ329" s="83"/>
      <c r="IR329" s="83"/>
      <c r="IS329" s="83"/>
      <c r="IT329" s="83"/>
      <c r="IU329" s="83"/>
      <c r="IV329" s="83"/>
      <c r="IW329" s="83"/>
      <c r="IX329" s="83"/>
      <c r="IY329" s="83"/>
      <c r="IZ329" s="83"/>
      <c r="JA329" s="83"/>
      <c r="JB329" s="83"/>
      <c r="JC329" s="83"/>
      <c r="JD329" s="83"/>
      <c r="JE329" s="83"/>
      <c r="JF329" s="83"/>
      <c r="JG329" s="83"/>
      <c r="JH329" s="83"/>
      <c r="JI329" s="83"/>
      <c r="JJ329" s="83"/>
      <c r="JK329" s="83"/>
      <c r="JL329" s="83"/>
      <c r="JM329" s="83"/>
      <c r="JN329" s="83"/>
      <c r="JO329" s="83"/>
      <c r="JP329" s="83"/>
      <c r="JQ329" s="83"/>
      <c r="JR329" s="83"/>
      <c r="JS329" s="83"/>
      <c r="JT329" s="83"/>
      <c r="JU329" s="83"/>
      <c r="JV329" s="83"/>
      <c r="JW329" s="83"/>
      <c r="JX329" s="83"/>
      <c r="JY329" s="83"/>
      <c r="JZ329" s="83"/>
      <c r="KA329" s="83"/>
      <c r="KB329" s="83"/>
      <c r="KC329" s="83"/>
      <c r="KD329" s="83"/>
      <c r="KE329" s="83"/>
      <c r="KF329" s="83"/>
      <c r="KG329" s="83"/>
      <c r="KH329" s="83"/>
      <c r="KI329" s="83"/>
      <c r="KJ329" s="83"/>
      <c r="KK329" s="83"/>
      <c r="KL329" s="83"/>
      <c r="KM329" s="83"/>
      <c r="KN329" s="83"/>
      <c r="KO329" s="83"/>
      <c r="KP329" s="83"/>
      <c r="KQ329" s="83"/>
      <c r="KR329" s="83"/>
      <c r="KS329" s="83"/>
      <c r="KT329" s="83"/>
      <c r="KU329" s="83"/>
      <c r="KV329" s="83"/>
      <c r="KW329" s="83"/>
      <c r="KX329" s="83"/>
      <c r="KY329" s="83"/>
      <c r="KZ329" s="83"/>
      <c r="LA329" s="83"/>
      <c r="LB329" s="83"/>
      <c r="LC329" s="83"/>
      <c r="LD329" s="83"/>
      <c r="LE329" s="83"/>
      <c r="LF329" s="83"/>
      <c r="LG329" s="83"/>
      <c r="LH329" s="83"/>
      <c r="LI329" s="83"/>
      <c r="LJ329" s="83"/>
      <c r="LK329" s="83"/>
      <c r="LL329" s="83"/>
      <c r="LM329" s="83"/>
      <c r="LN329" s="83"/>
      <c r="LO329" s="83"/>
      <c r="LP329" s="83"/>
      <c r="LQ329" s="83"/>
      <c r="LR329" s="83"/>
      <c r="LS329" s="83"/>
      <c r="LT329" s="83"/>
      <c r="LU329" s="83"/>
      <c r="LV329" s="83"/>
      <c r="LW329" s="83"/>
      <c r="LX329" s="83"/>
      <c r="LY329" s="83"/>
      <c r="LZ329" s="83"/>
      <c r="MA329" s="83"/>
      <c r="MB329" s="83"/>
      <c r="MC329" s="83"/>
      <c r="MD329" s="83"/>
      <c r="ME329" s="83"/>
      <c r="MF329" s="83"/>
      <c r="MG329" s="83"/>
      <c r="MH329" s="83"/>
      <c r="MI329" s="83"/>
      <c r="MJ329" s="83"/>
      <c r="MK329" s="83"/>
      <c r="ML329" s="83"/>
      <c r="MM329" s="83"/>
      <c r="MN329" s="83"/>
      <c r="MO329" s="83"/>
      <c r="MP329" s="83"/>
      <c r="MQ329" s="83"/>
      <c r="MR329" s="83"/>
      <c r="MS329" s="83"/>
      <c r="MT329" s="83"/>
      <c r="MU329" s="83"/>
      <c r="MV329" s="83"/>
      <c r="MW329" s="83"/>
      <c r="MX329" s="83"/>
      <c r="MY329" s="83"/>
      <c r="MZ329" s="83"/>
      <c r="NA329" s="83"/>
      <c r="NB329" s="83"/>
      <c r="NC329" s="83"/>
      <c r="ND329" s="83"/>
      <c r="NE329" s="83"/>
      <c r="NF329" s="83"/>
      <c r="NG329" s="83"/>
      <c r="NH329" s="83"/>
      <c r="NI329" s="83"/>
      <c r="NJ329" s="83"/>
      <c r="NK329" s="83"/>
      <c r="NL329" s="83"/>
      <c r="NM329" s="83"/>
      <c r="NN329" s="83"/>
      <c r="NO329" s="83"/>
      <c r="NP329" s="83"/>
      <c r="NQ329" s="83"/>
      <c r="NR329" s="83"/>
      <c r="NS329" s="83"/>
      <c r="NT329" s="83"/>
      <c r="NU329" s="83"/>
      <c r="NV329" s="83"/>
      <c r="NW329" s="83"/>
      <c r="NX329" s="83"/>
    </row>
    <row r="330" spans="1:388" s="106" customFormat="1" ht="12" customHeight="1">
      <c r="A330" s="83"/>
      <c r="B330" s="84"/>
      <c r="C330" s="83"/>
      <c r="D330" s="83"/>
      <c r="E330" s="85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83"/>
      <c r="DD330" s="83"/>
      <c r="DE330" s="83"/>
      <c r="DF330" s="83"/>
      <c r="DG330" s="83"/>
      <c r="DH330" s="83"/>
      <c r="DI330" s="83"/>
      <c r="DJ330" s="83"/>
      <c r="DK330" s="83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3"/>
      <c r="DX330" s="83"/>
      <c r="DY330" s="83"/>
      <c r="DZ330" s="83"/>
      <c r="EA330" s="83"/>
      <c r="EB330" s="83"/>
      <c r="EC330" s="83"/>
      <c r="ED330" s="83"/>
      <c r="EE330" s="83"/>
      <c r="EF330" s="83"/>
      <c r="EG330" s="83"/>
      <c r="EH330" s="83"/>
      <c r="EI330" s="83"/>
      <c r="EJ330" s="83"/>
      <c r="EK330" s="83"/>
      <c r="EL330" s="83"/>
      <c r="EM330" s="83"/>
      <c r="EN330" s="83"/>
      <c r="EO330" s="83"/>
      <c r="EP330" s="83"/>
      <c r="EQ330" s="83"/>
      <c r="ER330" s="83"/>
      <c r="ES330" s="83"/>
      <c r="ET330" s="83"/>
      <c r="EU330" s="83"/>
      <c r="EV330" s="83"/>
      <c r="EW330" s="83"/>
      <c r="EX330" s="83"/>
      <c r="EY330" s="83"/>
      <c r="EZ330" s="83"/>
      <c r="FA330" s="83"/>
      <c r="FB330" s="83"/>
      <c r="FC330" s="83"/>
      <c r="FD330" s="83"/>
      <c r="FE330" s="83"/>
      <c r="FF330" s="83"/>
      <c r="FG330" s="83"/>
      <c r="FH330" s="83"/>
      <c r="FI330" s="83"/>
      <c r="FJ330" s="83"/>
      <c r="FK330" s="83"/>
      <c r="FL330" s="83"/>
      <c r="FM330" s="83"/>
      <c r="FN330" s="83"/>
      <c r="FO330" s="83"/>
      <c r="FP330" s="83"/>
      <c r="FQ330" s="83"/>
      <c r="FR330" s="83"/>
      <c r="FS330" s="83"/>
      <c r="FT330" s="83"/>
      <c r="FU330" s="83"/>
      <c r="FV330" s="83"/>
      <c r="FW330" s="83"/>
      <c r="FX330" s="83"/>
      <c r="FY330" s="83"/>
      <c r="FZ330" s="83"/>
      <c r="GA330" s="83"/>
      <c r="GB330" s="83"/>
      <c r="GC330" s="83"/>
      <c r="GD330" s="83"/>
      <c r="GE330" s="83"/>
      <c r="GF330" s="83"/>
      <c r="GG330" s="83"/>
      <c r="GH330" s="83"/>
      <c r="GI330" s="83"/>
      <c r="GJ330" s="83"/>
      <c r="GK330" s="83"/>
      <c r="GL330" s="83"/>
      <c r="GM330" s="83"/>
      <c r="GN330" s="83"/>
      <c r="GO330" s="83"/>
      <c r="GP330" s="83"/>
      <c r="GQ330" s="83"/>
      <c r="GR330" s="83"/>
      <c r="GS330" s="83"/>
      <c r="GT330" s="83"/>
      <c r="GU330" s="83"/>
      <c r="GV330" s="83"/>
      <c r="GW330" s="83"/>
      <c r="GX330" s="83"/>
      <c r="GY330" s="83"/>
      <c r="GZ330" s="83"/>
      <c r="HA330" s="83"/>
      <c r="HB330" s="83"/>
      <c r="HC330" s="83"/>
      <c r="HD330" s="83"/>
      <c r="HE330" s="83"/>
      <c r="HF330" s="83"/>
      <c r="HG330" s="83"/>
      <c r="HH330" s="83"/>
      <c r="HI330" s="83"/>
      <c r="HJ330" s="83"/>
      <c r="HK330" s="83"/>
      <c r="HL330" s="83"/>
      <c r="HM330" s="83"/>
      <c r="HN330" s="83"/>
      <c r="HO330" s="83"/>
      <c r="HP330" s="83"/>
      <c r="HQ330" s="83"/>
      <c r="HR330" s="83"/>
      <c r="HS330" s="83"/>
      <c r="HT330" s="83"/>
      <c r="HU330" s="83"/>
      <c r="HV330" s="83"/>
      <c r="HW330" s="83"/>
      <c r="HX330" s="83"/>
      <c r="HY330" s="83"/>
      <c r="HZ330" s="83"/>
      <c r="IA330" s="83"/>
      <c r="IB330" s="83"/>
      <c r="IC330" s="83"/>
      <c r="ID330" s="83"/>
      <c r="IE330" s="83"/>
      <c r="IF330" s="83"/>
      <c r="IG330" s="83"/>
      <c r="IH330" s="83"/>
      <c r="II330" s="83"/>
      <c r="IJ330" s="83"/>
      <c r="IK330" s="83"/>
      <c r="IL330" s="83"/>
      <c r="IM330" s="83"/>
      <c r="IN330" s="83"/>
      <c r="IO330" s="83"/>
      <c r="IP330" s="83"/>
      <c r="IQ330" s="83"/>
      <c r="IR330" s="83"/>
      <c r="IS330" s="83"/>
      <c r="IT330" s="83"/>
      <c r="IU330" s="83"/>
      <c r="IV330" s="83"/>
      <c r="IW330" s="83"/>
      <c r="IX330" s="83"/>
      <c r="IY330" s="83"/>
      <c r="IZ330" s="83"/>
      <c r="JA330" s="83"/>
      <c r="JB330" s="83"/>
      <c r="JC330" s="83"/>
      <c r="JD330" s="83"/>
      <c r="JE330" s="83"/>
      <c r="JF330" s="83"/>
      <c r="JG330" s="83"/>
      <c r="JH330" s="83"/>
      <c r="JI330" s="83"/>
      <c r="JJ330" s="83"/>
      <c r="JK330" s="83"/>
      <c r="JL330" s="83"/>
      <c r="JM330" s="83"/>
      <c r="JN330" s="83"/>
      <c r="JO330" s="83"/>
      <c r="JP330" s="83"/>
      <c r="JQ330" s="83"/>
      <c r="JR330" s="83"/>
      <c r="JS330" s="83"/>
      <c r="JT330" s="83"/>
      <c r="JU330" s="83"/>
      <c r="JV330" s="83"/>
      <c r="JW330" s="83"/>
      <c r="JX330" s="83"/>
      <c r="JY330" s="83"/>
      <c r="JZ330" s="83"/>
      <c r="KA330" s="83"/>
      <c r="KB330" s="83"/>
      <c r="KC330" s="83"/>
      <c r="KD330" s="83"/>
      <c r="KE330" s="83"/>
      <c r="KF330" s="83"/>
      <c r="KG330" s="83"/>
      <c r="KH330" s="83"/>
      <c r="KI330" s="83"/>
      <c r="KJ330" s="83"/>
      <c r="KK330" s="83"/>
      <c r="KL330" s="83"/>
      <c r="KM330" s="83"/>
      <c r="KN330" s="83"/>
      <c r="KO330" s="83"/>
      <c r="KP330" s="83"/>
      <c r="KQ330" s="83"/>
      <c r="KR330" s="83"/>
      <c r="KS330" s="83"/>
      <c r="KT330" s="83"/>
      <c r="KU330" s="83"/>
      <c r="KV330" s="83"/>
      <c r="KW330" s="83"/>
      <c r="KX330" s="83"/>
      <c r="KY330" s="83"/>
      <c r="KZ330" s="83"/>
      <c r="LA330" s="83"/>
      <c r="LB330" s="83"/>
      <c r="LC330" s="83"/>
      <c r="LD330" s="83"/>
      <c r="LE330" s="83"/>
      <c r="LF330" s="83"/>
      <c r="LG330" s="83"/>
      <c r="LH330" s="83"/>
      <c r="LI330" s="83"/>
      <c r="LJ330" s="83"/>
      <c r="LK330" s="83"/>
      <c r="LL330" s="83"/>
      <c r="LM330" s="83"/>
      <c r="LN330" s="83"/>
      <c r="LO330" s="83"/>
      <c r="LP330" s="83"/>
      <c r="LQ330" s="83"/>
      <c r="LR330" s="83"/>
      <c r="LS330" s="83"/>
      <c r="LT330" s="83"/>
      <c r="LU330" s="83"/>
      <c r="LV330" s="83"/>
      <c r="LW330" s="83"/>
      <c r="LX330" s="83"/>
      <c r="LY330" s="83"/>
      <c r="LZ330" s="83"/>
      <c r="MA330" s="83"/>
      <c r="MB330" s="83"/>
      <c r="MC330" s="83"/>
      <c r="MD330" s="83"/>
      <c r="ME330" s="83"/>
      <c r="MF330" s="83"/>
      <c r="MG330" s="83"/>
      <c r="MH330" s="83"/>
      <c r="MI330" s="83"/>
      <c r="MJ330" s="83"/>
      <c r="MK330" s="83"/>
      <c r="ML330" s="83"/>
      <c r="MM330" s="83"/>
      <c r="MN330" s="83"/>
      <c r="MO330" s="83"/>
      <c r="MP330" s="83"/>
      <c r="MQ330" s="83"/>
      <c r="MR330" s="83"/>
      <c r="MS330" s="83"/>
      <c r="MT330" s="83"/>
      <c r="MU330" s="83"/>
      <c r="MV330" s="83"/>
      <c r="MW330" s="83"/>
      <c r="MX330" s="83"/>
      <c r="MY330" s="83"/>
      <c r="MZ330" s="83"/>
      <c r="NA330" s="83"/>
      <c r="NB330" s="83"/>
      <c r="NC330" s="83"/>
      <c r="ND330" s="83"/>
      <c r="NE330" s="83"/>
      <c r="NF330" s="83"/>
      <c r="NG330" s="83"/>
      <c r="NH330" s="83"/>
      <c r="NI330" s="83"/>
      <c r="NJ330" s="83"/>
      <c r="NK330" s="83"/>
      <c r="NL330" s="83"/>
      <c r="NM330" s="83"/>
      <c r="NN330" s="83"/>
      <c r="NO330" s="83"/>
      <c r="NP330" s="83"/>
      <c r="NQ330" s="83"/>
      <c r="NR330" s="83"/>
      <c r="NS330" s="83"/>
      <c r="NT330" s="83"/>
      <c r="NU330" s="83"/>
      <c r="NV330" s="83"/>
      <c r="NW330" s="83"/>
      <c r="NX330" s="83"/>
    </row>
    <row r="331" spans="1:388" s="106" customFormat="1" ht="12" customHeight="1">
      <c r="A331" s="83"/>
      <c r="B331" s="84"/>
      <c r="C331" s="83"/>
      <c r="D331" s="83"/>
      <c r="E331" s="85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83"/>
      <c r="DD331" s="83"/>
      <c r="DE331" s="83"/>
      <c r="DF331" s="83"/>
      <c r="DG331" s="83"/>
      <c r="DH331" s="83"/>
      <c r="DI331" s="83"/>
      <c r="DJ331" s="83"/>
      <c r="DK331" s="83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3"/>
      <c r="DX331" s="83"/>
      <c r="DY331" s="83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  <c r="EY331" s="83"/>
      <c r="EZ331" s="83"/>
      <c r="FA331" s="83"/>
      <c r="FB331" s="83"/>
      <c r="FC331" s="83"/>
      <c r="FD331" s="83"/>
      <c r="FE331" s="83"/>
      <c r="FF331" s="83"/>
      <c r="FG331" s="83"/>
      <c r="FH331" s="83"/>
      <c r="FI331" s="83"/>
      <c r="FJ331" s="83"/>
      <c r="FK331" s="83"/>
      <c r="FL331" s="83"/>
      <c r="FM331" s="83"/>
      <c r="FN331" s="83"/>
      <c r="FO331" s="83"/>
      <c r="FP331" s="83"/>
      <c r="FQ331" s="83"/>
      <c r="FR331" s="83"/>
      <c r="FS331" s="83"/>
      <c r="FT331" s="83"/>
      <c r="FU331" s="83"/>
      <c r="FV331" s="83"/>
      <c r="FW331" s="83"/>
      <c r="FX331" s="83"/>
      <c r="FY331" s="83"/>
      <c r="FZ331" s="83"/>
      <c r="GA331" s="83"/>
      <c r="GB331" s="83"/>
      <c r="GC331" s="83"/>
      <c r="GD331" s="83"/>
      <c r="GE331" s="83"/>
      <c r="GF331" s="83"/>
      <c r="GG331" s="83"/>
      <c r="GH331" s="83"/>
      <c r="GI331" s="83"/>
      <c r="GJ331" s="83"/>
      <c r="GK331" s="83"/>
      <c r="GL331" s="83"/>
      <c r="GM331" s="83"/>
      <c r="GN331" s="83"/>
      <c r="GO331" s="83"/>
      <c r="GP331" s="83"/>
      <c r="GQ331" s="83"/>
      <c r="GR331" s="83"/>
      <c r="GS331" s="83"/>
      <c r="GT331" s="83"/>
      <c r="GU331" s="83"/>
      <c r="GV331" s="83"/>
      <c r="GW331" s="83"/>
      <c r="GX331" s="83"/>
      <c r="GY331" s="83"/>
      <c r="GZ331" s="83"/>
      <c r="HA331" s="83"/>
      <c r="HB331" s="83"/>
      <c r="HC331" s="83"/>
      <c r="HD331" s="83"/>
      <c r="HE331" s="83"/>
      <c r="HF331" s="83"/>
      <c r="HG331" s="83"/>
      <c r="HH331" s="83"/>
      <c r="HI331" s="83"/>
      <c r="HJ331" s="83"/>
      <c r="HK331" s="83"/>
      <c r="HL331" s="83"/>
      <c r="HM331" s="83"/>
      <c r="HN331" s="83"/>
      <c r="HO331" s="83"/>
      <c r="HP331" s="83"/>
      <c r="HQ331" s="83"/>
      <c r="HR331" s="83"/>
      <c r="HS331" s="83"/>
      <c r="HT331" s="83"/>
      <c r="HU331" s="83"/>
      <c r="HV331" s="83"/>
      <c r="HW331" s="83"/>
      <c r="HX331" s="83"/>
      <c r="HY331" s="83"/>
      <c r="HZ331" s="83"/>
      <c r="IA331" s="83"/>
      <c r="IB331" s="83"/>
      <c r="IC331" s="83"/>
      <c r="ID331" s="83"/>
      <c r="IE331" s="83"/>
      <c r="IF331" s="83"/>
      <c r="IG331" s="83"/>
      <c r="IH331" s="83"/>
      <c r="II331" s="83"/>
      <c r="IJ331" s="83"/>
      <c r="IK331" s="83"/>
      <c r="IL331" s="83"/>
      <c r="IM331" s="83"/>
      <c r="IN331" s="83"/>
      <c r="IO331" s="83"/>
      <c r="IP331" s="83"/>
      <c r="IQ331" s="83"/>
      <c r="IR331" s="83"/>
      <c r="IS331" s="83"/>
      <c r="IT331" s="83"/>
      <c r="IU331" s="83"/>
      <c r="IV331" s="83"/>
      <c r="IW331" s="83"/>
      <c r="IX331" s="83"/>
      <c r="IY331" s="83"/>
      <c r="IZ331" s="83"/>
      <c r="JA331" s="83"/>
      <c r="JB331" s="83"/>
      <c r="JC331" s="83"/>
      <c r="JD331" s="83"/>
      <c r="JE331" s="83"/>
      <c r="JF331" s="83"/>
      <c r="JG331" s="83"/>
      <c r="JH331" s="83"/>
      <c r="JI331" s="83"/>
      <c r="JJ331" s="83"/>
      <c r="JK331" s="83"/>
      <c r="JL331" s="83"/>
      <c r="JM331" s="83"/>
      <c r="JN331" s="83"/>
      <c r="JO331" s="83"/>
      <c r="JP331" s="83"/>
      <c r="JQ331" s="83"/>
      <c r="JR331" s="83"/>
      <c r="JS331" s="83"/>
      <c r="JT331" s="83"/>
      <c r="JU331" s="83"/>
      <c r="JV331" s="83"/>
      <c r="JW331" s="83"/>
      <c r="JX331" s="83"/>
      <c r="JY331" s="83"/>
      <c r="JZ331" s="83"/>
      <c r="KA331" s="83"/>
      <c r="KB331" s="83"/>
      <c r="KC331" s="83"/>
      <c r="KD331" s="83"/>
      <c r="KE331" s="83"/>
      <c r="KF331" s="83"/>
      <c r="KG331" s="83"/>
      <c r="KH331" s="83"/>
      <c r="KI331" s="83"/>
      <c r="KJ331" s="83"/>
      <c r="KK331" s="83"/>
      <c r="KL331" s="83"/>
      <c r="KM331" s="83"/>
      <c r="KN331" s="83"/>
      <c r="KO331" s="83"/>
      <c r="KP331" s="83"/>
      <c r="KQ331" s="83"/>
      <c r="KR331" s="83"/>
      <c r="KS331" s="83"/>
      <c r="KT331" s="83"/>
      <c r="KU331" s="83"/>
      <c r="KV331" s="83"/>
      <c r="KW331" s="83"/>
      <c r="KX331" s="83"/>
      <c r="KY331" s="83"/>
      <c r="KZ331" s="83"/>
      <c r="LA331" s="83"/>
      <c r="LB331" s="83"/>
      <c r="LC331" s="83"/>
      <c r="LD331" s="83"/>
      <c r="LE331" s="83"/>
      <c r="LF331" s="83"/>
      <c r="LG331" s="83"/>
      <c r="LH331" s="83"/>
      <c r="LI331" s="83"/>
      <c r="LJ331" s="83"/>
      <c r="LK331" s="83"/>
      <c r="LL331" s="83"/>
      <c r="LM331" s="83"/>
      <c r="LN331" s="83"/>
      <c r="LO331" s="83"/>
      <c r="LP331" s="83"/>
      <c r="LQ331" s="83"/>
      <c r="LR331" s="83"/>
      <c r="LS331" s="83"/>
      <c r="LT331" s="83"/>
      <c r="LU331" s="83"/>
      <c r="LV331" s="83"/>
      <c r="LW331" s="83"/>
      <c r="LX331" s="83"/>
      <c r="LY331" s="83"/>
      <c r="LZ331" s="83"/>
      <c r="MA331" s="83"/>
      <c r="MB331" s="83"/>
      <c r="MC331" s="83"/>
      <c r="MD331" s="83"/>
      <c r="ME331" s="83"/>
      <c r="MF331" s="83"/>
      <c r="MG331" s="83"/>
      <c r="MH331" s="83"/>
      <c r="MI331" s="83"/>
      <c r="MJ331" s="83"/>
      <c r="MK331" s="83"/>
      <c r="ML331" s="83"/>
      <c r="MM331" s="83"/>
      <c r="MN331" s="83"/>
      <c r="MO331" s="83"/>
      <c r="MP331" s="83"/>
      <c r="MQ331" s="83"/>
      <c r="MR331" s="83"/>
      <c r="MS331" s="83"/>
      <c r="MT331" s="83"/>
      <c r="MU331" s="83"/>
      <c r="MV331" s="83"/>
      <c r="MW331" s="83"/>
      <c r="MX331" s="83"/>
      <c r="MY331" s="83"/>
      <c r="MZ331" s="83"/>
      <c r="NA331" s="83"/>
      <c r="NB331" s="83"/>
      <c r="NC331" s="83"/>
      <c r="ND331" s="83"/>
      <c r="NE331" s="83"/>
      <c r="NF331" s="83"/>
      <c r="NG331" s="83"/>
      <c r="NH331" s="83"/>
      <c r="NI331" s="83"/>
      <c r="NJ331" s="83"/>
      <c r="NK331" s="83"/>
      <c r="NL331" s="83"/>
      <c r="NM331" s="83"/>
      <c r="NN331" s="83"/>
      <c r="NO331" s="83"/>
      <c r="NP331" s="83"/>
      <c r="NQ331" s="83"/>
      <c r="NR331" s="83"/>
      <c r="NS331" s="83"/>
      <c r="NT331" s="83"/>
      <c r="NU331" s="83"/>
      <c r="NV331" s="83"/>
      <c r="NW331" s="83"/>
      <c r="NX331" s="83"/>
    </row>
    <row r="332" spans="1:388" s="106" customFormat="1" ht="12" customHeight="1">
      <c r="A332" s="83"/>
      <c r="B332" s="84"/>
      <c r="C332" s="83"/>
      <c r="D332" s="83"/>
      <c r="E332" s="85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83"/>
      <c r="DD332" s="83"/>
      <c r="DE332" s="83"/>
      <c r="DF332" s="83"/>
      <c r="DG332" s="83"/>
      <c r="DH332" s="83"/>
      <c r="DI332" s="83"/>
      <c r="DJ332" s="83"/>
      <c r="DK332" s="83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3"/>
      <c r="DX332" s="83"/>
      <c r="DY332" s="83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  <c r="EY332" s="83"/>
      <c r="EZ332" s="83"/>
      <c r="FA332" s="83"/>
      <c r="FB332" s="83"/>
      <c r="FC332" s="83"/>
      <c r="FD332" s="83"/>
      <c r="FE332" s="83"/>
      <c r="FF332" s="83"/>
      <c r="FG332" s="83"/>
      <c r="FH332" s="83"/>
      <c r="FI332" s="83"/>
      <c r="FJ332" s="83"/>
      <c r="FK332" s="83"/>
      <c r="FL332" s="83"/>
      <c r="FM332" s="83"/>
      <c r="FN332" s="83"/>
      <c r="FO332" s="83"/>
      <c r="FP332" s="83"/>
      <c r="FQ332" s="83"/>
      <c r="FR332" s="83"/>
      <c r="FS332" s="83"/>
      <c r="FT332" s="83"/>
      <c r="FU332" s="83"/>
      <c r="FV332" s="83"/>
      <c r="FW332" s="83"/>
      <c r="FX332" s="83"/>
      <c r="FY332" s="83"/>
      <c r="FZ332" s="83"/>
      <c r="GA332" s="83"/>
      <c r="GB332" s="83"/>
      <c r="GC332" s="83"/>
      <c r="GD332" s="83"/>
      <c r="GE332" s="83"/>
      <c r="GF332" s="83"/>
      <c r="GG332" s="83"/>
      <c r="GH332" s="83"/>
      <c r="GI332" s="83"/>
      <c r="GJ332" s="83"/>
      <c r="GK332" s="83"/>
      <c r="GL332" s="83"/>
      <c r="GM332" s="83"/>
      <c r="GN332" s="83"/>
      <c r="GO332" s="83"/>
      <c r="GP332" s="83"/>
      <c r="GQ332" s="83"/>
      <c r="GR332" s="83"/>
      <c r="GS332" s="83"/>
      <c r="GT332" s="83"/>
      <c r="GU332" s="83"/>
      <c r="GV332" s="83"/>
      <c r="GW332" s="83"/>
      <c r="GX332" s="83"/>
      <c r="GY332" s="83"/>
      <c r="GZ332" s="83"/>
      <c r="HA332" s="83"/>
      <c r="HB332" s="83"/>
      <c r="HC332" s="83"/>
      <c r="HD332" s="83"/>
      <c r="HE332" s="83"/>
      <c r="HF332" s="83"/>
      <c r="HG332" s="83"/>
      <c r="HH332" s="83"/>
      <c r="HI332" s="83"/>
      <c r="HJ332" s="83"/>
      <c r="HK332" s="83"/>
      <c r="HL332" s="83"/>
      <c r="HM332" s="83"/>
      <c r="HN332" s="83"/>
      <c r="HO332" s="83"/>
      <c r="HP332" s="83"/>
      <c r="HQ332" s="83"/>
      <c r="HR332" s="83"/>
      <c r="HS332" s="83"/>
      <c r="HT332" s="83"/>
      <c r="HU332" s="83"/>
      <c r="HV332" s="83"/>
      <c r="HW332" s="83"/>
      <c r="HX332" s="83"/>
      <c r="HY332" s="83"/>
      <c r="HZ332" s="83"/>
      <c r="IA332" s="83"/>
      <c r="IB332" s="83"/>
      <c r="IC332" s="83"/>
      <c r="ID332" s="83"/>
      <c r="IE332" s="83"/>
      <c r="IF332" s="83"/>
      <c r="IG332" s="83"/>
      <c r="IH332" s="83"/>
      <c r="II332" s="83"/>
      <c r="IJ332" s="83"/>
      <c r="IK332" s="83"/>
      <c r="IL332" s="83"/>
      <c r="IM332" s="83"/>
      <c r="IN332" s="83"/>
      <c r="IO332" s="83"/>
      <c r="IP332" s="83"/>
      <c r="IQ332" s="83"/>
      <c r="IR332" s="83"/>
      <c r="IS332" s="83"/>
      <c r="IT332" s="83"/>
      <c r="IU332" s="83"/>
      <c r="IV332" s="83"/>
      <c r="IW332" s="83"/>
      <c r="IX332" s="83"/>
      <c r="IY332" s="83"/>
      <c r="IZ332" s="83"/>
      <c r="JA332" s="83"/>
      <c r="JB332" s="83"/>
      <c r="JC332" s="83"/>
      <c r="JD332" s="83"/>
      <c r="JE332" s="83"/>
      <c r="JF332" s="83"/>
      <c r="JG332" s="83"/>
      <c r="JH332" s="83"/>
      <c r="JI332" s="83"/>
      <c r="JJ332" s="83"/>
      <c r="JK332" s="83"/>
      <c r="JL332" s="83"/>
      <c r="JM332" s="83"/>
      <c r="JN332" s="83"/>
      <c r="JO332" s="83"/>
      <c r="JP332" s="83"/>
      <c r="JQ332" s="83"/>
      <c r="JR332" s="83"/>
      <c r="JS332" s="83"/>
      <c r="JT332" s="83"/>
      <c r="JU332" s="83"/>
      <c r="JV332" s="83"/>
      <c r="JW332" s="83"/>
      <c r="JX332" s="83"/>
      <c r="JY332" s="83"/>
      <c r="JZ332" s="83"/>
      <c r="KA332" s="83"/>
      <c r="KB332" s="83"/>
      <c r="KC332" s="83"/>
      <c r="KD332" s="83"/>
      <c r="KE332" s="83"/>
      <c r="KF332" s="83"/>
      <c r="KG332" s="83"/>
      <c r="KH332" s="83"/>
      <c r="KI332" s="83"/>
      <c r="KJ332" s="83"/>
      <c r="KK332" s="83"/>
      <c r="KL332" s="83"/>
      <c r="KM332" s="83"/>
      <c r="KN332" s="83"/>
      <c r="KO332" s="83"/>
      <c r="KP332" s="83"/>
      <c r="KQ332" s="83"/>
      <c r="KR332" s="83"/>
      <c r="KS332" s="83"/>
      <c r="KT332" s="83"/>
      <c r="KU332" s="83"/>
      <c r="KV332" s="83"/>
      <c r="KW332" s="83"/>
      <c r="KX332" s="83"/>
      <c r="KY332" s="83"/>
      <c r="KZ332" s="83"/>
      <c r="LA332" s="83"/>
      <c r="LB332" s="83"/>
      <c r="LC332" s="83"/>
      <c r="LD332" s="83"/>
      <c r="LE332" s="83"/>
      <c r="LF332" s="83"/>
      <c r="LG332" s="83"/>
      <c r="LH332" s="83"/>
      <c r="LI332" s="83"/>
      <c r="LJ332" s="83"/>
      <c r="LK332" s="83"/>
      <c r="LL332" s="83"/>
      <c r="LM332" s="83"/>
      <c r="LN332" s="83"/>
      <c r="LO332" s="83"/>
      <c r="LP332" s="83"/>
      <c r="LQ332" s="83"/>
      <c r="LR332" s="83"/>
      <c r="LS332" s="83"/>
      <c r="LT332" s="83"/>
      <c r="LU332" s="83"/>
      <c r="LV332" s="83"/>
      <c r="LW332" s="83"/>
      <c r="LX332" s="83"/>
      <c r="LY332" s="83"/>
      <c r="LZ332" s="83"/>
      <c r="MA332" s="83"/>
      <c r="MB332" s="83"/>
      <c r="MC332" s="83"/>
      <c r="MD332" s="83"/>
      <c r="ME332" s="83"/>
      <c r="MF332" s="83"/>
      <c r="MG332" s="83"/>
      <c r="MH332" s="83"/>
      <c r="MI332" s="83"/>
      <c r="MJ332" s="83"/>
      <c r="MK332" s="83"/>
      <c r="ML332" s="83"/>
      <c r="MM332" s="83"/>
      <c r="MN332" s="83"/>
      <c r="MO332" s="83"/>
      <c r="MP332" s="83"/>
      <c r="MQ332" s="83"/>
      <c r="MR332" s="83"/>
      <c r="MS332" s="83"/>
      <c r="MT332" s="83"/>
      <c r="MU332" s="83"/>
      <c r="MV332" s="83"/>
      <c r="MW332" s="83"/>
      <c r="MX332" s="83"/>
      <c r="MY332" s="83"/>
      <c r="MZ332" s="83"/>
      <c r="NA332" s="83"/>
      <c r="NB332" s="83"/>
      <c r="NC332" s="83"/>
      <c r="ND332" s="83"/>
      <c r="NE332" s="83"/>
      <c r="NF332" s="83"/>
      <c r="NG332" s="83"/>
      <c r="NH332" s="83"/>
      <c r="NI332" s="83"/>
      <c r="NJ332" s="83"/>
      <c r="NK332" s="83"/>
      <c r="NL332" s="83"/>
      <c r="NM332" s="83"/>
      <c r="NN332" s="83"/>
      <c r="NO332" s="83"/>
      <c r="NP332" s="83"/>
      <c r="NQ332" s="83"/>
      <c r="NR332" s="83"/>
      <c r="NS332" s="83"/>
      <c r="NT332" s="83"/>
      <c r="NU332" s="83"/>
      <c r="NV332" s="83"/>
      <c r="NW332" s="83"/>
      <c r="NX332" s="83"/>
    </row>
    <row r="333" spans="1:388" s="106" customFormat="1" ht="12" customHeight="1">
      <c r="A333" s="83"/>
      <c r="B333" s="84"/>
      <c r="C333" s="83"/>
      <c r="D333" s="83"/>
      <c r="E333" s="85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83"/>
      <c r="DD333" s="83"/>
      <c r="DE333" s="83"/>
      <c r="DF333" s="83"/>
      <c r="DG333" s="83"/>
      <c r="DH333" s="83"/>
      <c r="DI333" s="83"/>
      <c r="DJ333" s="83"/>
      <c r="DK333" s="83"/>
      <c r="DL333" s="83"/>
      <c r="DM333" s="83"/>
      <c r="DN333" s="83"/>
      <c r="DO333" s="83"/>
      <c r="DP333" s="83"/>
      <c r="DQ333" s="83"/>
      <c r="DR333" s="83"/>
      <c r="DS333" s="83"/>
      <c r="DT333" s="83"/>
      <c r="DU333" s="83"/>
      <c r="DV333" s="83"/>
      <c r="DW333" s="83"/>
      <c r="DX333" s="83"/>
      <c r="DY333" s="83"/>
      <c r="DZ333" s="83"/>
      <c r="EA333" s="83"/>
      <c r="EB333" s="83"/>
      <c r="EC333" s="83"/>
      <c r="ED333" s="83"/>
      <c r="EE333" s="83"/>
      <c r="EF333" s="83"/>
      <c r="EG333" s="83"/>
      <c r="EH333" s="83"/>
      <c r="EI333" s="83"/>
      <c r="EJ333" s="83"/>
      <c r="EK333" s="83"/>
      <c r="EL333" s="83"/>
      <c r="EM333" s="83"/>
      <c r="EN333" s="83"/>
      <c r="EO333" s="83"/>
      <c r="EP333" s="83"/>
      <c r="EQ333" s="83"/>
      <c r="ER333" s="83"/>
      <c r="ES333" s="83"/>
      <c r="ET333" s="83"/>
      <c r="EU333" s="83"/>
      <c r="EV333" s="83"/>
      <c r="EW333" s="83"/>
      <c r="EX333" s="83"/>
      <c r="EY333" s="83"/>
      <c r="EZ333" s="83"/>
      <c r="FA333" s="83"/>
      <c r="FB333" s="83"/>
      <c r="FC333" s="83"/>
      <c r="FD333" s="83"/>
      <c r="FE333" s="83"/>
      <c r="FF333" s="83"/>
      <c r="FG333" s="83"/>
      <c r="FH333" s="83"/>
      <c r="FI333" s="83"/>
      <c r="FJ333" s="83"/>
      <c r="FK333" s="83"/>
      <c r="FL333" s="83"/>
      <c r="FM333" s="83"/>
      <c r="FN333" s="83"/>
      <c r="FO333" s="83"/>
      <c r="FP333" s="83"/>
      <c r="FQ333" s="83"/>
      <c r="FR333" s="83"/>
      <c r="FS333" s="83"/>
      <c r="FT333" s="83"/>
      <c r="FU333" s="83"/>
      <c r="FV333" s="83"/>
      <c r="FW333" s="83"/>
      <c r="FX333" s="83"/>
      <c r="FY333" s="83"/>
      <c r="FZ333" s="83"/>
      <c r="GA333" s="83"/>
      <c r="GB333" s="83"/>
      <c r="GC333" s="83"/>
      <c r="GD333" s="83"/>
      <c r="GE333" s="83"/>
      <c r="GF333" s="83"/>
      <c r="GG333" s="83"/>
      <c r="GH333" s="83"/>
      <c r="GI333" s="83"/>
      <c r="GJ333" s="83"/>
      <c r="GK333" s="83"/>
      <c r="GL333" s="83"/>
      <c r="GM333" s="83"/>
      <c r="GN333" s="83"/>
      <c r="GO333" s="83"/>
      <c r="GP333" s="83"/>
      <c r="GQ333" s="83"/>
      <c r="GR333" s="83"/>
      <c r="GS333" s="83"/>
      <c r="GT333" s="83"/>
      <c r="GU333" s="83"/>
      <c r="GV333" s="83"/>
      <c r="GW333" s="83"/>
      <c r="GX333" s="83"/>
      <c r="GY333" s="83"/>
      <c r="GZ333" s="83"/>
      <c r="HA333" s="83"/>
      <c r="HB333" s="83"/>
      <c r="HC333" s="83"/>
      <c r="HD333" s="83"/>
      <c r="HE333" s="83"/>
      <c r="HF333" s="83"/>
      <c r="HG333" s="83"/>
      <c r="HH333" s="83"/>
      <c r="HI333" s="83"/>
      <c r="HJ333" s="83"/>
      <c r="HK333" s="83"/>
      <c r="HL333" s="83"/>
      <c r="HM333" s="83"/>
      <c r="HN333" s="83"/>
      <c r="HO333" s="83"/>
      <c r="HP333" s="83"/>
      <c r="HQ333" s="83"/>
      <c r="HR333" s="83"/>
      <c r="HS333" s="83"/>
      <c r="HT333" s="83"/>
      <c r="HU333" s="83"/>
      <c r="HV333" s="83"/>
      <c r="HW333" s="83"/>
      <c r="HX333" s="83"/>
      <c r="HY333" s="83"/>
      <c r="HZ333" s="83"/>
      <c r="IA333" s="83"/>
      <c r="IB333" s="83"/>
      <c r="IC333" s="83"/>
      <c r="ID333" s="83"/>
      <c r="IE333" s="83"/>
      <c r="IF333" s="83"/>
      <c r="IG333" s="83"/>
      <c r="IH333" s="83"/>
      <c r="II333" s="83"/>
      <c r="IJ333" s="83"/>
      <c r="IK333" s="83"/>
      <c r="IL333" s="83"/>
      <c r="IM333" s="83"/>
      <c r="IN333" s="83"/>
      <c r="IO333" s="83"/>
      <c r="IP333" s="83"/>
      <c r="IQ333" s="83"/>
      <c r="IR333" s="83"/>
      <c r="IS333" s="83"/>
      <c r="IT333" s="83"/>
      <c r="IU333" s="83"/>
      <c r="IV333" s="83"/>
      <c r="IW333" s="83"/>
      <c r="IX333" s="83"/>
      <c r="IY333" s="83"/>
      <c r="IZ333" s="83"/>
      <c r="JA333" s="83"/>
      <c r="JB333" s="83"/>
      <c r="JC333" s="83"/>
      <c r="JD333" s="83"/>
      <c r="JE333" s="83"/>
      <c r="JF333" s="83"/>
      <c r="JG333" s="83"/>
      <c r="JH333" s="83"/>
      <c r="JI333" s="83"/>
      <c r="JJ333" s="83"/>
      <c r="JK333" s="83"/>
      <c r="JL333" s="83"/>
      <c r="JM333" s="83"/>
      <c r="JN333" s="83"/>
      <c r="JO333" s="83"/>
      <c r="JP333" s="83"/>
      <c r="JQ333" s="83"/>
      <c r="JR333" s="83"/>
      <c r="JS333" s="83"/>
      <c r="JT333" s="83"/>
      <c r="JU333" s="83"/>
      <c r="JV333" s="83"/>
      <c r="JW333" s="83"/>
      <c r="JX333" s="83"/>
      <c r="JY333" s="83"/>
      <c r="JZ333" s="83"/>
      <c r="KA333" s="83"/>
      <c r="KB333" s="83"/>
      <c r="KC333" s="83"/>
      <c r="KD333" s="83"/>
      <c r="KE333" s="83"/>
      <c r="KF333" s="83"/>
      <c r="KG333" s="83"/>
      <c r="KH333" s="83"/>
      <c r="KI333" s="83"/>
      <c r="KJ333" s="83"/>
      <c r="KK333" s="83"/>
      <c r="KL333" s="83"/>
      <c r="KM333" s="83"/>
      <c r="KN333" s="83"/>
      <c r="KO333" s="83"/>
      <c r="KP333" s="83"/>
      <c r="KQ333" s="83"/>
      <c r="KR333" s="83"/>
      <c r="KS333" s="83"/>
      <c r="KT333" s="83"/>
      <c r="KU333" s="83"/>
      <c r="KV333" s="83"/>
      <c r="KW333" s="83"/>
      <c r="KX333" s="83"/>
      <c r="KY333" s="83"/>
      <c r="KZ333" s="83"/>
      <c r="LA333" s="83"/>
      <c r="LB333" s="83"/>
      <c r="LC333" s="83"/>
      <c r="LD333" s="83"/>
      <c r="LE333" s="83"/>
      <c r="LF333" s="83"/>
      <c r="LG333" s="83"/>
      <c r="LH333" s="83"/>
      <c r="LI333" s="83"/>
      <c r="LJ333" s="83"/>
      <c r="LK333" s="83"/>
      <c r="LL333" s="83"/>
      <c r="LM333" s="83"/>
      <c r="LN333" s="83"/>
      <c r="LO333" s="83"/>
      <c r="LP333" s="83"/>
      <c r="LQ333" s="83"/>
      <c r="LR333" s="83"/>
      <c r="LS333" s="83"/>
      <c r="LT333" s="83"/>
      <c r="LU333" s="83"/>
      <c r="LV333" s="83"/>
      <c r="LW333" s="83"/>
      <c r="LX333" s="83"/>
      <c r="LY333" s="83"/>
      <c r="LZ333" s="83"/>
      <c r="MA333" s="83"/>
      <c r="MB333" s="83"/>
      <c r="MC333" s="83"/>
      <c r="MD333" s="83"/>
      <c r="ME333" s="83"/>
      <c r="MF333" s="83"/>
      <c r="MG333" s="83"/>
      <c r="MH333" s="83"/>
      <c r="MI333" s="83"/>
      <c r="MJ333" s="83"/>
      <c r="MK333" s="83"/>
      <c r="ML333" s="83"/>
      <c r="MM333" s="83"/>
      <c r="MN333" s="83"/>
      <c r="MO333" s="83"/>
      <c r="MP333" s="83"/>
      <c r="MQ333" s="83"/>
      <c r="MR333" s="83"/>
      <c r="MS333" s="83"/>
      <c r="MT333" s="83"/>
      <c r="MU333" s="83"/>
      <c r="MV333" s="83"/>
      <c r="MW333" s="83"/>
      <c r="MX333" s="83"/>
      <c r="MY333" s="83"/>
      <c r="MZ333" s="83"/>
      <c r="NA333" s="83"/>
      <c r="NB333" s="83"/>
      <c r="NC333" s="83"/>
      <c r="ND333" s="83"/>
      <c r="NE333" s="83"/>
      <c r="NF333" s="83"/>
      <c r="NG333" s="83"/>
      <c r="NH333" s="83"/>
      <c r="NI333" s="83"/>
      <c r="NJ333" s="83"/>
      <c r="NK333" s="83"/>
      <c r="NL333" s="83"/>
      <c r="NM333" s="83"/>
      <c r="NN333" s="83"/>
      <c r="NO333" s="83"/>
      <c r="NP333" s="83"/>
      <c r="NQ333" s="83"/>
      <c r="NR333" s="83"/>
      <c r="NS333" s="83"/>
      <c r="NT333" s="83"/>
      <c r="NU333" s="83"/>
      <c r="NV333" s="83"/>
      <c r="NW333" s="83"/>
      <c r="NX333" s="83"/>
    </row>
    <row r="334" spans="1:388" s="106" customFormat="1" ht="12" customHeight="1">
      <c r="A334" s="83"/>
      <c r="B334" s="84"/>
      <c r="C334" s="83"/>
      <c r="D334" s="83"/>
      <c r="E334" s="85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83"/>
      <c r="DD334" s="83"/>
      <c r="DE334" s="83"/>
      <c r="DF334" s="83"/>
      <c r="DG334" s="83"/>
      <c r="DH334" s="83"/>
      <c r="DI334" s="83"/>
      <c r="DJ334" s="83"/>
      <c r="DK334" s="83"/>
      <c r="DL334" s="83"/>
      <c r="DM334" s="83"/>
      <c r="DN334" s="83"/>
      <c r="DO334" s="83"/>
      <c r="DP334" s="83"/>
      <c r="DQ334" s="83"/>
      <c r="DR334" s="83"/>
      <c r="DS334" s="83"/>
      <c r="DT334" s="83"/>
      <c r="DU334" s="83"/>
      <c r="DV334" s="83"/>
      <c r="DW334" s="83"/>
      <c r="DX334" s="83"/>
      <c r="DY334" s="83"/>
      <c r="DZ334" s="83"/>
      <c r="EA334" s="83"/>
      <c r="EB334" s="83"/>
      <c r="EC334" s="83"/>
      <c r="ED334" s="83"/>
      <c r="EE334" s="83"/>
      <c r="EF334" s="83"/>
      <c r="EG334" s="83"/>
      <c r="EH334" s="83"/>
      <c r="EI334" s="83"/>
      <c r="EJ334" s="83"/>
      <c r="EK334" s="83"/>
      <c r="EL334" s="83"/>
      <c r="EM334" s="83"/>
      <c r="EN334" s="83"/>
      <c r="EO334" s="83"/>
      <c r="EP334" s="83"/>
      <c r="EQ334" s="83"/>
      <c r="ER334" s="83"/>
      <c r="ES334" s="83"/>
      <c r="ET334" s="83"/>
      <c r="EU334" s="83"/>
      <c r="EV334" s="83"/>
      <c r="EW334" s="83"/>
      <c r="EX334" s="83"/>
      <c r="EY334" s="83"/>
      <c r="EZ334" s="83"/>
      <c r="FA334" s="83"/>
      <c r="FB334" s="83"/>
      <c r="FC334" s="83"/>
      <c r="FD334" s="83"/>
      <c r="FE334" s="83"/>
      <c r="FF334" s="83"/>
      <c r="FG334" s="83"/>
      <c r="FH334" s="83"/>
      <c r="FI334" s="83"/>
      <c r="FJ334" s="83"/>
      <c r="FK334" s="83"/>
      <c r="FL334" s="83"/>
      <c r="FM334" s="83"/>
      <c r="FN334" s="83"/>
      <c r="FO334" s="83"/>
      <c r="FP334" s="83"/>
      <c r="FQ334" s="83"/>
      <c r="FR334" s="83"/>
      <c r="FS334" s="83"/>
      <c r="FT334" s="83"/>
      <c r="FU334" s="83"/>
      <c r="FV334" s="83"/>
      <c r="FW334" s="83"/>
      <c r="FX334" s="83"/>
      <c r="FY334" s="83"/>
      <c r="FZ334" s="83"/>
      <c r="GA334" s="83"/>
      <c r="GB334" s="83"/>
      <c r="GC334" s="83"/>
      <c r="GD334" s="83"/>
      <c r="GE334" s="83"/>
      <c r="GF334" s="83"/>
      <c r="GG334" s="83"/>
      <c r="GH334" s="83"/>
      <c r="GI334" s="83"/>
      <c r="GJ334" s="83"/>
      <c r="GK334" s="83"/>
      <c r="GL334" s="83"/>
      <c r="GM334" s="83"/>
      <c r="GN334" s="83"/>
      <c r="GO334" s="83"/>
      <c r="GP334" s="83"/>
      <c r="GQ334" s="83"/>
      <c r="GR334" s="83"/>
      <c r="GS334" s="83"/>
      <c r="GT334" s="83"/>
      <c r="GU334" s="83"/>
      <c r="GV334" s="83"/>
      <c r="GW334" s="83"/>
      <c r="GX334" s="83"/>
      <c r="GY334" s="83"/>
      <c r="GZ334" s="83"/>
      <c r="HA334" s="83"/>
      <c r="HB334" s="83"/>
      <c r="HC334" s="83"/>
      <c r="HD334" s="83"/>
      <c r="HE334" s="83"/>
      <c r="HF334" s="83"/>
      <c r="HG334" s="83"/>
      <c r="HH334" s="83"/>
      <c r="HI334" s="83"/>
      <c r="HJ334" s="83"/>
      <c r="HK334" s="83"/>
      <c r="HL334" s="83"/>
      <c r="HM334" s="83"/>
      <c r="HN334" s="83"/>
      <c r="HO334" s="83"/>
      <c r="HP334" s="83"/>
      <c r="HQ334" s="83"/>
      <c r="HR334" s="83"/>
      <c r="HS334" s="83"/>
      <c r="HT334" s="83"/>
      <c r="HU334" s="83"/>
      <c r="HV334" s="83"/>
      <c r="HW334" s="83"/>
      <c r="HX334" s="83"/>
      <c r="HY334" s="83"/>
      <c r="HZ334" s="83"/>
      <c r="IA334" s="83"/>
      <c r="IB334" s="83"/>
      <c r="IC334" s="83"/>
      <c r="ID334" s="83"/>
      <c r="IE334" s="83"/>
      <c r="IF334" s="83"/>
      <c r="IG334" s="83"/>
      <c r="IH334" s="83"/>
      <c r="II334" s="83"/>
      <c r="IJ334" s="83"/>
      <c r="IK334" s="83"/>
      <c r="IL334" s="83"/>
      <c r="IM334" s="83"/>
      <c r="IN334" s="83"/>
      <c r="IO334" s="83"/>
      <c r="IP334" s="83"/>
      <c r="IQ334" s="83"/>
      <c r="IR334" s="83"/>
      <c r="IS334" s="83"/>
      <c r="IT334" s="83"/>
      <c r="IU334" s="83"/>
      <c r="IV334" s="83"/>
      <c r="IW334" s="83"/>
      <c r="IX334" s="83"/>
      <c r="IY334" s="83"/>
      <c r="IZ334" s="83"/>
      <c r="JA334" s="83"/>
      <c r="JB334" s="83"/>
      <c r="JC334" s="83"/>
      <c r="JD334" s="83"/>
      <c r="JE334" s="83"/>
      <c r="JF334" s="83"/>
      <c r="JG334" s="83"/>
      <c r="JH334" s="83"/>
      <c r="JI334" s="83"/>
      <c r="JJ334" s="83"/>
      <c r="JK334" s="83"/>
      <c r="JL334" s="83"/>
      <c r="JM334" s="83"/>
      <c r="JN334" s="83"/>
      <c r="JO334" s="83"/>
      <c r="JP334" s="83"/>
      <c r="JQ334" s="83"/>
      <c r="JR334" s="83"/>
      <c r="JS334" s="83"/>
      <c r="JT334" s="83"/>
      <c r="JU334" s="83"/>
      <c r="JV334" s="83"/>
      <c r="JW334" s="83"/>
      <c r="JX334" s="83"/>
      <c r="JY334" s="83"/>
      <c r="JZ334" s="83"/>
      <c r="KA334" s="83"/>
      <c r="KB334" s="83"/>
      <c r="KC334" s="83"/>
      <c r="KD334" s="83"/>
      <c r="KE334" s="83"/>
      <c r="KF334" s="83"/>
      <c r="KG334" s="83"/>
      <c r="KH334" s="83"/>
      <c r="KI334" s="83"/>
      <c r="KJ334" s="83"/>
      <c r="KK334" s="83"/>
      <c r="KL334" s="83"/>
      <c r="KM334" s="83"/>
      <c r="KN334" s="83"/>
      <c r="KO334" s="83"/>
      <c r="KP334" s="83"/>
      <c r="KQ334" s="83"/>
      <c r="KR334" s="83"/>
      <c r="KS334" s="83"/>
      <c r="KT334" s="83"/>
      <c r="KU334" s="83"/>
      <c r="KV334" s="83"/>
      <c r="KW334" s="83"/>
      <c r="KX334" s="83"/>
      <c r="KY334" s="83"/>
      <c r="KZ334" s="83"/>
      <c r="LA334" s="83"/>
      <c r="LB334" s="83"/>
      <c r="LC334" s="83"/>
      <c r="LD334" s="83"/>
      <c r="LE334" s="83"/>
      <c r="LF334" s="83"/>
      <c r="LG334" s="83"/>
      <c r="LH334" s="83"/>
      <c r="LI334" s="83"/>
      <c r="LJ334" s="83"/>
      <c r="LK334" s="83"/>
      <c r="LL334" s="83"/>
      <c r="LM334" s="83"/>
      <c r="LN334" s="83"/>
      <c r="LO334" s="83"/>
      <c r="LP334" s="83"/>
      <c r="LQ334" s="83"/>
      <c r="LR334" s="83"/>
      <c r="LS334" s="83"/>
      <c r="LT334" s="83"/>
      <c r="LU334" s="83"/>
      <c r="LV334" s="83"/>
      <c r="LW334" s="83"/>
      <c r="LX334" s="83"/>
      <c r="LY334" s="83"/>
      <c r="LZ334" s="83"/>
      <c r="MA334" s="83"/>
      <c r="MB334" s="83"/>
      <c r="MC334" s="83"/>
      <c r="MD334" s="83"/>
      <c r="ME334" s="83"/>
      <c r="MF334" s="83"/>
      <c r="MG334" s="83"/>
      <c r="MH334" s="83"/>
      <c r="MI334" s="83"/>
      <c r="MJ334" s="83"/>
      <c r="MK334" s="83"/>
      <c r="ML334" s="83"/>
      <c r="MM334" s="83"/>
      <c r="MN334" s="83"/>
      <c r="MO334" s="83"/>
      <c r="MP334" s="83"/>
      <c r="MQ334" s="83"/>
      <c r="MR334" s="83"/>
      <c r="MS334" s="83"/>
      <c r="MT334" s="83"/>
      <c r="MU334" s="83"/>
      <c r="MV334" s="83"/>
      <c r="MW334" s="83"/>
      <c r="MX334" s="83"/>
      <c r="MY334" s="83"/>
      <c r="MZ334" s="83"/>
      <c r="NA334" s="83"/>
      <c r="NB334" s="83"/>
      <c r="NC334" s="83"/>
      <c r="ND334" s="83"/>
      <c r="NE334" s="83"/>
      <c r="NF334" s="83"/>
      <c r="NG334" s="83"/>
      <c r="NH334" s="83"/>
      <c r="NI334" s="83"/>
      <c r="NJ334" s="83"/>
      <c r="NK334" s="83"/>
      <c r="NL334" s="83"/>
      <c r="NM334" s="83"/>
      <c r="NN334" s="83"/>
      <c r="NO334" s="83"/>
      <c r="NP334" s="83"/>
      <c r="NQ334" s="83"/>
      <c r="NR334" s="83"/>
      <c r="NS334" s="83"/>
      <c r="NT334" s="83"/>
      <c r="NU334" s="83"/>
      <c r="NV334" s="83"/>
      <c r="NW334" s="83"/>
      <c r="NX334" s="83"/>
    </row>
    <row r="335" spans="1:388" s="106" customFormat="1" ht="12" customHeight="1">
      <c r="A335" s="83"/>
      <c r="B335" s="84"/>
      <c r="C335" s="83"/>
      <c r="D335" s="83"/>
      <c r="E335" s="85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83"/>
      <c r="DD335" s="83"/>
      <c r="DE335" s="83"/>
      <c r="DF335" s="83"/>
      <c r="DG335" s="83"/>
      <c r="DH335" s="83"/>
      <c r="DI335" s="83"/>
      <c r="DJ335" s="83"/>
      <c r="DK335" s="83"/>
      <c r="DL335" s="83"/>
      <c r="DM335" s="83"/>
      <c r="DN335" s="83"/>
      <c r="DO335" s="83"/>
      <c r="DP335" s="83"/>
      <c r="DQ335" s="83"/>
      <c r="DR335" s="83"/>
      <c r="DS335" s="83"/>
      <c r="DT335" s="83"/>
      <c r="DU335" s="83"/>
      <c r="DV335" s="83"/>
      <c r="DW335" s="83"/>
      <c r="DX335" s="83"/>
      <c r="DY335" s="83"/>
      <c r="DZ335" s="83"/>
      <c r="EA335" s="83"/>
      <c r="EB335" s="83"/>
      <c r="EC335" s="83"/>
      <c r="ED335" s="83"/>
      <c r="EE335" s="83"/>
      <c r="EF335" s="83"/>
      <c r="EG335" s="83"/>
      <c r="EH335" s="83"/>
      <c r="EI335" s="83"/>
      <c r="EJ335" s="83"/>
      <c r="EK335" s="83"/>
      <c r="EL335" s="83"/>
      <c r="EM335" s="83"/>
      <c r="EN335" s="83"/>
      <c r="EO335" s="83"/>
      <c r="EP335" s="83"/>
      <c r="EQ335" s="83"/>
      <c r="ER335" s="83"/>
      <c r="ES335" s="83"/>
      <c r="ET335" s="83"/>
      <c r="EU335" s="83"/>
      <c r="EV335" s="83"/>
      <c r="EW335" s="83"/>
      <c r="EX335" s="83"/>
      <c r="EY335" s="83"/>
      <c r="EZ335" s="83"/>
      <c r="FA335" s="83"/>
      <c r="FB335" s="83"/>
      <c r="FC335" s="83"/>
      <c r="FD335" s="83"/>
      <c r="FE335" s="83"/>
      <c r="FF335" s="83"/>
      <c r="FG335" s="83"/>
      <c r="FH335" s="83"/>
      <c r="FI335" s="83"/>
      <c r="FJ335" s="83"/>
      <c r="FK335" s="83"/>
      <c r="FL335" s="83"/>
      <c r="FM335" s="83"/>
      <c r="FN335" s="83"/>
      <c r="FO335" s="83"/>
      <c r="FP335" s="83"/>
      <c r="FQ335" s="83"/>
      <c r="FR335" s="83"/>
      <c r="FS335" s="83"/>
      <c r="FT335" s="83"/>
      <c r="FU335" s="83"/>
      <c r="FV335" s="83"/>
      <c r="FW335" s="83"/>
      <c r="FX335" s="83"/>
      <c r="FY335" s="83"/>
      <c r="FZ335" s="83"/>
      <c r="GA335" s="83"/>
      <c r="GB335" s="83"/>
      <c r="GC335" s="83"/>
      <c r="GD335" s="83"/>
      <c r="GE335" s="83"/>
      <c r="GF335" s="83"/>
      <c r="GG335" s="83"/>
      <c r="GH335" s="83"/>
      <c r="GI335" s="83"/>
      <c r="GJ335" s="83"/>
      <c r="GK335" s="83"/>
      <c r="GL335" s="83"/>
      <c r="GM335" s="83"/>
      <c r="GN335" s="83"/>
      <c r="GO335" s="83"/>
      <c r="GP335" s="83"/>
      <c r="GQ335" s="83"/>
      <c r="GR335" s="83"/>
      <c r="GS335" s="83"/>
      <c r="GT335" s="83"/>
      <c r="GU335" s="83"/>
      <c r="GV335" s="83"/>
      <c r="GW335" s="83"/>
      <c r="GX335" s="83"/>
      <c r="GY335" s="83"/>
      <c r="GZ335" s="83"/>
      <c r="HA335" s="83"/>
      <c r="HB335" s="83"/>
      <c r="HC335" s="83"/>
      <c r="HD335" s="83"/>
      <c r="HE335" s="83"/>
      <c r="HF335" s="83"/>
      <c r="HG335" s="83"/>
      <c r="HH335" s="83"/>
      <c r="HI335" s="83"/>
      <c r="HJ335" s="83"/>
      <c r="HK335" s="83"/>
      <c r="HL335" s="83"/>
      <c r="HM335" s="83"/>
      <c r="HN335" s="83"/>
      <c r="HO335" s="83"/>
      <c r="HP335" s="83"/>
      <c r="HQ335" s="83"/>
      <c r="HR335" s="83"/>
      <c r="HS335" s="83"/>
      <c r="HT335" s="83"/>
      <c r="HU335" s="83"/>
      <c r="HV335" s="83"/>
      <c r="HW335" s="83"/>
      <c r="HX335" s="83"/>
      <c r="HY335" s="83"/>
      <c r="HZ335" s="83"/>
      <c r="IA335" s="83"/>
      <c r="IB335" s="83"/>
      <c r="IC335" s="83"/>
      <c r="ID335" s="83"/>
      <c r="IE335" s="83"/>
      <c r="IF335" s="83"/>
      <c r="IG335" s="83"/>
      <c r="IH335" s="83"/>
      <c r="II335" s="83"/>
      <c r="IJ335" s="83"/>
      <c r="IK335" s="83"/>
      <c r="IL335" s="83"/>
      <c r="IM335" s="83"/>
      <c r="IN335" s="83"/>
      <c r="IO335" s="83"/>
      <c r="IP335" s="83"/>
      <c r="IQ335" s="83"/>
      <c r="IR335" s="83"/>
      <c r="IS335" s="83"/>
      <c r="IT335" s="83"/>
      <c r="IU335" s="83"/>
      <c r="IV335" s="83"/>
      <c r="IW335" s="83"/>
      <c r="IX335" s="83"/>
      <c r="IY335" s="83"/>
      <c r="IZ335" s="83"/>
      <c r="JA335" s="83"/>
      <c r="JB335" s="83"/>
      <c r="JC335" s="83"/>
      <c r="JD335" s="83"/>
      <c r="JE335" s="83"/>
      <c r="JF335" s="83"/>
      <c r="JG335" s="83"/>
      <c r="JH335" s="83"/>
      <c r="JI335" s="83"/>
      <c r="JJ335" s="83"/>
      <c r="JK335" s="83"/>
      <c r="JL335" s="83"/>
      <c r="JM335" s="83"/>
      <c r="JN335" s="83"/>
      <c r="JO335" s="83"/>
      <c r="JP335" s="83"/>
      <c r="JQ335" s="83"/>
      <c r="JR335" s="83"/>
      <c r="JS335" s="83"/>
      <c r="JT335" s="83"/>
      <c r="JU335" s="83"/>
      <c r="JV335" s="83"/>
      <c r="JW335" s="83"/>
      <c r="JX335" s="83"/>
      <c r="JY335" s="83"/>
      <c r="JZ335" s="83"/>
      <c r="KA335" s="83"/>
      <c r="KB335" s="83"/>
      <c r="KC335" s="83"/>
      <c r="KD335" s="83"/>
      <c r="KE335" s="83"/>
      <c r="KF335" s="83"/>
      <c r="KG335" s="83"/>
      <c r="KH335" s="83"/>
      <c r="KI335" s="83"/>
      <c r="KJ335" s="83"/>
      <c r="KK335" s="83"/>
      <c r="KL335" s="83"/>
      <c r="KM335" s="83"/>
      <c r="KN335" s="83"/>
      <c r="KO335" s="83"/>
      <c r="KP335" s="83"/>
      <c r="KQ335" s="83"/>
      <c r="KR335" s="83"/>
      <c r="KS335" s="83"/>
      <c r="KT335" s="83"/>
      <c r="KU335" s="83"/>
      <c r="KV335" s="83"/>
      <c r="KW335" s="83"/>
      <c r="KX335" s="83"/>
      <c r="KY335" s="83"/>
      <c r="KZ335" s="83"/>
      <c r="LA335" s="83"/>
      <c r="LB335" s="83"/>
      <c r="LC335" s="83"/>
      <c r="LD335" s="83"/>
      <c r="LE335" s="83"/>
      <c r="LF335" s="83"/>
      <c r="LG335" s="83"/>
      <c r="LH335" s="83"/>
      <c r="LI335" s="83"/>
      <c r="LJ335" s="83"/>
      <c r="LK335" s="83"/>
      <c r="LL335" s="83"/>
      <c r="LM335" s="83"/>
      <c r="LN335" s="83"/>
      <c r="LO335" s="83"/>
      <c r="LP335" s="83"/>
      <c r="LQ335" s="83"/>
      <c r="LR335" s="83"/>
      <c r="LS335" s="83"/>
      <c r="LT335" s="83"/>
      <c r="LU335" s="83"/>
      <c r="LV335" s="83"/>
      <c r="LW335" s="83"/>
      <c r="LX335" s="83"/>
      <c r="LY335" s="83"/>
      <c r="LZ335" s="83"/>
      <c r="MA335" s="83"/>
      <c r="MB335" s="83"/>
      <c r="MC335" s="83"/>
      <c r="MD335" s="83"/>
      <c r="ME335" s="83"/>
      <c r="MF335" s="83"/>
      <c r="MG335" s="83"/>
      <c r="MH335" s="83"/>
      <c r="MI335" s="83"/>
      <c r="MJ335" s="83"/>
      <c r="MK335" s="83"/>
      <c r="ML335" s="83"/>
      <c r="MM335" s="83"/>
      <c r="MN335" s="83"/>
      <c r="MO335" s="83"/>
      <c r="MP335" s="83"/>
      <c r="MQ335" s="83"/>
      <c r="MR335" s="83"/>
      <c r="MS335" s="83"/>
      <c r="MT335" s="83"/>
      <c r="MU335" s="83"/>
      <c r="MV335" s="83"/>
      <c r="MW335" s="83"/>
      <c r="MX335" s="83"/>
      <c r="MY335" s="83"/>
      <c r="MZ335" s="83"/>
      <c r="NA335" s="83"/>
      <c r="NB335" s="83"/>
      <c r="NC335" s="83"/>
      <c r="ND335" s="83"/>
      <c r="NE335" s="83"/>
      <c r="NF335" s="83"/>
      <c r="NG335" s="83"/>
      <c r="NH335" s="83"/>
      <c r="NI335" s="83"/>
      <c r="NJ335" s="83"/>
      <c r="NK335" s="83"/>
      <c r="NL335" s="83"/>
      <c r="NM335" s="83"/>
      <c r="NN335" s="83"/>
      <c r="NO335" s="83"/>
      <c r="NP335" s="83"/>
      <c r="NQ335" s="83"/>
      <c r="NR335" s="83"/>
      <c r="NS335" s="83"/>
      <c r="NT335" s="83"/>
      <c r="NU335" s="83"/>
      <c r="NV335" s="83"/>
      <c r="NW335" s="83"/>
      <c r="NX335" s="83"/>
    </row>
    <row r="336" spans="1:388" s="106" customFormat="1" ht="12" customHeight="1">
      <c r="A336" s="83"/>
      <c r="B336" s="84"/>
      <c r="C336" s="83"/>
      <c r="D336" s="83"/>
      <c r="E336" s="85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83"/>
      <c r="DD336" s="83"/>
      <c r="DE336" s="83"/>
      <c r="DF336" s="83"/>
      <c r="DG336" s="83"/>
      <c r="DH336" s="83"/>
      <c r="DI336" s="83"/>
      <c r="DJ336" s="83"/>
      <c r="DK336" s="83"/>
      <c r="DL336" s="83"/>
      <c r="DM336" s="83"/>
      <c r="DN336" s="83"/>
      <c r="DO336" s="83"/>
      <c r="DP336" s="83"/>
      <c r="DQ336" s="83"/>
      <c r="DR336" s="83"/>
      <c r="DS336" s="83"/>
      <c r="DT336" s="83"/>
      <c r="DU336" s="83"/>
      <c r="DV336" s="83"/>
      <c r="DW336" s="83"/>
      <c r="DX336" s="83"/>
      <c r="DY336" s="83"/>
      <c r="DZ336" s="83"/>
      <c r="EA336" s="83"/>
      <c r="EB336" s="83"/>
      <c r="EC336" s="83"/>
      <c r="ED336" s="83"/>
      <c r="EE336" s="83"/>
      <c r="EF336" s="83"/>
      <c r="EG336" s="83"/>
      <c r="EH336" s="83"/>
      <c r="EI336" s="83"/>
      <c r="EJ336" s="83"/>
      <c r="EK336" s="83"/>
      <c r="EL336" s="83"/>
      <c r="EM336" s="83"/>
      <c r="EN336" s="83"/>
      <c r="EO336" s="83"/>
      <c r="EP336" s="83"/>
      <c r="EQ336" s="83"/>
      <c r="ER336" s="83"/>
      <c r="ES336" s="83"/>
      <c r="ET336" s="83"/>
      <c r="EU336" s="83"/>
      <c r="EV336" s="83"/>
      <c r="EW336" s="83"/>
      <c r="EX336" s="83"/>
      <c r="EY336" s="83"/>
      <c r="EZ336" s="83"/>
      <c r="FA336" s="83"/>
      <c r="FB336" s="83"/>
      <c r="FC336" s="83"/>
      <c r="FD336" s="83"/>
      <c r="FE336" s="83"/>
      <c r="FF336" s="83"/>
      <c r="FG336" s="83"/>
      <c r="FH336" s="83"/>
      <c r="FI336" s="83"/>
      <c r="FJ336" s="83"/>
      <c r="FK336" s="83"/>
      <c r="FL336" s="83"/>
      <c r="FM336" s="83"/>
      <c r="FN336" s="83"/>
      <c r="FO336" s="83"/>
      <c r="FP336" s="83"/>
      <c r="FQ336" s="83"/>
      <c r="FR336" s="83"/>
      <c r="FS336" s="83"/>
      <c r="FT336" s="83"/>
      <c r="FU336" s="83"/>
      <c r="FV336" s="83"/>
      <c r="FW336" s="83"/>
      <c r="FX336" s="83"/>
      <c r="FY336" s="83"/>
      <c r="FZ336" s="83"/>
      <c r="GA336" s="83"/>
      <c r="GB336" s="83"/>
      <c r="GC336" s="83"/>
      <c r="GD336" s="83"/>
      <c r="GE336" s="83"/>
      <c r="GF336" s="83"/>
      <c r="GG336" s="83"/>
      <c r="GH336" s="83"/>
      <c r="GI336" s="83"/>
      <c r="GJ336" s="83"/>
      <c r="GK336" s="83"/>
      <c r="GL336" s="83"/>
      <c r="GM336" s="83"/>
      <c r="GN336" s="83"/>
      <c r="GO336" s="83"/>
      <c r="GP336" s="83"/>
      <c r="GQ336" s="83"/>
      <c r="GR336" s="83"/>
      <c r="GS336" s="83"/>
      <c r="GT336" s="83"/>
      <c r="GU336" s="83"/>
      <c r="GV336" s="83"/>
      <c r="GW336" s="83"/>
      <c r="GX336" s="83"/>
      <c r="GY336" s="83"/>
      <c r="GZ336" s="83"/>
      <c r="HA336" s="83"/>
      <c r="HB336" s="83"/>
      <c r="HC336" s="83"/>
      <c r="HD336" s="83"/>
      <c r="HE336" s="83"/>
      <c r="HF336" s="83"/>
      <c r="HG336" s="83"/>
      <c r="HH336" s="83"/>
      <c r="HI336" s="83"/>
      <c r="HJ336" s="83"/>
      <c r="HK336" s="83"/>
      <c r="HL336" s="83"/>
      <c r="HM336" s="83"/>
      <c r="HN336" s="83"/>
      <c r="HO336" s="83"/>
      <c r="HP336" s="83"/>
      <c r="HQ336" s="83"/>
      <c r="HR336" s="83"/>
      <c r="HS336" s="83"/>
      <c r="HT336" s="83"/>
      <c r="HU336" s="83"/>
      <c r="HV336" s="83"/>
      <c r="HW336" s="83"/>
      <c r="HX336" s="83"/>
      <c r="HY336" s="83"/>
      <c r="HZ336" s="83"/>
      <c r="IA336" s="83"/>
      <c r="IB336" s="83"/>
      <c r="IC336" s="83"/>
      <c r="ID336" s="83"/>
      <c r="IE336" s="83"/>
      <c r="IF336" s="83"/>
      <c r="IG336" s="83"/>
      <c r="IH336" s="83"/>
      <c r="II336" s="83"/>
      <c r="IJ336" s="83"/>
      <c r="IK336" s="83"/>
      <c r="IL336" s="83"/>
      <c r="IM336" s="83"/>
      <c r="IN336" s="83"/>
      <c r="IO336" s="83"/>
      <c r="IP336" s="83"/>
      <c r="IQ336" s="83"/>
      <c r="IR336" s="83"/>
      <c r="IS336" s="83"/>
      <c r="IT336" s="83"/>
      <c r="IU336" s="83"/>
      <c r="IV336" s="83"/>
      <c r="IW336" s="83"/>
      <c r="IX336" s="83"/>
      <c r="IY336" s="83"/>
      <c r="IZ336" s="83"/>
      <c r="JA336" s="83"/>
      <c r="JB336" s="83"/>
      <c r="JC336" s="83"/>
      <c r="JD336" s="83"/>
      <c r="JE336" s="83"/>
      <c r="JF336" s="83"/>
      <c r="JG336" s="83"/>
      <c r="JH336" s="83"/>
      <c r="JI336" s="83"/>
      <c r="JJ336" s="83"/>
      <c r="JK336" s="83"/>
      <c r="JL336" s="83"/>
      <c r="JM336" s="83"/>
      <c r="JN336" s="83"/>
      <c r="JO336" s="83"/>
      <c r="JP336" s="83"/>
      <c r="JQ336" s="83"/>
      <c r="JR336" s="83"/>
      <c r="JS336" s="83"/>
      <c r="JT336" s="83"/>
      <c r="JU336" s="83"/>
      <c r="JV336" s="83"/>
      <c r="JW336" s="83"/>
      <c r="JX336" s="83"/>
      <c r="JY336" s="83"/>
      <c r="JZ336" s="83"/>
      <c r="KA336" s="83"/>
      <c r="KB336" s="83"/>
      <c r="KC336" s="83"/>
      <c r="KD336" s="83"/>
      <c r="KE336" s="83"/>
      <c r="KF336" s="83"/>
      <c r="KG336" s="83"/>
      <c r="KH336" s="83"/>
      <c r="KI336" s="83"/>
      <c r="KJ336" s="83"/>
      <c r="KK336" s="83"/>
      <c r="KL336" s="83"/>
      <c r="KM336" s="83"/>
      <c r="KN336" s="83"/>
      <c r="KO336" s="83"/>
      <c r="KP336" s="83"/>
      <c r="KQ336" s="83"/>
      <c r="KR336" s="83"/>
      <c r="KS336" s="83"/>
      <c r="KT336" s="83"/>
      <c r="KU336" s="83"/>
      <c r="KV336" s="83"/>
      <c r="KW336" s="83"/>
      <c r="KX336" s="83"/>
      <c r="KY336" s="83"/>
      <c r="KZ336" s="83"/>
      <c r="LA336" s="83"/>
      <c r="LB336" s="83"/>
      <c r="LC336" s="83"/>
      <c r="LD336" s="83"/>
      <c r="LE336" s="83"/>
      <c r="LF336" s="83"/>
      <c r="LG336" s="83"/>
      <c r="LH336" s="83"/>
      <c r="LI336" s="83"/>
      <c r="LJ336" s="83"/>
      <c r="LK336" s="83"/>
      <c r="LL336" s="83"/>
      <c r="LM336" s="83"/>
      <c r="LN336" s="83"/>
      <c r="LO336" s="83"/>
      <c r="LP336" s="83"/>
      <c r="LQ336" s="83"/>
      <c r="LR336" s="83"/>
      <c r="LS336" s="83"/>
      <c r="LT336" s="83"/>
      <c r="LU336" s="83"/>
      <c r="LV336" s="83"/>
      <c r="LW336" s="83"/>
      <c r="LX336" s="83"/>
      <c r="LY336" s="83"/>
      <c r="LZ336" s="83"/>
      <c r="MA336" s="83"/>
      <c r="MB336" s="83"/>
      <c r="MC336" s="83"/>
      <c r="MD336" s="83"/>
      <c r="ME336" s="83"/>
      <c r="MF336" s="83"/>
      <c r="MG336" s="83"/>
      <c r="MH336" s="83"/>
      <c r="MI336" s="83"/>
      <c r="MJ336" s="83"/>
      <c r="MK336" s="83"/>
      <c r="ML336" s="83"/>
      <c r="MM336" s="83"/>
      <c r="MN336" s="83"/>
      <c r="MO336" s="83"/>
      <c r="MP336" s="83"/>
      <c r="MQ336" s="83"/>
      <c r="MR336" s="83"/>
      <c r="MS336" s="83"/>
      <c r="MT336" s="83"/>
      <c r="MU336" s="83"/>
      <c r="MV336" s="83"/>
      <c r="MW336" s="83"/>
      <c r="MX336" s="83"/>
      <c r="MY336" s="83"/>
      <c r="MZ336" s="83"/>
      <c r="NA336" s="83"/>
      <c r="NB336" s="83"/>
      <c r="NC336" s="83"/>
      <c r="ND336" s="83"/>
      <c r="NE336" s="83"/>
      <c r="NF336" s="83"/>
      <c r="NG336" s="83"/>
      <c r="NH336" s="83"/>
      <c r="NI336" s="83"/>
      <c r="NJ336" s="83"/>
      <c r="NK336" s="83"/>
      <c r="NL336" s="83"/>
      <c r="NM336" s="83"/>
      <c r="NN336" s="83"/>
      <c r="NO336" s="83"/>
      <c r="NP336" s="83"/>
      <c r="NQ336" s="83"/>
      <c r="NR336" s="83"/>
      <c r="NS336" s="83"/>
      <c r="NT336" s="83"/>
      <c r="NU336" s="83"/>
      <c r="NV336" s="83"/>
      <c r="NW336" s="83"/>
      <c r="NX336" s="83"/>
    </row>
    <row r="337" spans="1:388" s="106" customFormat="1" ht="12" customHeight="1">
      <c r="A337" s="83"/>
      <c r="B337" s="84"/>
      <c r="C337" s="83"/>
      <c r="D337" s="83"/>
      <c r="E337" s="85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83"/>
      <c r="DD337" s="83"/>
      <c r="DE337" s="83"/>
      <c r="DF337" s="83"/>
      <c r="DG337" s="83"/>
      <c r="DH337" s="83"/>
      <c r="DI337" s="83"/>
      <c r="DJ337" s="83"/>
      <c r="DK337" s="83"/>
      <c r="DL337" s="83"/>
      <c r="DM337" s="83"/>
      <c r="DN337" s="83"/>
      <c r="DO337" s="83"/>
      <c r="DP337" s="83"/>
      <c r="DQ337" s="83"/>
      <c r="DR337" s="83"/>
      <c r="DS337" s="83"/>
      <c r="DT337" s="83"/>
      <c r="DU337" s="83"/>
      <c r="DV337" s="83"/>
      <c r="DW337" s="83"/>
      <c r="DX337" s="83"/>
      <c r="DY337" s="83"/>
      <c r="DZ337" s="83"/>
      <c r="EA337" s="83"/>
      <c r="EB337" s="83"/>
      <c r="EC337" s="83"/>
      <c r="ED337" s="83"/>
      <c r="EE337" s="83"/>
      <c r="EF337" s="83"/>
      <c r="EG337" s="83"/>
      <c r="EH337" s="83"/>
      <c r="EI337" s="83"/>
      <c r="EJ337" s="83"/>
      <c r="EK337" s="83"/>
      <c r="EL337" s="83"/>
      <c r="EM337" s="83"/>
      <c r="EN337" s="83"/>
      <c r="EO337" s="83"/>
      <c r="EP337" s="83"/>
      <c r="EQ337" s="83"/>
      <c r="ER337" s="83"/>
      <c r="ES337" s="83"/>
      <c r="ET337" s="83"/>
      <c r="EU337" s="83"/>
      <c r="EV337" s="83"/>
      <c r="EW337" s="83"/>
      <c r="EX337" s="83"/>
      <c r="EY337" s="83"/>
      <c r="EZ337" s="83"/>
      <c r="FA337" s="83"/>
      <c r="FB337" s="83"/>
      <c r="FC337" s="83"/>
      <c r="FD337" s="83"/>
      <c r="FE337" s="83"/>
      <c r="FF337" s="83"/>
      <c r="FG337" s="83"/>
      <c r="FH337" s="83"/>
      <c r="FI337" s="83"/>
      <c r="FJ337" s="83"/>
      <c r="FK337" s="83"/>
      <c r="FL337" s="83"/>
      <c r="FM337" s="83"/>
      <c r="FN337" s="83"/>
      <c r="FO337" s="83"/>
      <c r="FP337" s="83"/>
      <c r="FQ337" s="83"/>
      <c r="FR337" s="83"/>
      <c r="FS337" s="83"/>
      <c r="FT337" s="83"/>
      <c r="FU337" s="83"/>
      <c r="FV337" s="83"/>
      <c r="FW337" s="83"/>
      <c r="FX337" s="83"/>
      <c r="FY337" s="83"/>
      <c r="FZ337" s="83"/>
      <c r="GA337" s="83"/>
      <c r="GB337" s="83"/>
      <c r="GC337" s="83"/>
      <c r="GD337" s="83"/>
      <c r="GE337" s="83"/>
      <c r="GF337" s="83"/>
      <c r="GG337" s="83"/>
      <c r="GH337" s="83"/>
      <c r="GI337" s="83"/>
      <c r="GJ337" s="83"/>
      <c r="GK337" s="83"/>
      <c r="GL337" s="83"/>
      <c r="GM337" s="83"/>
      <c r="GN337" s="83"/>
      <c r="GO337" s="83"/>
      <c r="GP337" s="83"/>
      <c r="GQ337" s="83"/>
      <c r="GR337" s="83"/>
      <c r="GS337" s="83"/>
      <c r="GT337" s="83"/>
      <c r="GU337" s="83"/>
      <c r="GV337" s="83"/>
      <c r="GW337" s="83"/>
      <c r="GX337" s="83"/>
      <c r="GY337" s="83"/>
      <c r="GZ337" s="83"/>
      <c r="HA337" s="83"/>
      <c r="HB337" s="83"/>
      <c r="HC337" s="83"/>
      <c r="HD337" s="83"/>
      <c r="HE337" s="83"/>
      <c r="HF337" s="83"/>
      <c r="HG337" s="83"/>
      <c r="HH337" s="83"/>
      <c r="HI337" s="83"/>
      <c r="HJ337" s="83"/>
      <c r="HK337" s="83"/>
      <c r="HL337" s="83"/>
      <c r="HM337" s="83"/>
      <c r="HN337" s="83"/>
      <c r="HO337" s="83"/>
      <c r="HP337" s="83"/>
      <c r="HQ337" s="83"/>
      <c r="HR337" s="83"/>
      <c r="HS337" s="83"/>
      <c r="HT337" s="83"/>
      <c r="HU337" s="83"/>
      <c r="HV337" s="83"/>
      <c r="HW337" s="83"/>
      <c r="HX337" s="83"/>
      <c r="HY337" s="83"/>
      <c r="HZ337" s="83"/>
      <c r="IA337" s="83"/>
      <c r="IB337" s="83"/>
      <c r="IC337" s="83"/>
      <c r="ID337" s="83"/>
      <c r="IE337" s="83"/>
      <c r="IF337" s="83"/>
      <c r="IG337" s="83"/>
      <c r="IH337" s="83"/>
      <c r="II337" s="83"/>
      <c r="IJ337" s="83"/>
      <c r="IK337" s="83"/>
      <c r="IL337" s="83"/>
      <c r="IM337" s="83"/>
      <c r="IN337" s="83"/>
      <c r="IO337" s="83"/>
      <c r="IP337" s="83"/>
      <c r="IQ337" s="83"/>
      <c r="IR337" s="83"/>
      <c r="IS337" s="83"/>
      <c r="IT337" s="83"/>
      <c r="IU337" s="83"/>
      <c r="IV337" s="83"/>
      <c r="IW337" s="83"/>
      <c r="IX337" s="83"/>
      <c r="IY337" s="83"/>
      <c r="IZ337" s="83"/>
      <c r="JA337" s="83"/>
      <c r="JB337" s="83"/>
      <c r="JC337" s="83"/>
      <c r="JD337" s="83"/>
      <c r="JE337" s="83"/>
      <c r="JF337" s="83"/>
      <c r="JG337" s="83"/>
      <c r="JH337" s="83"/>
      <c r="JI337" s="83"/>
      <c r="JJ337" s="83"/>
      <c r="JK337" s="83"/>
      <c r="JL337" s="83"/>
      <c r="JM337" s="83"/>
      <c r="JN337" s="83"/>
      <c r="JO337" s="83"/>
      <c r="JP337" s="83"/>
      <c r="JQ337" s="83"/>
      <c r="JR337" s="83"/>
      <c r="JS337" s="83"/>
      <c r="JT337" s="83"/>
      <c r="JU337" s="83"/>
      <c r="JV337" s="83"/>
      <c r="JW337" s="83"/>
      <c r="JX337" s="83"/>
      <c r="JY337" s="83"/>
      <c r="JZ337" s="83"/>
      <c r="KA337" s="83"/>
      <c r="KB337" s="83"/>
      <c r="KC337" s="83"/>
      <c r="KD337" s="83"/>
      <c r="KE337" s="83"/>
      <c r="KF337" s="83"/>
      <c r="KG337" s="83"/>
      <c r="KH337" s="83"/>
      <c r="KI337" s="83"/>
      <c r="KJ337" s="83"/>
      <c r="KK337" s="83"/>
      <c r="KL337" s="83"/>
      <c r="KM337" s="83"/>
      <c r="KN337" s="83"/>
      <c r="KO337" s="83"/>
      <c r="KP337" s="83"/>
      <c r="KQ337" s="83"/>
      <c r="KR337" s="83"/>
      <c r="KS337" s="83"/>
      <c r="KT337" s="83"/>
      <c r="KU337" s="83"/>
      <c r="KV337" s="83"/>
      <c r="KW337" s="83"/>
      <c r="KX337" s="83"/>
      <c r="KY337" s="83"/>
      <c r="KZ337" s="83"/>
      <c r="LA337" s="83"/>
      <c r="LB337" s="83"/>
      <c r="LC337" s="83"/>
      <c r="LD337" s="83"/>
      <c r="LE337" s="83"/>
      <c r="LF337" s="83"/>
      <c r="LG337" s="83"/>
      <c r="LH337" s="83"/>
      <c r="LI337" s="83"/>
      <c r="LJ337" s="83"/>
      <c r="LK337" s="83"/>
      <c r="LL337" s="83"/>
      <c r="LM337" s="83"/>
      <c r="LN337" s="83"/>
      <c r="LO337" s="83"/>
      <c r="LP337" s="83"/>
      <c r="LQ337" s="83"/>
      <c r="LR337" s="83"/>
      <c r="LS337" s="83"/>
      <c r="LT337" s="83"/>
      <c r="LU337" s="83"/>
      <c r="LV337" s="83"/>
      <c r="LW337" s="83"/>
      <c r="LX337" s="83"/>
      <c r="LY337" s="83"/>
      <c r="LZ337" s="83"/>
      <c r="MA337" s="83"/>
      <c r="MB337" s="83"/>
      <c r="MC337" s="83"/>
      <c r="MD337" s="83"/>
      <c r="ME337" s="83"/>
      <c r="MF337" s="83"/>
      <c r="MG337" s="83"/>
      <c r="MH337" s="83"/>
      <c r="MI337" s="83"/>
      <c r="MJ337" s="83"/>
      <c r="MK337" s="83"/>
      <c r="ML337" s="83"/>
      <c r="MM337" s="83"/>
      <c r="MN337" s="83"/>
      <c r="MO337" s="83"/>
      <c r="MP337" s="83"/>
      <c r="MQ337" s="83"/>
      <c r="MR337" s="83"/>
      <c r="MS337" s="83"/>
      <c r="MT337" s="83"/>
      <c r="MU337" s="83"/>
      <c r="MV337" s="83"/>
      <c r="MW337" s="83"/>
      <c r="MX337" s="83"/>
      <c r="MY337" s="83"/>
      <c r="MZ337" s="83"/>
      <c r="NA337" s="83"/>
      <c r="NB337" s="83"/>
      <c r="NC337" s="83"/>
      <c r="ND337" s="83"/>
      <c r="NE337" s="83"/>
      <c r="NF337" s="83"/>
      <c r="NG337" s="83"/>
      <c r="NH337" s="83"/>
      <c r="NI337" s="83"/>
      <c r="NJ337" s="83"/>
      <c r="NK337" s="83"/>
      <c r="NL337" s="83"/>
      <c r="NM337" s="83"/>
      <c r="NN337" s="83"/>
      <c r="NO337" s="83"/>
      <c r="NP337" s="83"/>
      <c r="NQ337" s="83"/>
      <c r="NR337" s="83"/>
      <c r="NS337" s="83"/>
      <c r="NT337" s="83"/>
      <c r="NU337" s="83"/>
      <c r="NV337" s="83"/>
      <c r="NW337" s="83"/>
      <c r="NX337" s="83"/>
    </row>
    <row r="338" spans="1:388" s="106" customFormat="1" ht="12" customHeight="1">
      <c r="A338" s="83"/>
      <c r="B338" s="84"/>
      <c r="C338" s="83"/>
      <c r="D338" s="83"/>
      <c r="E338" s="85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  <c r="CW338" s="83"/>
      <c r="CX338" s="83"/>
      <c r="CY338" s="83"/>
      <c r="CZ338" s="83"/>
      <c r="DA338" s="83"/>
      <c r="DB338" s="83"/>
      <c r="DC338" s="83"/>
      <c r="DD338" s="83"/>
      <c r="DE338" s="83"/>
      <c r="DF338" s="83"/>
      <c r="DG338" s="83"/>
      <c r="DH338" s="83"/>
      <c r="DI338" s="83"/>
      <c r="DJ338" s="83"/>
      <c r="DK338" s="83"/>
      <c r="DL338" s="83"/>
      <c r="DM338" s="83"/>
      <c r="DN338" s="83"/>
      <c r="DO338" s="83"/>
      <c r="DP338" s="83"/>
      <c r="DQ338" s="83"/>
      <c r="DR338" s="83"/>
      <c r="DS338" s="83"/>
      <c r="DT338" s="83"/>
      <c r="DU338" s="83"/>
      <c r="DV338" s="83"/>
      <c r="DW338" s="83"/>
      <c r="DX338" s="83"/>
      <c r="DY338" s="83"/>
      <c r="DZ338" s="83"/>
      <c r="EA338" s="83"/>
      <c r="EB338" s="83"/>
      <c r="EC338" s="83"/>
      <c r="ED338" s="83"/>
      <c r="EE338" s="83"/>
      <c r="EF338" s="83"/>
      <c r="EG338" s="83"/>
      <c r="EH338" s="83"/>
      <c r="EI338" s="83"/>
      <c r="EJ338" s="83"/>
      <c r="EK338" s="83"/>
      <c r="EL338" s="83"/>
      <c r="EM338" s="83"/>
      <c r="EN338" s="83"/>
      <c r="EO338" s="83"/>
      <c r="EP338" s="83"/>
      <c r="EQ338" s="83"/>
      <c r="ER338" s="83"/>
      <c r="ES338" s="83"/>
      <c r="ET338" s="83"/>
      <c r="EU338" s="83"/>
      <c r="EV338" s="83"/>
      <c r="EW338" s="83"/>
      <c r="EX338" s="83"/>
      <c r="EY338" s="83"/>
      <c r="EZ338" s="83"/>
      <c r="FA338" s="83"/>
      <c r="FB338" s="83"/>
      <c r="FC338" s="83"/>
      <c r="FD338" s="83"/>
      <c r="FE338" s="83"/>
      <c r="FF338" s="83"/>
      <c r="FG338" s="83"/>
      <c r="FH338" s="83"/>
      <c r="FI338" s="83"/>
      <c r="FJ338" s="83"/>
      <c r="FK338" s="83"/>
      <c r="FL338" s="83"/>
      <c r="FM338" s="83"/>
      <c r="FN338" s="83"/>
      <c r="FO338" s="83"/>
      <c r="FP338" s="83"/>
      <c r="FQ338" s="83"/>
      <c r="FR338" s="83"/>
      <c r="FS338" s="83"/>
      <c r="FT338" s="83"/>
      <c r="FU338" s="83"/>
      <c r="FV338" s="83"/>
      <c r="FW338" s="83"/>
      <c r="FX338" s="83"/>
      <c r="FY338" s="83"/>
      <c r="FZ338" s="83"/>
      <c r="GA338" s="83"/>
      <c r="GB338" s="83"/>
      <c r="GC338" s="83"/>
      <c r="GD338" s="83"/>
      <c r="GE338" s="83"/>
      <c r="GF338" s="83"/>
      <c r="GG338" s="83"/>
      <c r="GH338" s="83"/>
      <c r="GI338" s="83"/>
      <c r="GJ338" s="83"/>
      <c r="GK338" s="83"/>
      <c r="GL338" s="83"/>
      <c r="GM338" s="83"/>
      <c r="GN338" s="83"/>
      <c r="GO338" s="83"/>
      <c r="GP338" s="83"/>
      <c r="GQ338" s="83"/>
      <c r="GR338" s="83"/>
      <c r="GS338" s="83"/>
      <c r="GT338" s="83"/>
      <c r="GU338" s="83"/>
      <c r="GV338" s="83"/>
      <c r="GW338" s="83"/>
      <c r="GX338" s="83"/>
      <c r="GY338" s="83"/>
      <c r="GZ338" s="83"/>
      <c r="HA338" s="83"/>
      <c r="HB338" s="83"/>
      <c r="HC338" s="83"/>
      <c r="HD338" s="83"/>
      <c r="HE338" s="83"/>
      <c r="HF338" s="83"/>
      <c r="HG338" s="83"/>
      <c r="HH338" s="83"/>
      <c r="HI338" s="83"/>
      <c r="HJ338" s="83"/>
      <c r="HK338" s="83"/>
      <c r="HL338" s="83"/>
      <c r="HM338" s="83"/>
      <c r="HN338" s="83"/>
      <c r="HO338" s="83"/>
      <c r="HP338" s="83"/>
      <c r="HQ338" s="83"/>
      <c r="HR338" s="83"/>
      <c r="HS338" s="83"/>
      <c r="HT338" s="83"/>
      <c r="HU338" s="83"/>
      <c r="HV338" s="83"/>
      <c r="HW338" s="83"/>
      <c r="HX338" s="83"/>
      <c r="HY338" s="83"/>
      <c r="HZ338" s="83"/>
      <c r="IA338" s="83"/>
      <c r="IB338" s="83"/>
      <c r="IC338" s="83"/>
      <c r="ID338" s="83"/>
      <c r="IE338" s="83"/>
      <c r="IF338" s="83"/>
      <c r="IG338" s="83"/>
      <c r="IH338" s="83"/>
      <c r="II338" s="83"/>
      <c r="IJ338" s="83"/>
      <c r="IK338" s="83"/>
      <c r="IL338" s="83"/>
      <c r="IM338" s="83"/>
      <c r="IN338" s="83"/>
      <c r="IO338" s="83"/>
      <c r="IP338" s="83"/>
      <c r="IQ338" s="83"/>
      <c r="IR338" s="83"/>
      <c r="IS338" s="83"/>
      <c r="IT338" s="83"/>
      <c r="IU338" s="83"/>
      <c r="IV338" s="83"/>
      <c r="IW338" s="83"/>
      <c r="IX338" s="83"/>
      <c r="IY338" s="83"/>
      <c r="IZ338" s="83"/>
      <c r="JA338" s="83"/>
      <c r="JB338" s="83"/>
      <c r="JC338" s="83"/>
      <c r="JD338" s="83"/>
      <c r="JE338" s="83"/>
      <c r="JF338" s="83"/>
      <c r="JG338" s="83"/>
      <c r="JH338" s="83"/>
      <c r="JI338" s="83"/>
      <c r="JJ338" s="83"/>
      <c r="JK338" s="83"/>
      <c r="JL338" s="83"/>
      <c r="JM338" s="83"/>
      <c r="JN338" s="83"/>
      <c r="JO338" s="83"/>
      <c r="JP338" s="83"/>
      <c r="JQ338" s="83"/>
      <c r="JR338" s="83"/>
      <c r="JS338" s="83"/>
      <c r="JT338" s="83"/>
      <c r="JU338" s="83"/>
      <c r="JV338" s="83"/>
      <c r="JW338" s="83"/>
      <c r="JX338" s="83"/>
      <c r="JY338" s="83"/>
      <c r="JZ338" s="83"/>
      <c r="KA338" s="83"/>
      <c r="KB338" s="83"/>
      <c r="KC338" s="83"/>
      <c r="KD338" s="83"/>
      <c r="KE338" s="83"/>
      <c r="KF338" s="83"/>
      <c r="KG338" s="83"/>
      <c r="KH338" s="83"/>
      <c r="KI338" s="83"/>
      <c r="KJ338" s="83"/>
      <c r="KK338" s="83"/>
      <c r="KL338" s="83"/>
      <c r="KM338" s="83"/>
      <c r="KN338" s="83"/>
      <c r="KO338" s="83"/>
      <c r="KP338" s="83"/>
      <c r="KQ338" s="83"/>
      <c r="KR338" s="83"/>
      <c r="KS338" s="83"/>
      <c r="KT338" s="83"/>
      <c r="KU338" s="83"/>
      <c r="KV338" s="83"/>
      <c r="KW338" s="83"/>
      <c r="KX338" s="83"/>
      <c r="KY338" s="83"/>
      <c r="KZ338" s="83"/>
      <c r="LA338" s="83"/>
      <c r="LB338" s="83"/>
      <c r="LC338" s="83"/>
      <c r="LD338" s="83"/>
      <c r="LE338" s="83"/>
      <c r="LF338" s="83"/>
      <c r="LG338" s="83"/>
      <c r="LH338" s="83"/>
      <c r="LI338" s="83"/>
      <c r="LJ338" s="83"/>
      <c r="LK338" s="83"/>
      <c r="LL338" s="83"/>
      <c r="LM338" s="83"/>
      <c r="LN338" s="83"/>
      <c r="LO338" s="83"/>
      <c r="LP338" s="83"/>
      <c r="LQ338" s="83"/>
      <c r="LR338" s="83"/>
      <c r="LS338" s="83"/>
      <c r="LT338" s="83"/>
      <c r="LU338" s="83"/>
      <c r="LV338" s="83"/>
      <c r="LW338" s="83"/>
      <c r="LX338" s="83"/>
      <c r="LY338" s="83"/>
      <c r="LZ338" s="83"/>
      <c r="MA338" s="83"/>
      <c r="MB338" s="83"/>
      <c r="MC338" s="83"/>
      <c r="MD338" s="83"/>
      <c r="ME338" s="83"/>
      <c r="MF338" s="83"/>
      <c r="MG338" s="83"/>
      <c r="MH338" s="83"/>
      <c r="MI338" s="83"/>
      <c r="MJ338" s="83"/>
      <c r="MK338" s="83"/>
      <c r="ML338" s="83"/>
      <c r="MM338" s="83"/>
      <c r="MN338" s="83"/>
      <c r="MO338" s="83"/>
      <c r="MP338" s="83"/>
      <c r="MQ338" s="83"/>
      <c r="MR338" s="83"/>
      <c r="MS338" s="83"/>
      <c r="MT338" s="83"/>
      <c r="MU338" s="83"/>
      <c r="MV338" s="83"/>
      <c r="MW338" s="83"/>
      <c r="MX338" s="83"/>
      <c r="MY338" s="83"/>
      <c r="MZ338" s="83"/>
      <c r="NA338" s="83"/>
      <c r="NB338" s="83"/>
      <c r="NC338" s="83"/>
      <c r="ND338" s="83"/>
      <c r="NE338" s="83"/>
      <c r="NF338" s="83"/>
      <c r="NG338" s="83"/>
      <c r="NH338" s="83"/>
      <c r="NI338" s="83"/>
      <c r="NJ338" s="83"/>
      <c r="NK338" s="83"/>
      <c r="NL338" s="83"/>
      <c r="NM338" s="83"/>
      <c r="NN338" s="83"/>
      <c r="NO338" s="83"/>
      <c r="NP338" s="83"/>
      <c r="NQ338" s="83"/>
      <c r="NR338" s="83"/>
      <c r="NS338" s="83"/>
      <c r="NT338" s="83"/>
      <c r="NU338" s="83"/>
      <c r="NV338" s="83"/>
      <c r="NW338" s="83"/>
      <c r="NX338" s="83"/>
    </row>
    <row r="339" spans="1:388" s="106" customFormat="1" ht="12" customHeight="1">
      <c r="A339" s="83"/>
      <c r="B339" s="84"/>
      <c r="C339" s="83"/>
      <c r="D339" s="83"/>
      <c r="E339" s="85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  <c r="CG339" s="83"/>
      <c r="CH339" s="83"/>
      <c r="CI339" s="83"/>
      <c r="CJ339" s="83"/>
      <c r="CK339" s="83"/>
      <c r="CL339" s="83"/>
      <c r="CM339" s="83"/>
      <c r="CN339" s="83"/>
      <c r="CO339" s="83"/>
      <c r="CP339" s="83"/>
      <c r="CQ339" s="83"/>
      <c r="CR339" s="83"/>
      <c r="CS339" s="83"/>
      <c r="CT339" s="83"/>
      <c r="CU339" s="83"/>
      <c r="CV339" s="83"/>
      <c r="CW339" s="83"/>
      <c r="CX339" s="83"/>
      <c r="CY339" s="83"/>
      <c r="CZ339" s="83"/>
      <c r="DA339" s="83"/>
      <c r="DB339" s="83"/>
      <c r="DC339" s="83"/>
      <c r="DD339" s="83"/>
      <c r="DE339" s="83"/>
      <c r="DF339" s="83"/>
      <c r="DG339" s="83"/>
      <c r="DH339" s="83"/>
      <c r="DI339" s="83"/>
      <c r="DJ339" s="83"/>
      <c r="DK339" s="83"/>
      <c r="DL339" s="83"/>
      <c r="DM339" s="83"/>
      <c r="DN339" s="83"/>
      <c r="DO339" s="83"/>
      <c r="DP339" s="83"/>
      <c r="DQ339" s="83"/>
      <c r="DR339" s="83"/>
      <c r="DS339" s="83"/>
      <c r="DT339" s="83"/>
      <c r="DU339" s="83"/>
      <c r="DV339" s="83"/>
      <c r="DW339" s="83"/>
      <c r="DX339" s="83"/>
      <c r="DY339" s="83"/>
      <c r="DZ339" s="83"/>
      <c r="EA339" s="83"/>
      <c r="EB339" s="83"/>
      <c r="EC339" s="83"/>
      <c r="ED339" s="83"/>
      <c r="EE339" s="83"/>
      <c r="EF339" s="83"/>
      <c r="EG339" s="83"/>
      <c r="EH339" s="83"/>
      <c r="EI339" s="83"/>
      <c r="EJ339" s="83"/>
      <c r="EK339" s="83"/>
      <c r="EL339" s="83"/>
      <c r="EM339" s="83"/>
      <c r="EN339" s="83"/>
      <c r="EO339" s="83"/>
      <c r="EP339" s="83"/>
      <c r="EQ339" s="83"/>
      <c r="ER339" s="83"/>
      <c r="ES339" s="83"/>
      <c r="ET339" s="83"/>
      <c r="EU339" s="83"/>
      <c r="EV339" s="83"/>
      <c r="EW339" s="83"/>
      <c r="EX339" s="83"/>
      <c r="EY339" s="83"/>
      <c r="EZ339" s="83"/>
      <c r="FA339" s="83"/>
      <c r="FB339" s="83"/>
      <c r="FC339" s="83"/>
      <c r="FD339" s="83"/>
      <c r="FE339" s="83"/>
      <c r="FF339" s="83"/>
      <c r="FG339" s="83"/>
      <c r="FH339" s="83"/>
      <c r="FI339" s="83"/>
      <c r="FJ339" s="83"/>
      <c r="FK339" s="83"/>
      <c r="FL339" s="83"/>
      <c r="FM339" s="83"/>
      <c r="FN339" s="83"/>
      <c r="FO339" s="83"/>
      <c r="FP339" s="83"/>
      <c r="FQ339" s="83"/>
      <c r="FR339" s="83"/>
      <c r="FS339" s="83"/>
      <c r="FT339" s="83"/>
      <c r="FU339" s="83"/>
      <c r="FV339" s="83"/>
      <c r="FW339" s="83"/>
      <c r="FX339" s="83"/>
      <c r="FY339" s="83"/>
      <c r="FZ339" s="83"/>
      <c r="GA339" s="83"/>
      <c r="GB339" s="83"/>
      <c r="GC339" s="83"/>
      <c r="GD339" s="83"/>
      <c r="GE339" s="83"/>
      <c r="GF339" s="83"/>
      <c r="GG339" s="83"/>
      <c r="GH339" s="83"/>
      <c r="GI339" s="83"/>
      <c r="GJ339" s="83"/>
      <c r="GK339" s="83"/>
      <c r="GL339" s="83"/>
      <c r="GM339" s="83"/>
      <c r="GN339" s="83"/>
      <c r="GO339" s="83"/>
      <c r="GP339" s="83"/>
      <c r="GQ339" s="83"/>
      <c r="GR339" s="83"/>
      <c r="GS339" s="83"/>
      <c r="GT339" s="83"/>
      <c r="GU339" s="83"/>
      <c r="GV339" s="83"/>
      <c r="GW339" s="83"/>
      <c r="GX339" s="83"/>
      <c r="GY339" s="83"/>
      <c r="GZ339" s="83"/>
      <c r="HA339" s="83"/>
      <c r="HB339" s="83"/>
      <c r="HC339" s="83"/>
      <c r="HD339" s="83"/>
      <c r="HE339" s="83"/>
      <c r="HF339" s="83"/>
      <c r="HG339" s="83"/>
      <c r="HH339" s="83"/>
      <c r="HI339" s="83"/>
      <c r="HJ339" s="83"/>
      <c r="HK339" s="83"/>
      <c r="HL339" s="83"/>
      <c r="HM339" s="83"/>
      <c r="HN339" s="83"/>
      <c r="HO339" s="83"/>
      <c r="HP339" s="83"/>
      <c r="HQ339" s="83"/>
      <c r="HR339" s="83"/>
      <c r="HS339" s="83"/>
      <c r="HT339" s="83"/>
      <c r="HU339" s="83"/>
      <c r="HV339" s="83"/>
      <c r="HW339" s="83"/>
      <c r="HX339" s="83"/>
      <c r="HY339" s="83"/>
      <c r="HZ339" s="83"/>
      <c r="IA339" s="83"/>
      <c r="IB339" s="83"/>
      <c r="IC339" s="83"/>
      <c r="ID339" s="83"/>
      <c r="IE339" s="83"/>
      <c r="IF339" s="83"/>
      <c r="IG339" s="83"/>
      <c r="IH339" s="83"/>
      <c r="II339" s="83"/>
      <c r="IJ339" s="83"/>
      <c r="IK339" s="83"/>
      <c r="IL339" s="83"/>
      <c r="IM339" s="83"/>
      <c r="IN339" s="83"/>
      <c r="IO339" s="83"/>
      <c r="IP339" s="83"/>
      <c r="IQ339" s="83"/>
      <c r="IR339" s="83"/>
      <c r="IS339" s="83"/>
      <c r="IT339" s="83"/>
      <c r="IU339" s="83"/>
      <c r="IV339" s="83"/>
      <c r="IW339" s="83"/>
      <c r="IX339" s="83"/>
      <c r="IY339" s="83"/>
      <c r="IZ339" s="83"/>
      <c r="JA339" s="83"/>
      <c r="JB339" s="83"/>
      <c r="JC339" s="83"/>
      <c r="JD339" s="83"/>
      <c r="JE339" s="83"/>
      <c r="JF339" s="83"/>
      <c r="JG339" s="83"/>
      <c r="JH339" s="83"/>
      <c r="JI339" s="83"/>
      <c r="JJ339" s="83"/>
      <c r="JK339" s="83"/>
      <c r="JL339" s="83"/>
      <c r="JM339" s="83"/>
      <c r="JN339" s="83"/>
      <c r="JO339" s="83"/>
      <c r="JP339" s="83"/>
      <c r="JQ339" s="83"/>
      <c r="JR339" s="83"/>
      <c r="JS339" s="83"/>
      <c r="JT339" s="83"/>
      <c r="JU339" s="83"/>
      <c r="JV339" s="83"/>
      <c r="JW339" s="83"/>
      <c r="JX339" s="83"/>
      <c r="JY339" s="83"/>
      <c r="JZ339" s="83"/>
      <c r="KA339" s="83"/>
      <c r="KB339" s="83"/>
      <c r="KC339" s="83"/>
      <c r="KD339" s="83"/>
      <c r="KE339" s="83"/>
      <c r="KF339" s="83"/>
      <c r="KG339" s="83"/>
      <c r="KH339" s="83"/>
      <c r="KI339" s="83"/>
      <c r="KJ339" s="83"/>
      <c r="KK339" s="83"/>
      <c r="KL339" s="83"/>
      <c r="KM339" s="83"/>
      <c r="KN339" s="83"/>
      <c r="KO339" s="83"/>
      <c r="KP339" s="83"/>
      <c r="KQ339" s="83"/>
      <c r="KR339" s="83"/>
      <c r="KS339" s="83"/>
      <c r="KT339" s="83"/>
      <c r="KU339" s="83"/>
      <c r="KV339" s="83"/>
      <c r="KW339" s="83"/>
      <c r="KX339" s="83"/>
      <c r="KY339" s="83"/>
      <c r="KZ339" s="83"/>
      <c r="LA339" s="83"/>
      <c r="LB339" s="83"/>
      <c r="LC339" s="83"/>
      <c r="LD339" s="83"/>
      <c r="LE339" s="83"/>
      <c r="LF339" s="83"/>
      <c r="LG339" s="83"/>
      <c r="LH339" s="83"/>
      <c r="LI339" s="83"/>
      <c r="LJ339" s="83"/>
      <c r="LK339" s="83"/>
      <c r="LL339" s="83"/>
      <c r="LM339" s="83"/>
      <c r="LN339" s="83"/>
      <c r="LO339" s="83"/>
      <c r="LP339" s="83"/>
      <c r="LQ339" s="83"/>
      <c r="LR339" s="83"/>
      <c r="LS339" s="83"/>
      <c r="LT339" s="83"/>
      <c r="LU339" s="83"/>
      <c r="LV339" s="83"/>
      <c r="LW339" s="83"/>
      <c r="LX339" s="83"/>
      <c r="LY339" s="83"/>
      <c r="LZ339" s="83"/>
      <c r="MA339" s="83"/>
      <c r="MB339" s="83"/>
      <c r="MC339" s="83"/>
      <c r="MD339" s="83"/>
      <c r="ME339" s="83"/>
      <c r="MF339" s="83"/>
      <c r="MG339" s="83"/>
      <c r="MH339" s="83"/>
      <c r="MI339" s="83"/>
      <c r="MJ339" s="83"/>
      <c r="MK339" s="83"/>
      <c r="ML339" s="83"/>
      <c r="MM339" s="83"/>
      <c r="MN339" s="83"/>
      <c r="MO339" s="83"/>
      <c r="MP339" s="83"/>
      <c r="MQ339" s="83"/>
      <c r="MR339" s="83"/>
      <c r="MS339" s="83"/>
      <c r="MT339" s="83"/>
      <c r="MU339" s="83"/>
      <c r="MV339" s="83"/>
      <c r="MW339" s="83"/>
      <c r="MX339" s="83"/>
      <c r="MY339" s="83"/>
      <c r="MZ339" s="83"/>
      <c r="NA339" s="83"/>
      <c r="NB339" s="83"/>
      <c r="NC339" s="83"/>
      <c r="ND339" s="83"/>
      <c r="NE339" s="83"/>
      <c r="NF339" s="83"/>
      <c r="NG339" s="83"/>
      <c r="NH339" s="83"/>
      <c r="NI339" s="83"/>
      <c r="NJ339" s="83"/>
      <c r="NK339" s="83"/>
      <c r="NL339" s="83"/>
      <c r="NM339" s="83"/>
      <c r="NN339" s="83"/>
      <c r="NO339" s="83"/>
      <c r="NP339" s="83"/>
      <c r="NQ339" s="83"/>
      <c r="NR339" s="83"/>
      <c r="NS339" s="83"/>
      <c r="NT339" s="83"/>
      <c r="NU339" s="83"/>
      <c r="NV339" s="83"/>
      <c r="NW339" s="83"/>
      <c r="NX339" s="83"/>
    </row>
    <row r="340" spans="1:388" s="106" customFormat="1" ht="12" customHeight="1">
      <c r="A340" s="83"/>
      <c r="B340" s="84"/>
      <c r="C340" s="83"/>
      <c r="D340" s="83"/>
      <c r="E340" s="85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  <c r="CW340" s="83"/>
      <c r="CX340" s="83"/>
      <c r="CY340" s="83"/>
      <c r="CZ340" s="83"/>
      <c r="DA340" s="83"/>
      <c r="DB340" s="83"/>
      <c r="DC340" s="83"/>
      <c r="DD340" s="83"/>
      <c r="DE340" s="83"/>
      <c r="DF340" s="83"/>
      <c r="DG340" s="83"/>
      <c r="DH340" s="83"/>
      <c r="DI340" s="83"/>
      <c r="DJ340" s="83"/>
      <c r="DK340" s="83"/>
      <c r="DL340" s="83"/>
      <c r="DM340" s="83"/>
      <c r="DN340" s="83"/>
      <c r="DO340" s="83"/>
      <c r="DP340" s="83"/>
      <c r="DQ340" s="83"/>
      <c r="DR340" s="83"/>
      <c r="DS340" s="83"/>
      <c r="DT340" s="83"/>
      <c r="DU340" s="83"/>
      <c r="DV340" s="83"/>
      <c r="DW340" s="83"/>
      <c r="DX340" s="83"/>
      <c r="DY340" s="83"/>
      <c r="DZ340" s="83"/>
      <c r="EA340" s="83"/>
      <c r="EB340" s="83"/>
      <c r="EC340" s="83"/>
      <c r="ED340" s="83"/>
      <c r="EE340" s="83"/>
      <c r="EF340" s="83"/>
      <c r="EG340" s="83"/>
      <c r="EH340" s="83"/>
      <c r="EI340" s="83"/>
      <c r="EJ340" s="83"/>
      <c r="EK340" s="83"/>
      <c r="EL340" s="83"/>
      <c r="EM340" s="83"/>
      <c r="EN340" s="83"/>
      <c r="EO340" s="83"/>
      <c r="EP340" s="83"/>
      <c r="EQ340" s="83"/>
      <c r="ER340" s="83"/>
      <c r="ES340" s="83"/>
      <c r="ET340" s="83"/>
      <c r="EU340" s="83"/>
      <c r="EV340" s="83"/>
      <c r="EW340" s="83"/>
      <c r="EX340" s="83"/>
      <c r="EY340" s="83"/>
      <c r="EZ340" s="83"/>
      <c r="FA340" s="83"/>
      <c r="FB340" s="83"/>
      <c r="FC340" s="83"/>
      <c r="FD340" s="83"/>
      <c r="FE340" s="83"/>
      <c r="FF340" s="83"/>
      <c r="FG340" s="83"/>
      <c r="FH340" s="83"/>
      <c r="FI340" s="83"/>
      <c r="FJ340" s="83"/>
      <c r="FK340" s="83"/>
      <c r="FL340" s="83"/>
      <c r="FM340" s="83"/>
      <c r="FN340" s="83"/>
      <c r="FO340" s="83"/>
      <c r="FP340" s="83"/>
      <c r="FQ340" s="83"/>
      <c r="FR340" s="83"/>
      <c r="FS340" s="83"/>
      <c r="FT340" s="83"/>
      <c r="FU340" s="83"/>
      <c r="FV340" s="83"/>
      <c r="FW340" s="83"/>
      <c r="FX340" s="83"/>
      <c r="FY340" s="83"/>
      <c r="FZ340" s="83"/>
      <c r="GA340" s="83"/>
      <c r="GB340" s="83"/>
      <c r="GC340" s="83"/>
      <c r="GD340" s="83"/>
      <c r="GE340" s="83"/>
      <c r="GF340" s="83"/>
      <c r="GG340" s="83"/>
      <c r="GH340" s="83"/>
      <c r="GI340" s="83"/>
      <c r="GJ340" s="83"/>
      <c r="GK340" s="83"/>
      <c r="GL340" s="83"/>
      <c r="GM340" s="83"/>
      <c r="GN340" s="83"/>
      <c r="GO340" s="83"/>
      <c r="GP340" s="83"/>
      <c r="GQ340" s="83"/>
      <c r="GR340" s="83"/>
      <c r="GS340" s="83"/>
      <c r="GT340" s="83"/>
      <c r="GU340" s="83"/>
      <c r="GV340" s="83"/>
      <c r="GW340" s="83"/>
      <c r="GX340" s="83"/>
      <c r="GY340" s="83"/>
      <c r="GZ340" s="83"/>
      <c r="HA340" s="83"/>
      <c r="HB340" s="83"/>
      <c r="HC340" s="83"/>
      <c r="HD340" s="83"/>
      <c r="HE340" s="83"/>
      <c r="HF340" s="83"/>
      <c r="HG340" s="83"/>
      <c r="HH340" s="83"/>
      <c r="HI340" s="83"/>
      <c r="HJ340" s="83"/>
      <c r="HK340" s="83"/>
      <c r="HL340" s="83"/>
      <c r="HM340" s="83"/>
      <c r="HN340" s="83"/>
      <c r="HO340" s="83"/>
      <c r="HP340" s="83"/>
      <c r="HQ340" s="83"/>
      <c r="HR340" s="83"/>
      <c r="HS340" s="83"/>
      <c r="HT340" s="83"/>
      <c r="HU340" s="83"/>
      <c r="HV340" s="83"/>
      <c r="HW340" s="83"/>
      <c r="HX340" s="83"/>
      <c r="HY340" s="83"/>
      <c r="HZ340" s="83"/>
      <c r="IA340" s="83"/>
      <c r="IB340" s="83"/>
      <c r="IC340" s="83"/>
      <c r="ID340" s="83"/>
      <c r="IE340" s="83"/>
      <c r="IF340" s="83"/>
      <c r="IG340" s="83"/>
      <c r="IH340" s="83"/>
      <c r="II340" s="83"/>
      <c r="IJ340" s="83"/>
      <c r="IK340" s="83"/>
      <c r="IL340" s="83"/>
      <c r="IM340" s="83"/>
      <c r="IN340" s="83"/>
      <c r="IO340" s="83"/>
      <c r="IP340" s="83"/>
      <c r="IQ340" s="83"/>
      <c r="IR340" s="83"/>
      <c r="IS340" s="83"/>
      <c r="IT340" s="83"/>
      <c r="IU340" s="83"/>
      <c r="IV340" s="83"/>
      <c r="IW340" s="83"/>
      <c r="IX340" s="83"/>
      <c r="IY340" s="83"/>
      <c r="IZ340" s="83"/>
      <c r="JA340" s="83"/>
      <c r="JB340" s="83"/>
      <c r="JC340" s="83"/>
      <c r="JD340" s="83"/>
      <c r="JE340" s="83"/>
      <c r="JF340" s="83"/>
      <c r="JG340" s="83"/>
      <c r="JH340" s="83"/>
      <c r="JI340" s="83"/>
      <c r="JJ340" s="83"/>
      <c r="JK340" s="83"/>
      <c r="JL340" s="83"/>
      <c r="JM340" s="83"/>
      <c r="JN340" s="83"/>
      <c r="JO340" s="83"/>
      <c r="JP340" s="83"/>
      <c r="JQ340" s="83"/>
      <c r="JR340" s="83"/>
      <c r="JS340" s="83"/>
      <c r="JT340" s="83"/>
      <c r="JU340" s="83"/>
      <c r="JV340" s="83"/>
      <c r="JW340" s="83"/>
      <c r="JX340" s="83"/>
      <c r="JY340" s="83"/>
      <c r="JZ340" s="83"/>
      <c r="KA340" s="83"/>
      <c r="KB340" s="83"/>
      <c r="KC340" s="83"/>
      <c r="KD340" s="83"/>
      <c r="KE340" s="83"/>
      <c r="KF340" s="83"/>
      <c r="KG340" s="83"/>
      <c r="KH340" s="83"/>
      <c r="KI340" s="83"/>
      <c r="KJ340" s="83"/>
      <c r="KK340" s="83"/>
      <c r="KL340" s="83"/>
      <c r="KM340" s="83"/>
      <c r="KN340" s="83"/>
      <c r="KO340" s="83"/>
      <c r="KP340" s="83"/>
      <c r="KQ340" s="83"/>
      <c r="KR340" s="83"/>
      <c r="KS340" s="83"/>
      <c r="KT340" s="83"/>
      <c r="KU340" s="83"/>
      <c r="KV340" s="83"/>
      <c r="KW340" s="83"/>
      <c r="KX340" s="83"/>
      <c r="KY340" s="83"/>
      <c r="KZ340" s="83"/>
      <c r="LA340" s="83"/>
      <c r="LB340" s="83"/>
      <c r="LC340" s="83"/>
      <c r="LD340" s="83"/>
      <c r="LE340" s="83"/>
      <c r="LF340" s="83"/>
      <c r="LG340" s="83"/>
      <c r="LH340" s="83"/>
      <c r="LI340" s="83"/>
      <c r="LJ340" s="83"/>
      <c r="LK340" s="83"/>
      <c r="LL340" s="83"/>
      <c r="LM340" s="83"/>
      <c r="LN340" s="83"/>
      <c r="LO340" s="83"/>
      <c r="LP340" s="83"/>
      <c r="LQ340" s="83"/>
      <c r="LR340" s="83"/>
      <c r="LS340" s="83"/>
      <c r="LT340" s="83"/>
      <c r="LU340" s="83"/>
      <c r="LV340" s="83"/>
      <c r="LW340" s="83"/>
      <c r="LX340" s="83"/>
      <c r="LY340" s="83"/>
      <c r="LZ340" s="83"/>
      <c r="MA340" s="83"/>
      <c r="MB340" s="83"/>
      <c r="MC340" s="83"/>
      <c r="MD340" s="83"/>
      <c r="ME340" s="83"/>
      <c r="MF340" s="83"/>
      <c r="MG340" s="83"/>
      <c r="MH340" s="83"/>
      <c r="MI340" s="83"/>
      <c r="MJ340" s="83"/>
      <c r="MK340" s="83"/>
      <c r="ML340" s="83"/>
      <c r="MM340" s="83"/>
      <c r="MN340" s="83"/>
      <c r="MO340" s="83"/>
      <c r="MP340" s="83"/>
      <c r="MQ340" s="83"/>
      <c r="MR340" s="83"/>
      <c r="MS340" s="83"/>
      <c r="MT340" s="83"/>
      <c r="MU340" s="83"/>
      <c r="MV340" s="83"/>
      <c r="MW340" s="83"/>
      <c r="MX340" s="83"/>
      <c r="MY340" s="83"/>
      <c r="MZ340" s="83"/>
      <c r="NA340" s="83"/>
      <c r="NB340" s="83"/>
      <c r="NC340" s="83"/>
      <c r="ND340" s="83"/>
      <c r="NE340" s="83"/>
      <c r="NF340" s="83"/>
      <c r="NG340" s="83"/>
      <c r="NH340" s="83"/>
      <c r="NI340" s="83"/>
      <c r="NJ340" s="83"/>
      <c r="NK340" s="83"/>
      <c r="NL340" s="83"/>
      <c r="NM340" s="83"/>
      <c r="NN340" s="83"/>
      <c r="NO340" s="83"/>
      <c r="NP340" s="83"/>
      <c r="NQ340" s="83"/>
      <c r="NR340" s="83"/>
      <c r="NS340" s="83"/>
      <c r="NT340" s="83"/>
      <c r="NU340" s="83"/>
      <c r="NV340" s="83"/>
      <c r="NW340" s="83"/>
      <c r="NX340" s="83"/>
    </row>
    <row r="341" spans="1:388" s="106" customFormat="1" ht="12" customHeight="1">
      <c r="A341" s="83"/>
      <c r="B341" s="84"/>
      <c r="C341" s="83"/>
      <c r="D341" s="83"/>
      <c r="E341" s="85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  <c r="CW341" s="83"/>
      <c r="CX341" s="83"/>
      <c r="CY341" s="83"/>
      <c r="CZ341" s="83"/>
      <c r="DA341" s="83"/>
      <c r="DB341" s="83"/>
      <c r="DC341" s="83"/>
      <c r="DD341" s="83"/>
      <c r="DE341" s="83"/>
      <c r="DF341" s="83"/>
      <c r="DG341" s="83"/>
      <c r="DH341" s="83"/>
      <c r="DI341" s="83"/>
      <c r="DJ341" s="83"/>
      <c r="DK341" s="83"/>
      <c r="DL341" s="83"/>
      <c r="DM341" s="83"/>
      <c r="DN341" s="83"/>
      <c r="DO341" s="83"/>
      <c r="DP341" s="83"/>
      <c r="DQ341" s="83"/>
      <c r="DR341" s="83"/>
      <c r="DS341" s="83"/>
      <c r="DT341" s="83"/>
      <c r="DU341" s="83"/>
      <c r="DV341" s="83"/>
      <c r="DW341" s="83"/>
      <c r="DX341" s="83"/>
      <c r="DY341" s="83"/>
      <c r="DZ341" s="83"/>
      <c r="EA341" s="83"/>
      <c r="EB341" s="83"/>
      <c r="EC341" s="83"/>
      <c r="ED341" s="83"/>
      <c r="EE341" s="83"/>
      <c r="EF341" s="83"/>
      <c r="EG341" s="83"/>
      <c r="EH341" s="83"/>
      <c r="EI341" s="83"/>
      <c r="EJ341" s="83"/>
      <c r="EK341" s="83"/>
      <c r="EL341" s="83"/>
      <c r="EM341" s="83"/>
      <c r="EN341" s="83"/>
      <c r="EO341" s="83"/>
      <c r="EP341" s="83"/>
      <c r="EQ341" s="83"/>
      <c r="ER341" s="83"/>
      <c r="ES341" s="83"/>
      <c r="ET341" s="83"/>
      <c r="EU341" s="83"/>
      <c r="EV341" s="83"/>
      <c r="EW341" s="83"/>
      <c r="EX341" s="83"/>
      <c r="EY341" s="83"/>
      <c r="EZ341" s="83"/>
      <c r="FA341" s="83"/>
      <c r="FB341" s="83"/>
      <c r="FC341" s="83"/>
      <c r="FD341" s="83"/>
      <c r="FE341" s="83"/>
      <c r="FF341" s="83"/>
      <c r="FG341" s="83"/>
      <c r="FH341" s="83"/>
      <c r="FI341" s="83"/>
      <c r="FJ341" s="83"/>
      <c r="FK341" s="83"/>
      <c r="FL341" s="83"/>
      <c r="FM341" s="83"/>
      <c r="FN341" s="83"/>
      <c r="FO341" s="83"/>
      <c r="FP341" s="83"/>
      <c r="FQ341" s="83"/>
      <c r="FR341" s="83"/>
      <c r="FS341" s="83"/>
      <c r="FT341" s="83"/>
      <c r="FU341" s="83"/>
      <c r="FV341" s="83"/>
      <c r="FW341" s="83"/>
      <c r="FX341" s="83"/>
      <c r="FY341" s="83"/>
      <c r="FZ341" s="83"/>
      <c r="GA341" s="83"/>
      <c r="GB341" s="83"/>
      <c r="GC341" s="83"/>
      <c r="GD341" s="83"/>
      <c r="GE341" s="83"/>
      <c r="GF341" s="83"/>
      <c r="GG341" s="83"/>
      <c r="GH341" s="83"/>
      <c r="GI341" s="83"/>
      <c r="GJ341" s="83"/>
      <c r="GK341" s="83"/>
      <c r="GL341" s="83"/>
      <c r="GM341" s="83"/>
      <c r="GN341" s="83"/>
      <c r="GO341" s="83"/>
      <c r="GP341" s="83"/>
      <c r="GQ341" s="83"/>
      <c r="GR341" s="83"/>
      <c r="GS341" s="83"/>
      <c r="GT341" s="83"/>
      <c r="GU341" s="83"/>
      <c r="GV341" s="83"/>
      <c r="GW341" s="83"/>
      <c r="GX341" s="83"/>
      <c r="GY341" s="83"/>
      <c r="GZ341" s="83"/>
      <c r="HA341" s="83"/>
      <c r="HB341" s="83"/>
      <c r="HC341" s="83"/>
      <c r="HD341" s="83"/>
      <c r="HE341" s="83"/>
      <c r="HF341" s="83"/>
      <c r="HG341" s="83"/>
      <c r="HH341" s="83"/>
      <c r="HI341" s="83"/>
      <c r="HJ341" s="83"/>
      <c r="HK341" s="83"/>
      <c r="HL341" s="83"/>
      <c r="HM341" s="83"/>
      <c r="HN341" s="83"/>
      <c r="HO341" s="83"/>
      <c r="HP341" s="83"/>
      <c r="HQ341" s="83"/>
      <c r="HR341" s="83"/>
      <c r="HS341" s="83"/>
      <c r="HT341" s="83"/>
      <c r="HU341" s="83"/>
      <c r="HV341" s="83"/>
      <c r="HW341" s="83"/>
      <c r="HX341" s="83"/>
      <c r="HY341" s="83"/>
      <c r="HZ341" s="83"/>
      <c r="IA341" s="83"/>
      <c r="IB341" s="83"/>
      <c r="IC341" s="83"/>
      <c r="ID341" s="83"/>
      <c r="IE341" s="83"/>
      <c r="IF341" s="83"/>
      <c r="IG341" s="83"/>
      <c r="IH341" s="83"/>
      <c r="II341" s="83"/>
      <c r="IJ341" s="83"/>
      <c r="IK341" s="83"/>
      <c r="IL341" s="83"/>
      <c r="IM341" s="83"/>
      <c r="IN341" s="83"/>
      <c r="IO341" s="83"/>
      <c r="IP341" s="83"/>
      <c r="IQ341" s="83"/>
      <c r="IR341" s="83"/>
      <c r="IS341" s="83"/>
      <c r="IT341" s="83"/>
      <c r="IU341" s="83"/>
      <c r="IV341" s="83"/>
      <c r="IW341" s="83"/>
      <c r="IX341" s="83"/>
      <c r="IY341" s="83"/>
      <c r="IZ341" s="83"/>
      <c r="JA341" s="83"/>
      <c r="JB341" s="83"/>
      <c r="JC341" s="83"/>
      <c r="JD341" s="83"/>
      <c r="JE341" s="83"/>
      <c r="JF341" s="83"/>
      <c r="JG341" s="83"/>
      <c r="JH341" s="83"/>
      <c r="JI341" s="83"/>
      <c r="JJ341" s="83"/>
      <c r="JK341" s="83"/>
      <c r="JL341" s="83"/>
      <c r="JM341" s="83"/>
      <c r="JN341" s="83"/>
      <c r="JO341" s="83"/>
      <c r="JP341" s="83"/>
      <c r="JQ341" s="83"/>
      <c r="JR341" s="83"/>
      <c r="JS341" s="83"/>
      <c r="JT341" s="83"/>
      <c r="JU341" s="83"/>
      <c r="JV341" s="83"/>
      <c r="JW341" s="83"/>
      <c r="JX341" s="83"/>
      <c r="JY341" s="83"/>
      <c r="JZ341" s="83"/>
      <c r="KA341" s="83"/>
      <c r="KB341" s="83"/>
      <c r="KC341" s="83"/>
      <c r="KD341" s="83"/>
      <c r="KE341" s="83"/>
      <c r="KF341" s="83"/>
      <c r="KG341" s="83"/>
      <c r="KH341" s="83"/>
      <c r="KI341" s="83"/>
      <c r="KJ341" s="83"/>
      <c r="KK341" s="83"/>
      <c r="KL341" s="83"/>
      <c r="KM341" s="83"/>
      <c r="KN341" s="83"/>
      <c r="KO341" s="83"/>
      <c r="KP341" s="83"/>
      <c r="KQ341" s="83"/>
      <c r="KR341" s="83"/>
      <c r="KS341" s="83"/>
      <c r="KT341" s="83"/>
      <c r="KU341" s="83"/>
      <c r="KV341" s="83"/>
      <c r="KW341" s="83"/>
      <c r="KX341" s="83"/>
      <c r="KY341" s="83"/>
      <c r="KZ341" s="83"/>
      <c r="LA341" s="83"/>
      <c r="LB341" s="83"/>
      <c r="LC341" s="83"/>
      <c r="LD341" s="83"/>
      <c r="LE341" s="83"/>
      <c r="LF341" s="83"/>
      <c r="LG341" s="83"/>
      <c r="LH341" s="83"/>
      <c r="LI341" s="83"/>
      <c r="LJ341" s="83"/>
      <c r="LK341" s="83"/>
      <c r="LL341" s="83"/>
      <c r="LM341" s="83"/>
      <c r="LN341" s="83"/>
      <c r="LO341" s="83"/>
      <c r="LP341" s="83"/>
      <c r="LQ341" s="83"/>
      <c r="LR341" s="83"/>
      <c r="LS341" s="83"/>
      <c r="LT341" s="83"/>
      <c r="LU341" s="83"/>
      <c r="LV341" s="83"/>
      <c r="LW341" s="83"/>
      <c r="LX341" s="83"/>
      <c r="LY341" s="83"/>
      <c r="LZ341" s="83"/>
      <c r="MA341" s="83"/>
      <c r="MB341" s="83"/>
      <c r="MC341" s="83"/>
      <c r="MD341" s="83"/>
      <c r="ME341" s="83"/>
      <c r="MF341" s="83"/>
      <c r="MG341" s="83"/>
      <c r="MH341" s="83"/>
      <c r="MI341" s="83"/>
      <c r="MJ341" s="83"/>
      <c r="MK341" s="83"/>
      <c r="ML341" s="83"/>
      <c r="MM341" s="83"/>
      <c r="MN341" s="83"/>
      <c r="MO341" s="83"/>
      <c r="MP341" s="83"/>
      <c r="MQ341" s="83"/>
      <c r="MR341" s="83"/>
      <c r="MS341" s="83"/>
      <c r="MT341" s="83"/>
      <c r="MU341" s="83"/>
      <c r="MV341" s="83"/>
      <c r="MW341" s="83"/>
      <c r="MX341" s="83"/>
      <c r="MY341" s="83"/>
      <c r="MZ341" s="83"/>
      <c r="NA341" s="83"/>
      <c r="NB341" s="83"/>
      <c r="NC341" s="83"/>
      <c r="ND341" s="83"/>
      <c r="NE341" s="83"/>
      <c r="NF341" s="83"/>
      <c r="NG341" s="83"/>
      <c r="NH341" s="83"/>
      <c r="NI341" s="83"/>
      <c r="NJ341" s="83"/>
      <c r="NK341" s="83"/>
      <c r="NL341" s="83"/>
      <c r="NM341" s="83"/>
      <c r="NN341" s="83"/>
      <c r="NO341" s="83"/>
      <c r="NP341" s="83"/>
      <c r="NQ341" s="83"/>
      <c r="NR341" s="83"/>
      <c r="NS341" s="83"/>
      <c r="NT341" s="83"/>
      <c r="NU341" s="83"/>
      <c r="NV341" s="83"/>
      <c r="NW341" s="83"/>
      <c r="NX341" s="83"/>
    </row>
    <row r="342" spans="1:388" s="106" customFormat="1" ht="12" customHeight="1">
      <c r="A342" s="83"/>
      <c r="B342" s="84"/>
      <c r="C342" s="83"/>
      <c r="D342" s="83"/>
      <c r="E342" s="85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  <c r="CW342" s="83"/>
      <c r="CX342" s="83"/>
      <c r="CY342" s="83"/>
      <c r="CZ342" s="83"/>
      <c r="DA342" s="83"/>
      <c r="DB342" s="83"/>
      <c r="DC342" s="83"/>
      <c r="DD342" s="83"/>
      <c r="DE342" s="83"/>
      <c r="DF342" s="83"/>
      <c r="DG342" s="83"/>
      <c r="DH342" s="83"/>
      <c r="DI342" s="83"/>
      <c r="DJ342" s="83"/>
      <c r="DK342" s="83"/>
      <c r="DL342" s="83"/>
      <c r="DM342" s="83"/>
      <c r="DN342" s="83"/>
      <c r="DO342" s="83"/>
      <c r="DP342" s="83"/>
      <c r="DQ342" s="83"/>
      <c r="DR342" s="83"/>
      <c r="DS342" s="83"/>
      <c r="DT342" s="83"/>
      <c r="DU342" s="83"/>
      <c r="DV342" s="83"/>
      <c r="DW342" s="83"/>
      <c r="DX342" s="83"/>
      <c r="DY342" s="83"/>
      <c r="DZ342" s="83"/>
      <c r="EA342" s="83"/>
      <c r="EB342" s="83"/>
      <c r="EC342" s="83"/>
      <c r="ED342" s="83"/>
      <c r="EE342" s="83"/>
      <c r="EF342" s="83"/>
      <c r="EG342" s="83"/>
      <c r="EH342" s="83"/>
      <c r="EI342" s="83"/>
      <c r="EJ342" s="83"/>
      <c r="EK342" s="83"/>
      <c r="EL342" s="83"/>
      <c r="EM342" s="83"/>
      <c r="EN342" s="83"/>
      <c r="EO342" s="83"/>
      <c r="EP342" s="83"/>
      <c r="EQ342" s="83"/>
      <c r="ER342" s="83"/>
      <c r="ES342" s="83"/>
      <c r="ET342" s="83"/>
      <c r="EU342" s="83"/>
      <c r="EV342" s="83"/>
      <c r="EW342" s="83"/>
      <c r="EX342" s="83"/>
      <c r="EY342" s="83"/>
      <c r="EZ342" s="83"/>
      <c r="FA342" s="83"/>
      <c r="FB342" s="83"/>
      <c r="FC342" s="83"/>
      <c r="FD342" s="83"/>
      <c r="FE342" s="83"/>
      <c r="FF342" s="83"/>
      <c r="FG342" s="83"/>
      <c r="FH342" s="83"/>
      <c r="FI342" s="83"/>
      <c r="FJ342" s="83"/>
      <c r="FK342" s="83"/>
      <c r="FL342" s="83"/>
      <c r="FM342" s="83"/>
      <c r="FN342" s="83"/>
      <c r="FO342" s="83"/>
      <c r="FP342" s="83"/>
      <c r="FQ342" s="83"/>
      <c r="FR342" s="83"/>
      <c r="FS342" s="83"/>
      <c r="FT342" s="83"/>
      <c r="FU342" s="83"/>
      <c r="FV342" s="83"/>
      <c r="FW342" s="83"/>
      <c r="FX342" s="83"/>
      <c r="FY342" s="83"/>
      <c r="FZ342" s="83"/>
      <c r="GA342" s="83"/>
      <c r="GB342" s="83"/>
      <c r="GC342" s="83"/>
      <c r="GD342" s="83"/>
      <c r="GE342" s="83"/>
      <c r="GF342" s="83"/>
      <c r="GG342" s="83"/>
      <c r="GH342" s="83"/>
      <c r="GI342" s="83"/>
      <c r="GJ342" s="83"/>
      <c r="GK342" s="83"/>
      <c r="GL342" s="83"/>
      <c r="GM342" s="83"/>
      <c r="GN342" s="83"/>
      <c r="GO342" s="83"/>
      <c r="GP342" s="83"/>
      <c r="GQ342" s="83"/>
      <c r="GR342" s="83"/>
      <c r="GS342" s="83"/>
      <c r="GT342" s="83"/>
      <c r="GU342" s="83"/>
      <c r="GV342" s="83"/>
      <c r="GW342" s="83"/>
      <c r="GX342" s="83"/>
      <c r="GY342" s="83"/>
      <c r="GZ342" s="83"/>
      <c r="HA342" s="83"/>
      <c r="HB342" s="83"/>
      <c r="HC342" s="83"/>
      <c r="HD342" s="83"/>
      <c r="HE342" s="83"/>
      <c r="HF342" s="83"/>
      <c r="HG342" s="83"/>
      <c r="HH342" s="83"/>
      <c r="HI342" s="83"/>
      <c r="HJ342" s="83"/>
      <c r="HK342" s="83"/>
      <c r="HL342" s="83"/>
      <c r="HM342" s="83"/>
      <c r="HN342" s="83"/>
      <c r="HO342" s="83"/>
      <c r="HP342" s="83"/>
      <c r="HQ342" s="83"/>
      <c r="HR342" s="83"/>
      <c r="HS342" s="83"/>
      <c r="HT342" s="83"/>
      <c r="HU342" s="83"/>
      <c r="HV342" s="83"/>
      <c r="HW342" s="83"/>
      <c r="HX342" s="83"/>
      <c r="HY342" s="83"/>
      <c r="HZ342" s="83"/>
      <c r="IA342" s="83"/>
      <c r="IB342" s="83"/>
      <c r="IC342" s="83"/>
      <c r="ID342" s="83"/>
      <c r="IE342" s="83"/>
      <c r="IF342" s="83"/>
      <c r="IG342" s="83"/>
      <c r="IH342" s="83"/>
      <c r="II342" s="83"/>
      <c r="IJ342" s="83"/>
      <c r="IK342" s="83"/>
      <c r="IL342" s="83"/>
      <c r="IM342" s="83"/>
      <c r="IN342" s="83"/>
      <c r="IO342" s="83"/>
      <c r="IP342" s="83"/>
      <c r="IQ342" s="83"/>
      <c r="IR342" s="83"/>
      <c r="IS342" s="83"/>
      <c r="IT342" s="83"/>
      <c r="IU342" s="83"/>
      <c r="IV342" s="83"/>
      <c r="IW342" s="83"/>
      <c r="IX342" s="83"/>
      <c r="IY342" s="83"/>
      <c r="IZ342" s="83"/>
      <c r="JA342" s="83"/>
      <c r="JB342" s="83"/>
      <c r="JC342" s="83"/>
      <c r="JD342" s="83"/>
      <c r="JE342" s="83"/>
      <c r="JF342" s="83"/>
      <c r="JG342" s="83"/>
      <c r="JH342" s="83"/>
      <c r="JI342" s="83"/>
      <c r="JJ342" s="83"/>
      <c r="JK342" s="83"/>
      <c r="JL342" s="83"/>
      <c r="JM342" s="83"/>
      <c r="JN342" s="83"/>
      <c r="JO342" s="83"/>
      <c r="JP342" s="83"/>
      <c r="JQ342" s="83"/>
      <c r="JR342" s="83"/>
      <c r="JS342" s="83"/>
      <c r="JT342" s="83"/>
      <c r="JU342" s="83"/>
      <c r="JV342" s="83"/>
      <c r="JW342" s="83"/>
      <c r="JX342" s="83"/>
      <c r="JY342" s="83"/>
      <c r="JZ342" s="83"/>
      <c r="KA342" s="83"/>
      <c r="KB342" s="83"/>
      <c r="KC342" s="83"/>
      <c r="KD342" s="83"/>
      <c r="KE342" s="83"/>
      <c r="KF342" s="83"/>
      <c r="KG342" s="83"/>
      <c r="KH342" s="83"/>
      <c r="KI342" s="83"/>
      <c r="KJ342" s="83"/>
      <c r="KK342" s="83"/>
      <c r="KL342" s="83"/>
      <c r="KM342" s="83"/>
      <c r="KN342" s="83"/>
      <c r="KO342" s="83"/>
      <c r="KP342" s="83"/>
      <c r="KQ342" s="83"/>
      <c r="KR342" s="83"/>
      <c r="KS342" s="83"/>
      <c r="KT342" s="83"/>
      <c r="KU342" s="83"/>
      <c r="KV342" s="83"/>
      <c r="KW342" s="83"/>
      <c r="KX342" s="83"/>
      <c r="KY342" s="83"/>
      <c r="KZ342" s="83"/>
      <c r="LA342" s="83"/>
      <c r="LB342" s="83"/>
      <c r="LC342" s="83"/>
      <c r="LD342" s="83"/>
      <c r="LE342" s="83"/>
      <c r="LF342" s="83"/>
      <c r="LG342" s="83"/>
      <c r="LH342" s="83"/>
      <c r="LI342" s="83"/>
      <c r="LJ342" s="83"/>
      <c r="LK342" s="83"/>
      <c r="LL342" s="83"/>
      <c r="LM342" s="83"/>
      <c r="LN342" s="83"/>
      <c r="LO342" s="83"/>
      <c r="LP342" s="83"/>
      <c r="LQ342" s="83"/>
      <c r="LR342" s="83"/>
      <c r="LS342" s="83"/>
      <c r="LT342" s="83"/>
      <c r="LU342" s="83"/>
      <c r="LV342" s="83"/>
      <c r="LW342" s="83"/>
      <c r="LX342" s="83"/>
      <c r="LY342" s="83"/>
      <c r="LZ342" s="83"/>
      <c r="MA342" s="83"/>
      <c r="MB342" s="83"/>
      <c r="MC342" s="83"/>
      <c r="MD342" s="83"/>
      <c r="ME342" s="83"/>
      <c r="MF342" s="83"/>
      <c r="MG342" s="83"/>
      <c r="MH342" s="83"/>
      <c r="MI342" s="83"/>
      <c r="MJ342" s="83"/>
      <c r="MK342" s="83"/>
      <c r="ML342" s="83"/>
      <c r="MM342" s="83"/>
      <c r="MN342" s="83"/>
      <c r="MO342" s="83"/>
      <c r="MP342" s="83"/>
      <c r="MQ342" s="83"/>
      <c r="MR342" s="83"/>
      <c r="MS342" s="83"/>
      <c r="MT342" s="83"/>
      <c r="MU342" s="83"/>
      <c r="MV342" s="83"/>
      <c r="MW342" s="83"/>
      <c r="MX342" s="83"/>
      <c r="MY342" s="83"/>
      <c r="MZ342" s="83"/>
      <c r="NA342" s="83"/>
      <c r="NB342" s="83"/>
      <c r="NC342" s="83"/>
      <c r="ND342" s="83"/>
      <c r="NE342" s="83"/>
      <c r="NF342" s="83"/>
      <c r="NG342" s="83"/>
      <c r="NH342" s="83"/>
      <c r="NI342" s="83"/>
      <c r="NJ342" s="83"/>
      <c r="NK342" s="83"/>
      <c r="NL342" s="83"/>
      <c r="NM342" s="83"/>
      <c r="NN342" s="83"/>
      <c r="NO342" s="83"/>
      <c r="NP342" s="83"/>
      <c r="NQ342" s="83"/>
      <c r="NR342" s="83"/>
      <c r="NS342" s="83"/>
      <c r="NT342" s="83"/>
      <c r="NU342" s="83"/>
      <c r="NV342" s="83"/>
      <c r="NW342" s="83"/>
      <c r="NX342" s="83"/>
    </row>
    <row r="343" spans="1:388" s="106" customFormat="1" ht="12" customHeight="1">
      <c r="A343" s="83"/>
      <c r="B343" s="84"/>
      <c r="C343" s="83"/>
      <c r="D343" s="83"/>
      <c r="E343" s="85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  <c r="CW343" s="83"/>
      <c r="CX343" s="83"/>
      <c r="CY343" s="83"/>
      <c r="CZ343" s="83"/>
      <c r="DA343" s="83"/>
      <c r="DB343" s="83"/>
      <c r="DC343" s="83"/>
      <c r="DD343" s="83"/>
      <c r="DE343" s="83"/>
      <c r="DF343" s="83"/>
      <c r="DG343" s="83"/>
      <c r="DH343" s="83"/>
      <c r="DI343" s="83"/>
      <c r="DJ343" s="83"/>
      <c r="DK343" s="83"/>
      <c r="DL343" s="83"/>
      <c r="DM343" s="83"/>
      <c r="DN343" s="83"/>
      <c r="DO343" s="83"/>
      <c r="DP343" s="83"/>
      <c r="DQ343" s="83"/>
      <c r="DR343" s="83"/>
      <c r="DS343" s="83"/>
      <c r="DT343" s="83"/>
      <c r="DU343" s="83"/>
      <c r="DV343" s="83"/>
      <c r="DW343" s="83"/>
      <c r="DX343" s="83"/>
      <c r="DY343" s="83"/>
      <c r="DZ343" s="83"/>
      <c r="EA343" s="83"/>
      <c r="EB343" s="83"/>
      <c r="EC343" s="83"/>
      <c r="ED343" s="83"/>
      <c r="EE343" s="83"/>
      <c r="EF343" s="83"/>
      <c r="EG343" s="83"/>
      <c r="EH343" s="83"/>
      <c r="EI343" s="83"/>
      <c r="EJ343" s="83"/>
      <c r="EK343" s="83"/>
      <c r="EL343" s="83"/>
      <c r="EM343" s="83"/>
      <c r="EN343" s="83"/>
      <c r="EO343" s="83"/>
      <c r="EP343" s="83"/>
      <c r="EQ343" s="83"/>
      <c r="ER343" s="83"/>
      <c r="ES343" s="83"/>
      <c r="ET343" s="83"/>
      <c r="EU343" s="83"/>
      <c r="EV343" s="83"/>
      <c r="EW343" s="83"/>
      <c r="EX343" s="83"/>
      <c r="EY343" s="83"/>
      <c r="EZ343" s="83"/>
      <c r="FA343" s="83"/>
      <c r="FB343" s="83"/>
      <c r="FC343" s="83"/>
      <c r="FD343" s="83"/>
      <c r="FE343" s="83"/>
      <c r="FF343" s="83"/>
      <c r="FG343" s="83"/>
      <c r="FH343" s="83"/>
      <c r="FI343" s="83"/>
      <c r="FJ343" s="83"/>
      <c r="FK343" s="83"/>
      <c r="FL343" s="83"/>
      <c r="FM343" s="83"/>
      <c r="FN343" s="83"/>
      <c r="FO343" s="83"/>
      <c r="FP343" s="83"/>
      <c r="FQ343" s="83"/>
      <c r="FR343" s="83"/>
      <c r="FS343" s="83"/>
      <c r="FT343" s="83"/>
      <c r="FU343" s="83"/>
      <c r="FV343" s="83"/>
      <c r="FW343" s="83"/>
      <c r="FX343" s="83"/>
      <c r="FY343" s="83"/>
      <c r="FZ343" s="83"/>
      <c r="GA343" s="83"/>
      <c r="GB343" s="83"/>
      <c r="GC343" s="83"/>
      <c r="GD343" s="83"/>
      <c r="GE343" s="83"/>
      <c r="GF343" s="83"/>
      <c r="GG343" s="83"/>
      <c r="GH343" s="83"/>
      <c r="GI343" s="83"/>
      <c r="GJ343" s="83"/>
      <c r="GK343" s="83"/>
      <c r="GL343" s="83"/>
      <c r="GM343" s="83"/>
      <c r="GN343" s="83"/>
      <c r="GO343" s="83"/>
      <c r="GP343" s="83"/>
      <c r="GQ343" s="83"/>
      <c r="GR343" s="83"/>
      <c r="GS343" s="83"/>
      <c r="GT343" s="83"/>
      <c r="GU343" s="83"/>
      <c r="GV343" s="83"/>
      <c r="GW343" s="83"/>
      <c r="GX343" s="83"/>
      <c r="GY343" s="83"/>
      <c r="GZ343" s="83"/>
      <c r="HA343" s="83"/>
      <c r="HB343" s="83"/>
      <c r="HC343" s="83"/>
      <c r="HD343" s="83"/>
      <c r="HE343" s="83"/>
      <c r="HF343" s="83"/>
      <c r="HG343" s="83"/>
      <c r="HH343" s="83"/>
      <c r="HI343" s="83"/>
      <c r="HJ343" s="83"/>
      <c r="HK343" s="83"/>
      <c r="HL343" s="83"/>
      <c r="HM343" s="83"/>
      <c r="HN343" s="83"/>
      <c r="HO343" s="83"/>
      <c r="HP343" s="83"/>
      <c r="HQ343" s="83"/>
      <c r="HR343" s="83"/>
      <c r="HS343" s="83"/>
      <c r="HT343" s="83"/>
      <c r="HU343" s="83"/>
      <c r="HV343" s="83"/>
      <c r="HW343" s="83"/>
      <c r="HX343" s="83"/>
      <c r="HY343" s="83"/>
      <c r="HZ343" s="83"/>
      <c r="IA343" s="83"/>
      <c r="IB343" s="83"/>
      <c r="IC343" s="83"/>
      <c r="ID343" s="83"/>
      <c r="IE343" s="83"/>
      <c r="IF343" s="83"/>
      <c r="IG343" s="83"/>
      <c r="IH343" s="83"/>
      <c r="II343" s="83"/>
      <c r="IJ343" s="83"/>
      <c r="IK343" s="83"/>
      <c r="IL343" s="83"/>
      <c r="IM343" s="83"/>
      <c r="IN343" s="83"/>
      <c r="IO343" s="83"/>
      <c r="IP343" s="83"/>
      <c r="IQ343" s="83"/>
      <c r="IR343" s="83"/>
      <c r="IS343" s="83"/>
      <c r="IT343" s="83"/>
      <c r="IU343" s="83"/>
      <c r="IV343" s="83"/>
      <c r="IW343" s="83"/>
      <c r="IX343" s="83"/>
      <c r="IY343" s="83"/>
      <c r="IZ343" s="83"/>
      <c r="JA343" s="83"/>
      <c r="JB343" s="83"/>
      <c r="JC343" s="83"/>
      <c r="JD343" s="83"/>
      <c r="JE343" s="83"/>
      <c r="JF343" s="83"/>
      <c r="JG343" s="83"/>
      <c r="JH343" s="83"/>
      <c r="JI343" s="83"/>
      <c r="JJ343" s="83"/>
      <c r="JK343" s="83"/>
      <c r="JL343" s="83"/>
      <c r="JM343" s="83"/>
      <c r="JN343" s="83"/>
      <c r="JO343" s="83"/>
      <c r="JP343" s="83"/>
      <c r="JQ343" s="83"/>
      <c r="JR343" s="83"/>
      <c r="JS343" s="83"/>
      <c r="JT343" s="83"/>
      <c r="JU343" s="83"/>
      <c r="JV343" s="83"/>
      <c r="JW343" s="83"/>
      <c r="JX343" s="83"/>
      <c r="JY343" s="83"/>
      <c r="JZ343" s="83"/>
      <c r="KA343" s="83"/>
      <c r="KB343" s="83"/>
      <c r="KC343" s="83"/>
      <c r="KD343" s="83"/>
      <c r="KE343" s="83"/>
      <c r="KF343" s="83"/>
      <c r="KG343" s="83"/>
      <c r="KH343" s="83"/>
      <c r="KI343" s="83"/>
      <c r="KJ343" s="83"/>
      <c r="KK343" s="83"/>
      <c r="KL343" s="83"/>
      <c r="KM343" s="83"/>
      <c r="KN343" s="83"/>
      <c r="KO343" s="83"/>
      <c r="KP343" s="83"/>
      <c r="KQ343" s="83"/>
      <c r="KR343" s="83"/>
      <c r="KS343" s="83"/>
      <c r="KT343" s="83"/>
      <c r="KU343" s="83"/>
      <c r="KV343" s="83"/>
      <c r="KW343" s="83"/>
      <c r="KX343" s="83"/>
      <c r="KY343" s="83"/>
      <c r="KZ343" s="83"/>
      <c r="LA343" s="83"/>
      <c r="LB343" s="83"/>
      <c r="LC343" s="83"/>
      <c r="LD343" s="83"/>
      <c r="LE343" s="83"/>
      <c r="LF343" s="83"/>
      <c r="LG343" s="83"/>
      <c r="LH343" s="83"/>
      <c r="LI343" s="83"/>
      <c r="LJ343" s="83"/>
      <c r="LK343" s="83"/>
      <c r="LL343" s="83"/>
      <c r="LM343" s="83"/>
      <c r="LN343" s="83"/>
      <c r="LO343" s="83"/>
      <c r="LP343" s="83"/>
      <c r="LQ343" s="83"/>
      <c r="LR343" s="83"/>
      <c r="LS343" s="83"/>
      <c r="LT343" s="83"/>
      <c r="LU343" s="83"/>
      <c r="LV343" s="83"/>
      <c r="LW343" s="83"/>
      <c r="LX343" s="83"/>
      <c r="LY343" s="83"/>
      <c r="LZ343" s="83"/>
      <c r="MA343" s="83"/>
      <c r="MB343" s="83"/>
      <c r="MC343" s="83"/>
      <c r="MD343" s="83"/>
      <c r="ME343" s="83"/>
      <c r="MF343" s="83"/>
      <c r="MG343" s="83"/>
      <c r="MH343" s="83"/>
      <c r="MI343" s="83"/>
      <c r="MJ343" s="83"/>
      <c r="MK343" s="83"/>
      <c r="ML343" s="83"/>
      <c r="MM343" s="83"/>
      <c r="MN343" s="83"/>
      <c r="MO343" s="83"/>
      <c r="MP343" s="83"/>
      <c r="MQ343" s="83"/>
      <c r="MR343" s="83"/>
      <c r="MS343" s="83"/>
      <c r="MT343" s="83"/>
      <c r="MU343" s="83"/>
      <c r="MV343" s="83"/>
      <c r="MW343" s="83"/>
      <c r="MX343" s="83"/>
      <c r="MY343" s="83"/>
      <c r="MZ343" s="83"/>
      <c r="NA343" s="83"/>
      <c r="NB343" s="83"/>
      <c r="NC343" s="83"/>
      <c r="ND343" s="83"/>
      <c r="NE343" s="83"/>
      <c r="NF343" s="83"/>
      <c r="NG343" s="83"/>
      <c r="NH343" s="83"/>
      <c r="NI343" s="83"/>
      <c r="NJ343" s="83"/>
      <c r="NK343" s="83"/>
      <c r="NL343" s="83"/>
      <c r="NM343" s="83"/>
      <c r="NN343" s="83"/>
      <c r="NO343" s="83"/>
      <c r="NP343" s="83"/>
      <c r="NQ343" s="83"/>
      <c r="NR343" s="83"/>
      <c r="NS343" s="83"/>
      <c r="NT343" s="83"/>
      <c r="NU343" s="83"/>
      <c r="NV343" s="83"/>
      <c r="NW343" s="83"/>
      <c r="NX343" s="83"/>
    </row>
    <row r="344" spans="1:388" s="106" customFormat="1" ht="12" customHeight="1">
      <c r="A344" s="83"/>
      <c r="B344" s="84"/>
      <c r="C344" s="83"/>
      <c r="D344" s="83"/>
      <c r="E344" s="85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  <c r="CW344" s="83"/>
      <c r="CX344" s="83"/>
      <c r="CY344" s="83"/>
      <c r="CZ344" s="83"/>
      <c r="DA344" s="83"/>
      <c r="DB344" s="83"/>
      <c r="DC344" s="83"/>
      <c r="DD344" s="83"/>
      <c r="DE344" s="83"/>
      <c r="DF344" s="83"/>
      <c r="DG344" s="83"/>
      <c r="DH344" s="83"/>
      <c r="DI344" s="83"/>
      <c r="DJ344" s="83"/>
      <c r="DK344" s="83"/>
      <c r="DL344" s="83"/>
      <c r="DM344" s="83"/>
      <c r="DN344" s="83"/>
      <c r="DO344" s="83"/>
      <c r="DP344" s="83"/>
      <c r="DQ344" s="83"/>
      <c r="DR344" s="83"/>
      <c r="DS344" s="83"/>
      <c r="DT344" s="83"/>
      <c r="DU344" s="83"/>
      <c r="DV344" s="83"/>
      <c r="DW344" s="83"/>
      <c r="DX344" s="83"/>
      <c r="DY344" s="83"/>
      <c r="DZ344" s="83"/>
      <c r="EA344" s="83"/>
      <c r="EB344" s="83"/>
      <c r="EC344" s="83"/>
      <c r="ED344" s="83"/>
      <c r="EE344" s="83"/>
      <c r="EF344" s="83"/>
      <c r="EG344" s="83"/>
      <c r="EH344" s="83"/>
      <c r="EI344" s="83"/>
      <c r="EJ344" s="83"/>
      <c r="EK344" s="83"/>
      <c r="EL344" s="83"/>
      <c r="EM344" s="83"/>
      <c r="EN344" s="83"/>
      <c r="EO344" s="83"/>
      <c r="EP344" s="83"/>
      <c r="EQ344" s="83"/>
      <c r="ER344" s="83"/>
      <c r="ES344" s="83"/>
      <c r="ET344" s="83"/>
      <c r="EU344" s="83"/>
      <c r="EV344" s="83"/>
      <c r="EW344" s="83"/>
      <c r="EX344" s="83"/>
      <c r="EY344" s="83"/>
      <c r="EZ344" s="83"/>
      <c r="FA344" s="83"/>
      <c r="FB344" s="83"/>
      <c r="FC344" s="83"/>
      <c r="FD344" s="83"/>
      <c r="FE344" s="83"/>
      <c r="FF344" s="83"/>
      <c r="FG344" s="83"/>
      <c r="FH344" s="83"/>
      <c r="FI344" s="83"/>
      <c r="FJ344" s="83"/>
      <c r="FK344" s="83"/>
      <c r="FL344" s="83"/>
      <c r="FM344" s="83"/>
      <c r="FN344" s="83"/>
      <c r="FO344" s="83"/>
      <c r="FP344" s="83"/>
      <c r="FQ344" s="83"/>
      <c r="FR344" s="83"/>
      <c r="FS344" s="83"/>
      <c r="FT344" s="83"/>
      <c r="FU344" s="83"/>
      <c r="FV344" s="83"/>
      <c r="FW344" s="83"/>
      <c r="FX344" s="83"/>
      <c r="FY344" s="83"/>
      <c r="FZ344" s="83"/>
      <c r="GA344" s="83"/>
      <c r="GB344" s="83"/>
      <c r="GC344" s="83"/>
      <c r="GD344" s="83"/>
      <c r="GE344" s="83"/>
      <c r="GF344" s="83"/>
      <c r="GG344" s="83"/>
      <c r="GH344" s="83"/>
      <c r="GI344" s="83"/>
      <c r="GJ344" s="83"/>
      <c r="GK344" s="83"/>
      <c r="GL344" s="83"/>
      <c r="GM344" s="83"/>
      <c r="GN344" s="83"/>
      <c r="GO344" s="83"/>
      <c r="GP344" s="83"/>
      <c r="GQ344" s="83"/>
      <c r="GR344" s="83"/>
      <c r="GS344" s="83"/>
      <c r="GT344" s="83"/>
      <c r="GU344" s="83"/>
      <c r="GV344" s="83"/>
      <c r="GW344" s="83"/>
      <c r="GX344" s="83"/>
      <c r="GY344" s="83"/>
      <c r="GZ344" s="83"/>
      <c r="HA344" s="83"/>
      <c r="HB344" s="83"/>
      <c r="HC344" s="83"/>
      <c r="HD344" s="83"/>
      <c r="HE344" s="83"/>
      <c r="HF344" s="83"/>
      <c r="HG344" s="83"/>
      <c r="HH344" s="83"/>
      <c r="HI344" s="83"/>
      <c r="HJ344" s="83"/>
      <c r="HK344" s="83"/>
      <c r="HL344" s="83"/>
      <c r="HM344" s="83"/>
      <c r="HN344" s="83"/>
      <c r="HO344" s="83"/>
      <c r="HP344" s="83"/>
      <c r="HQ344" s="83"/>
      <c r="HR344" s="83"/>
      <c r="HS344" s="83"/>
      <c r="HT344" s="83"/>
      <c r="HU344" s="83"/>
      <c r="HV344" s="83"/>
      <c r="HW344" s="83"/>
      <c r="HX344" s="83"/>
      <c r="HY344" s="83"/>
      <c r="HZ344" s="83"/>
      <c r="IA344" s="83"/>
      <c r="IB344" s="83"/>
      <c r="IC344" s="83"/>
      <c r="ID344" s="83"/>
      <c r="IE344" s="83"/>
      <c r="IF344" s="83"/>
      <c r="IG344" s="83"/>
      <c r="IH344" s="83"/>
      <c r="II344" s="83"/>
      <c r="IJ344" s="83"/>
      <c r="IK344" s="83"/>
      <c r="IL344" s="83"/>
      <c r="IM344" s="83"/>
      <c r="IN344" s="83"/>
      <c r="IO344" s="83"/>
      <c r="IP344" s="83"/>
      <c r="IQ344" s="83"/>
      <c r="IR344" s="83"/>
      <c r="IS344" s="83"/>
      <c r="IT344" s="83"/>
      <c r="IU344" s="83"/>
      <c r="IV344" s="83"/>
      <c r="IW344" s="83"/>
      <c r="IX344" s="83"/>
      <c r="IY344" s="83"/>
      <c r="IZ344" s="83"/>
      <c r="JA344" s="83"/>
      <c r="JB344" s="83"/>
      <c r="JC344" s="83"/>
      <c r="JD344" s="83"/>
      <c r="JE344" s="83"/>
      <c r="JF344" s="83"/>
      <c r="JG344" s="83"/>
      <c r="JH344" s="83"/>
      <c r="JI344" s="83"/>
      <c r="JJ344" s="83"/>
      <c r="JK344" s="83"/>
      <c r="JL344" s="83"/>
      <c r="JM344" s="83"/>
      <c r="JN344" s="83"/>
      <c r="JO344" s="83"/>
      <c r="JP344" s="83"/>
      <c r="JQ344" s="83"/>
      <c r="JR344" s="83"/>
      <c r="JS344" s="83"/>
      <c r="JT344" s="83"/>
      <c r="JU344" s="83"/>
      <c r="JV344" s="83"/>
      <c r="JW344" s="83"/>
      <c r="JX344" s="83"/>
      <c r="JY344" s="83"/>
      <c r="JZ344" s="83"/>
      <c r="KA344" s="83"/>
      <c r="KB344" s="83"/>
      <c r="KC344" s="83"/>
      <c r="KD344" s="83"/>
      <c r="KE344" s="83"/>
      <c r="KF344" s="83"/>
      <c r="KG344" s="83"/>
      <c r="KH344" s="83"/>
      <c r="KI344" s="83"/>
      <c r="KJ344" s="83"/>
      <c r="KK344" s="83"/>
      <c r="KL344" s="83"/>
      <c r="KM344" s="83"/>
      <c r="KN344" s="83"/>
      <c r="KO344" s="83"/>
      <c r="KP344" s="83"/>
      <c r="KQ344" s="83"/>
      <c r="KR344" s="83"/>
      <c r="KS344" s="83"/>
      <c r="KT344" s="83"/>
      <c r="KU344" s="83"/>
      <c r="KV344" s="83"/>
      <c r="KW344" s="83"/>
      <c r="KX344" s="83"/>
      <c r="KY344" s="83"/>
      <c r="KZ344" s="83"/>
      <c r="LA344" s="83"/>
      <c r="LB344" s="83"/>
      <c r="LC344" s="83"/>
      <c r="LD344" s="83"/>
      <c r="LE344" s="83"/>
      <c r="LF344" s="83"/>
      <c r="LG344" s="83"/>
      <c r="LH344" s="83"/>
      <c r="LI344" s="83"/>
      <c r="LJ344" s="83"/>
      <c r="LK344" s="83"/>
      <c r="LL344" s="83"/>
      <c r="LM344" s="83"/>
      <c r="LN344" s="83"/>
      <c r="LO344" s="83"/>
      <c r="LP344" s="83"/>
      <c r="LQ344" s="83"/>
      <c r="LR344" s="83"/>
      <c r="LS344" s="83"/>
      <c r="LT344" s="83"/>
      <c r="LU344" s="83"/>
      <c r="LV344" s="83"/>
      <c r="LW344" s="83"/>
      <c r="LX344" s="83"/>
      <c r="LY344" s="83"/>
      <c r="LZ344" s="83"/>
      <c r="MA344" s="83"/>
      <c r="MB344" s="83"/>
      <c r="MC344" s="83"/>
      <c r="MD344" s="83"/>
      <c r="ME344" s="83"/>
      <c r="MF344" s="83"/>
      <c r="MG344" s="83"/>
      <c r="MH344" s="83"/>
      <c r="MI344" s="83"/>
      <c r="MJ344" s="83"/>
      <c r="MK344" s="83"/>
      <c r="ML344" s="83"/>
      <c r="MM344" s="83"/>
      <c r="MN344" s="83"/>
      <c r="MO344" s="83"/>
      <c r="MP344" s="83"/>
      <c r="MQ344" s="83"/>
      <c r="MR344" s="83"/>
      <c r="MS344" s="83"/>
      <c r="MT344" s="83"/>
      <c r="MU344" s="83"/>
      <c r="MV344" s="83"/>
      <c r="MW344" s="83"/>
      <c r="MX344" s="83"/>
      <c r="MY344" s="83"/>
      <c r="MZ344" s="83"/>
      <c r="NA344" s="83"/>
      <c r="NB344" s="83"/>
      <c r="NC344" s="83"/>
      <c r="ND344" s="83"/>
      <c r="NE344" s="83"/>
      <c r="NF344" s="83"/>
      <c r="NG344" s="83"/>
      <c r="NH344" s="83"/>
      <c r="NI344" s="83"/>
      <c r="NJ344" s="83"/>
      <c r="NK344" s="83"/>
      <c r="NL344" s="83"/>
      <c r="NM344" s="83"/>
      <c r="NN344" s="83"/>
      <c r="NO344" s="83"/>
      <c r="NP344" s="83"/>
      <c r="NQ344" s="83"/>
      <c r="NR344" s="83"/>
      <c r="NS344" s="83"/>
      <c r="NT344" s="83"/>
      <c r="NU344" s="83"/>
      <c r="NV344" s="83"/>
      <c r="NW344" s="83"/>
      <c r="NX344" s="83"/>
    </row>
    <row r="345" spans="1:388" s="106" customFormat="1" ht="12" customHeight="1">
      <c r="A345" s="83"/>
      <c r="B345" s="84"/>
      <c r="C345" s="83"/>
      <c r="D345" s="83"/>
      <c r="E345" s="85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  <c r="CW345" s="83"/>
      <c r="CX345" s="83"/>
      <c r="CY345" s="83"/>
      <c r="CZ345" s="83"/>
      <c r="DA345" s="83"/>
      <c r="DB345" s="83"/>
      <c r="DC345" s="83"/>
      <c r="DD345" s="83"/>
      <c r="DE345" s="83"/>
      <c r="DF345" s="83"/>
      <c r="DG345" s="83"/>
      <c r="DH345" s="83"/>
      <c r="DI345" s="83"/>
      <c r="DJ345" s="83"/>
      <c r="DK345" s="83"/>
      <c r="DL345" s="83"/>
      <c r="DM345" s="83"/>
      <c r="DN345" s="83"/>
      <c r="DO345" s="83"/>
      <c r="DP345" s="83"/>
      <c r="DQ345" s="83"/>
      <c r="DR345" s="83"/>
      <c r="DS345" s="83"/>
      <c r="DT345" s="83"/>
      <c r="DU345" s="83"/>
      <c r="DV345" s="83"/>
      <c r="DW345" s="83"/>
      <c r="DX345" s="83"/>
      <c r="DY345" s="83"/>
      <c r="DZ345" s="83"/>
      <c r="EA345" s="83"/>
      <c r="EB345" s="83"/>
      <c r="EC345" s="83"/>
      <c r="ED345" s="83"/>
      <c r="EE345" s="83"/>
      <c r="EF345" s="83"/>
      <c r="EG345" s="83"/>
      <c r="EH345" s="83"/>
      <c r="EI345" s="83"/>
      <c r="EJ345" s="83"/>
      <c r="EK345" s="83"/>
      <c r="EL345" s="83"/>
      <c r="EM345" s="83"/>
      <c r="EN345" s="83"/>
      <c r="EO345" s="83"/>
      <c r="EP345" s="83"/>
      <c r="EQ345" s="83"/>
      <c r="ER345" s="83"/>
      <c r="ES345" s="83"/>
      <c r="ET345" s="83"/>
      <c r="EU345" s="83"/>
      <c r="EV345" s="83"/>
      <c r="EW345" s="83"/>
      <c r="EX345" s="83"/>
      <c r="EY345" s="83"/>
      <c r="EZ345" s="83"/>
      <c r="FA345" s="83"/>
      <c r="FB345" s="83"/>
      <c r="FC345" s="83"/>
      <c r="FD345" s="83"/>
      <c r="FE345" s="83"/>
      <c r="FF345" s="83"/>
      <c r="FG345" s="83"/>
      <c r="FH345" s="83"/>
      <c r="FI345" s="83"/>
      <c r="FJ345" s="83"/>
      <c r="FK345" s="83"/>
      <c r="FL345" s="83"/>
      <c r="FM345" s="83"/>
      <c r="FN345" s="83"/>
      <c r="FO345" s="83"/>
      <c r="FP345" s="83"/>
      <c r="FQ345" s="83"/>
      <c r="FR345" s="83"/>
      <c r="FS345" s="83"/>
      <c r="FT345" s="83"/>
      <c r="FU345" s="83"/>
      <c r="FV345" s="83"/>
      <c r="FW345" s="83"/>
      <c r="FX345" s="83"/>
      <c r="FY345" s="83"/>
      <c r="FZ345" s="83"/>
      <c r="GA345" s="83"/>
      <c r="GB345" s="83"/>
      <c r="GC345" s="83"/>
      <c r="GD345" s="83"/>
      <c r="GE345" s="83"/>
      <c r="GF345" s="83"/>
      <c r="GG345" s="83"/>
      <c r="GH345" s="83"/>
      <c r="GI345" s="83"/>
      <c r="GJ345" s="83"/>
      <c r="GK345" s="83"/>
      <c r="GL345" s="83"/>
      <c r="GM345" s="83"/>
      <c r="GN345" s="83"/>
      <c r="GO345" s="83"/>
      <c r="GP345" s="83"/>
      <c r="GQ345" s="83"/>
      <c r="GR345" s="83"/>
      <c r="GS345" s="83"/>
      <c r="GT345" s="83"/>
      <c r="GU345" s="83"/>
      <c r="GV345" s="83"/>
      <c r="GW345" s="83"/>
      <c r="GX345" s="83"/>
      <c r="GY345" s="83"/>
      <c r="GZ345" s="83"/>
      <c r="HA345" s="83"/>
      <c r="HB345" s="83"/>
      <c r="HC345" s="83"/>
      <c r="HD345" s="83"/>
      <c r="HE345" s="83"/>
      <c r="HF345" s="83"/>
      <c r="HG345" s="83"/>
      <c r="HH345" s="83"/>
      <c r="HI345" s="83"/>
      <c r="HJ345" s="83"/>
      <c r="HK345" s="83"/>
      <c r="HL345" s="83"/>
      <c r="HM345" s="83"/>
      <c r="HN345" s="83"/>
      <c r="HO345" s="83"/>
      <c r="HP345" s="83"/>
      <c r="HQ345" s="83"/>
      <c r="HR345" s="83"/>
      <c r="HS345" s="83"/>
      <c r="HT345" s="83"/>
      <c r="HU345" s="83"/>
      <c r="HV345" s="83"/>
      <c r="HW345" s="83"/>
      <c r="HX345" s="83"/>
      <c r="HY345" s="83"/>
      <c r="HZ345" s="83"/>
      <c r="IA345" s="83"/>
      <c r="IB345" s="83"/>
      <c r="IC345" s="83"/>
      <c r="ID345" s="83"/>
      <c r="IE345" s="83"/>
      <c r="IF345" s="83"/>
      <c r="IG345" s="83"/>
      <c r="IH345" s="83"/>
      <c r="II345" s="83"/>
      <c r="IJ345" s="83"/>
      <c r="IK345" s="83"/>
      <c r="IL345" s="83"/>
      <c r="IM345" s="83"/>
      <c r="IN345" s="83"/>
      <c r="IO345" s="83"/>
      <c r="IP345" s="83"/>
      <c r="IQ345" s="83"/>
      <c r="IR345" s="83"/>
      <c r="IS345" s="83"/>
      <c r="IT345" s="83"/>
      <c r="IU345" s="83"/>
      <c r="IV345" s="83"/>
      <c r="IW345" s="83"/>
      <c r="IX345" s="83"/>
      <c r="IY345" s="83"/>
      <c r="IZ345" s="83"/>
      <c r="JA345" s="83"/>
      <c r="JB345" s="83"/>
      <c r="JC345" s="83"/>
      <c r="JD345" s="83"/>
      <c r="JE345" s="83"/>
      <c r="JF345" s="83"/>
      <c r="JG345" s="83"/>
      <c r="JH345" s="83"/>
      <c r="JI345" s="83"/>
      <c r="JJ345" s="83"/>
      <c r="JK345" s="83"/>
      <c r="JL345" s="83"/>
      <c r="JM345" s="83"/>
      <c r="JN345" s="83"/>
      <c r="JO345" s="83"/>
      <c r="JP345" s="83"/>
      <c r="JQ345" s="83"/>
      <c r="JR345" s="83"/>
      <c r="JS345" s="83"/>
      <c r="JT345" s="83"/>
      <c r="JU345" s="83"/>
      <c r="JV345" s="83"/>
      <c r="JW345" s="83"/>
      <c r="JX345" s="83"/>
      <c r="JY345" s="83"/>
      <c r="JZ345" s="83"/>
      <c r="KA345" s="83"/>
      <c r="KB345" s="83"/>
      <c r="KC345" s="83"/>
      <c r="KD345" s="83"/>
      <c r="KE345" s="83"/>
      <c r="KF345" s="83"/>
      <c r="KG345" s="83"/>
      <c r="KH345" s="83"/>
      <c r="KI345" s="83"/>
      <c r="KJ345" s="83"/>
      <c r="KK345" s="83"/>
      <c r="KL345" s="83"/>
      <c r="KM345" s="83"/>
      <c r="KN345" s="83"/>
      <c r="KO345" s="83"/>
      <c r="KP345" s="83"/>
      <c r="KQ345" s="83"/>
      <c r="KR345" s="83"/>
      <c r="KS345" s="83"/>
      <c r="KT345" s="83"/>
      <c r="KU345" s="83"/>
      <c r="KV345" s="83"/>
      <c r="KW345" s="83"/>
      <c r="KX345" s="83"/>
      <c r="KY345" s="83"/>
      <c r="KZ345" s="83"/>
      <c r="LA345" s="83"/>
      <c r="LB345" s="83"/>
      <c r="LC345" s="83"/>
      <c r="LD345" s="83"/>
      <c r="LE345" s="83"/>
      <c r="LF345" s="83"/>
      <c r="LG345" s="83"/>
      <c r="LH345" s="83"/>
      <c r="LI345" s="83"/>
      <c r="LJ345" s="83"/>
      <c r="LK345" s="83"/>
      <c r="LL345" s="83"/>
      <c r="LM345" s="83"/>
      <c r="LN345" s="83"/>
      <c r="LO345" s="83"/>
      <c r="LP345" s="83"/>
      <c r="LQ345" s="83"/>
      <c r="LR345" s="83"/>
      <c r="LS345" s="83"/>
      <c r="LT345" s="83"/>
      <c r="LU345" s="83"/>
      <c r="LV345" s="83"/>
      <c r="LW345" s="83"/>
      <c r="LX345" s="83"/>
      <c r="LY345" s="83"/>
      <c r="LZ345" s="83"/>
      <c r="MA345" s="83"/>
      <c r="MB345" s="83"/>
      <c r="MC345" s="83"/>
      <c r="MD345" s="83"/>
      <c r="ME345" s="83"/>
      <c r="MF345" s="83"/>
      <c r="MG345" s="83"/>
      <c r="MH345" s="83"/>
      <c r="MI345" s="83"/>
      <c r="MJ345" s="83"/>
      <c r="MK345" s="83"/>
      <c r="ML345" s="83"/>
      <c r="MM345" s="83"/>
      <c r="MN345" s="83"/>
      <c r="MO345" s="83"/>
      <c r="MP345" s="83"/>
      <c r="MQ345" s="83"/>
      <c r="MR345" s="83"/>
      <c r="MS345" s="83"/>
      <c r="MT345" s="83"/>
      <c r="MU345" s="83"/>
      <c r="MV345" s="83"/>
      <c r="MW345" s="83"/>
      <c r="MX345" s="83"/>
      <c r="MY345" s="83"/>
      <c r="MZ345" s="83"/>
      <c r="NA345" s="83"/>
      <c r="NB345" s="83"/>
      <c r="NC345" s="83"/>
      <c r="ND345" s="83"/>
      <c r="NE345" s="83"/>
      <c r="NF345" s="83"/>
      <c r="NG345" s="83"/>
      <c r="NH345" s="83"/>
      <c r="NI345" s="83"/>
      <c r="NJ345" s="83"/>
      <c r="NK345" s="83"/>
      <c r="NL345" s="83"/>
      <c r="NM345" s="83"/>
      <c r="NN345" s="83"/>
      <c r="NO345" s="83"/>
      <c r="NP345" s="83"/>
      <c r="NQ345" s="83"/>
      <c r="NR345" s="83"/>
      <c r="NS345" s="83"/>
      <c r="NT345" s="83"/>
      <c r="NU345" s="83"/>
      <c r="NV345" s="83"/>
      <c r="NW345" s="83"/>
      <c r="NX345" s="83"/>
    </row>
    <row r="346" spans="1:388" s="106" customFormat="1" ht="12" customHeight="1">
      <c r="A346" s="83"/>
      <c r="B346" s="84"/>
      <c r="C346" s="83"/>
      <c r="D346" s="83"/>
      <c r="E346" s="85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83"/>
      <c r="DD346" s="83"/>
      <c r="DE346" s="83"/>
      <c r="DF346" s="83"/>
      <c r="DG346" s="83"/>
      <c r="DH346" s="83"/>
      <c r="DI346" s="83"/>
      <c r="DJ346" s="83"/>
      <c r="DK346" s="83"/>
      <c r="DL346" s="83"/>
      <c r="DM346" s="83"/>
      <c r="DN346" s="83"/>
      <c r="DO346" s="83"/>
      <c r="DP346" s="83"/>
      <c r="DQ346" s="83"/>
      <c r="DR346" s="83"/>
      <c r="DS346" s="83"/>
      <c r="DT346" s="83"/>
      <c r="DU346" s="83"/>
      <c r="DV346" s="83"/>
      <c r="DW346" s="83"/>
      <c r="DX346" s="83"/>
      <c r="DY346" s="83"/>
      <c r="DZ346" s="83"/>
      <c r="EA346" s="83"/>
      <c r="EB346" s="83"/>
      <c r="EC346" s="83"/>
      <c r="ED346" s="83"/>
      <c r="EE346" s="83"/>
      <c r="EF346" s="83"/>
      <c r="EG346" s="83"/>
      <c r="EH346" s="83"/>
      <c r="EI346" s="83"/>
      <c r="EJ346" s="83"/>
      <c r="EK346" s="83"/>
      <c r="EL346" s="83"/>
      <c r="EM346" s="83"/>
      <c r="EN346" s="83"/>
      <c r="EO346" s="83"/>
      <c r="EP346" s="83"/>
      <c r="EQ346" s="83"/>
      <c r="ER346" s="83"/>
      <c r="ES346" s="83"/>
      <c r="ET346" s="83"/>
      <c r="EU346" s="83"/>
      <c r="EV346" s="83"/>
      <c r="EW346" s="83"/>
      <c r="EX346" s="83"/>
      <c r="EY346" s="83"/>
      <c r="EZ346" s="83"/>
      <c r="FA346" s="83"/>
      <c r="FB346" s="83"/>
      <c r="FC346" s="83"/>
      <c r="FD346" s="83"/>
      <c r="FE346" s="83"/>
      <c r="FF346" s="83"/>
      <c r="FG346" s="83"/>
      <c r="FH346" s="83"/>
      <c r="FI346" s="83"/>
      <c r="FJ346" s="83"/>
      <c r="FK346" s="83"/>
      <c r="FL346" s="83"/>
      <c r="FM346" s="83"/>
      <c r="FN346" s="83"/>
      <c r="FO346" s="83"/>
      <c r="FP346" s="83"/>
      <c r="FQ346" s="83"/>
      <c r="FR346" s="83"/>
      <c r="FS346" s="83"/>
      <c r="FT346" s="83"/>
      <c r="FU346" s="83"/>
      <c r="FV346" s="83"/>
      <c r="FW346" s="83"/>
      <c r="FX346" s="83"/>
      <c r="FY346" s="83"/>
      <c r="FZ346" s="83"/>
      <c r="GA346" s="83"/>
      <c r="GB346" s="83"/>
      <c r="GC346" s="83"/>
      <c r="GD346" s="83"/>
      <c r="GE346" s="83"/>
      <c r="GF346" s="83"/>
      <c r="GG346" s="83"/>
      <c r="GH346" s="83"/>
      <c r="GI346" s="83"/>
      <c r="GJ346" s="83"/>
      <c r="GK346" s="83"/>
      <c r="GL346" s="83"/>
      <c r="GM346" s="83"/>
      <c r="GN346" s="83"/>
      <c r="GO346" s="83"/>
      <c r="GP346" s="83"/>
      <c r="GQ346" s="83"/>
      <c r="GR346" s="83"/>
      <c r="GS346" s="83"/>
      <c r="GT346" s="83"/>
      <c r="GU346" s="83"/>
      <c r="GV346" s="83"/>
      <c r="GW346" s="83"/>
      <c r="GX346" s="83"/>
      <c r="GY346" s="83"/>
      <c r="GZ346" s="83"/>
      <c r="HA346" s="83"/>
      <c r="HB346" s="83"/>
      <c r="HC346" s="83"/>
      <c r="HD346" s="83"/>
      <c r="HE346" s="83"/>
      <c r="HF346" s="83"/>
      <c r="HG346" s="83"/>
      <c r="HH346" s="83"/>
      <c r="HI346" s="83"/>
      <c r="HJ346" s="83"/>
      <c r="HK346" s="83"/>
      <c r="HL346" s="83"/>
      <c r="HM346" s="83"/>
      <c r="HN346" s="83"/>
      <c r="HO346" s="83"/>
      <c r="HP346" s="83"/>
      <c r="HQ346" s="83"/>
      <c r="HR346" s="83"/>
      <c r="HS346" s="83"/>
      <c r="HT346" s="83"/>
      <c r="HU346" s="83"/>
      <c r="HV346" s="83"/>
      <c r="HW346" s="83"/>
      <c r="HX346" s="83"/>
      <c r="HY346" s="83"/>
      <c r="HZ346" s="83"/>
      <c r="IA346" s="83"/>
      <c r="IB346" s="83"/>
      <c r="IC346" s="83"/>
      <c r="ID346" s="83"/>
      <c r="IE346" s="83"/>
      <c r="IF346" s="83"/>
      <c r="IG346" s="83"/>
      <c r="IH346" s="83"/>
      <c r="II346" s="83"/>
      <c r="IJ346" s="83"/>
      <c r="IK346" s="83"/>
      <c r="IL346" s="83"/>
      <c r="IM346" s="83"/>
      <c r="IN346" s="83"/>
      <c r="IO346" s="83"/>
      <c r="IP346" s="83"/>
      <c r="IQ346" s="83"/>
      <c r="IR346" s="83"/>
      <c r="IS346" s="83"/>
      <c r="IT346" s="83"/>
      <c r="IU346" s="83"/>
      <c r="IV346" s="83"/>
      <c r="IW346" s="83"/>
      <c r="IX346" s="83"/>
      <c r="IY346" s="83"/>
      <c r="IZ346" s="83"/>
      <c r="JA346" s="83"/>
      <c r="JB346" s="83"/>
      <c r="JC346" s="83"/>
      <c r="JD346" s="83"/>
      <c r="JE346" s="83"/>
      <c r="JF346" s="83"/>
      <c r="JG346" s="83"/>
      <c r="JH346" s="83"/>
      <c r="JI346" s="83"/>
      <c r="JJ346" s="83"/>
      <c r="JK346" s="83"/>
      <c r="JL346" s="83"/>
      <c r="JM346" s="83"/>
      <c r="JN346" s="83"/>
      <c r="JO346" s="83"/>
      <c r="JP346" s="83"/>
      <c r="JQ346" s="83"/>
      <c r="JR346" s="83"/>
      <c r="JS346" s="83"/>
      <c r="JT346" s="83"/>
      <c r="JU346" s="83"/>
      <c r="JV346" s="83"/>
      <c r="JW346" s="83"/>
      <c r="JX346" s="83"/>
      <c r="JY346" s="83"/>
      <c r="JZ346" s="83"/>
      <c r="KA346" s="83"/>
      <c r="KB346" s="83"/>
      <c r="KC346" s="83"/>
      <c r="KD346" s="83"/>
      <c r="KE346" s="83"/>
      <c r="KF346" s="83"/>
      <c r="KG346" s="83"/>
      <c r="KH346" s="83"/>
      <c r="KI346" s="83"/>
      <c r="KJ346" s="83"/>
      <c r="KK346" s="83"/>
      <c r="KL346" s="83"/>
      <c r="KM346" s="83"/>
      <c r="KN346" s="83"/>
      <c r="KO346" s="83"/>
      <c r="KP346" s="83"/>
      <c r="KQ346" s="83"/>
      <c r="KR346" s="83"/>
      <c r="KS346" s="83"/>
      <c r="KT346" s="83"/>
      <c r="KU346" s="83"/>
      <c r="KV346" s="83"/>
      <c r="KW346" s="83"/>
      <c r="KX346" s="83"/>
      <c r="KY346" s="83"/>
      <c r="KZ346" s="83"/>
      <c r="LA346" s="83"/>
      <c r="LB346" s="83"/>
      <c r="LC346" s="83"/>
      <c r="LD346" s="83"/>
      <c r="LE346" s="83"/>
      <c r="LF346" s="83"/>
      <c r="LG346" s="83"/>
      <c r="LH346" s="83"/>
      <c r="LI346" s="83"/>
      <c r="LJ346" s="83"/>
      <c r="LK346" s="83"/>
      <c r="LL346" s="83"/>
      <c r="LM346" s="83"/>
      <c r="LN346" s="83"/>
      <c r="LO346" s="83"/>
      <c r="LP346" s="83"/>
      <c r="LQ346" s="83"/>
      <c r="LR346" s="83"/>
      <c r="LS346" s="83"/>
      <c r="LT346" s="83"/>
      <c r="LU346" s="83"/>
      <c r="LV346" s="83"/>
      <c r="LW346" s="83"/>
      <c r="LX346" s="83"/>
      <c r="LY346" s="83"/>
      <c r="LZ346" s="83"/>
      <c r="MA346" s="83"/>
      <c r="MB346" s="83"/>
      <c r="MC346" s="83"/>
      <c r="MD346" s="83"/>
      <c r="ME346" s="83"/>
      <c r="MF346" s="83"/>
      <c r="MG346" s="83"/>
      <c r="MH346" s="83"/>
      <c r="MI346" s="83"/>
      <c r="MJ346" s="83"/>
      <c r="MK346" s="83"/>
      <c r="ML346" s="83"/>
      <c r="MM346" s="83"/>
      <c r="MN346" s="83"/>
      <c r="MO346" s="83"/>
      <c r="MP346" s="83"/>
      <c r="MQ346" s="83"/>
      <c r="MR346" s="83"/>
      <c r="MS346" s="83"/>
      <c r="MT346" s="83"/>
      <c r="MU346" s="83"/>
      <c r="MV346" s="83"/>
      <c r="MW346" s="83"/>
      <c r="MX346" s="83"/>
      <c r="MY346" s="83"/>
      <c r="MZ346" s="83"/>
      <c r="NA346" s="83"/>
      <c r="NB346" s="83"/>
      <c r="NC346" s="83"/>
      <c r="ND346" s="83"/>
      <c r="NE346" s="83"/>
      <c r="NF346" s="83"/>
      <c r="NG346" s="83"/>
      <c r="NH346" s="83"/>
      <c r="NI346" s="83"/>
      <c r="NJ346" s="83"/>
      <c r="NK346" s="83"/>
      <c r="NL346" s="83"/>
      <c r="NM346" s="83"/>
      <c r="NN346" s="83"/>
      <c r="NO346" s="83"/>
      <c r="NP346" s="83"/>
      <c r="NQ346" s="83"/>
      <c r="NR346" s="83"/>
      <c r="NS346" s="83"/>
      <c r="NT346" s="83"/>
      <c r="NU346" s="83"/>
      <c r="NV346" s="83"/>
      <c r="NW346" s="83"/>
      <c r="NX346" s="83"/>
    </row>
    <row r="347" spans="1:388" s="106" customFormat="1" ht="12" customHeight="1">
      <c r="A347" s="83"/>
      <c r="B347" s="84"/>
      <c r="C347" s="83"/>
      <c r="D347" s="83"/>
      <c r="E347" s="85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  <c r="CW347" s="83"/>
      <c r="CX347" s="83"/>
      <c r="CY347" s="83"/>
      <c r="CZ347" s="83"/>
      <c r="DA347" s="83"/>
      <c r="DB347" s="83"/>
      <c r="DC347" s="83"/>
      <c r="DD347" s="83"/>
      <c r="DE347" s="83"/>
      <c r="DF347" s="83"/>
      <c r="DG347" s="83"/>
      <c r="DH347" s="83"/>
      <c r="DI347" s="83"/>
      <c r="DJ347" s="83"/>
      <c r="DK347" s="83"/>
      <c r="DL347" s="83"/>
      <c r="DM347" s="83"/>
      <c r="DN347" s="83"/>
      <c r="DO347" s="83"/>
      <c r="DP347" s="83"/>
      <c r="DQ347" s="83"/>
      <c r="DR347" s="83"/>
      <c r="DS347" s="83"/>
      <c r="DT347" s="83"/>
      <c r="DU347" s="83"/>
      <c r="DV347" s="83"/>
      <c r="DW347" s="83"/>
      <c r="DX347" s="83"/>
      <c r="DY347" s="83"/>
      <c r="DZ347" s="83"/>
      <c r="EA347" s="83"/>
      <c r="EB347" s="83"/>
      <c r="EC347" s="83"/>
      <c r="ED347" s="83"/>
      <c r="EE347" s="83"/>
      <c r="EF347" s="83"/>
      <c r="EG347" s="83"/>
      <c r="EH347" s="83"/>
      <c r="EI347" s="83"/>
      <c r="EJ347" s="83"/>
      <c r="EK347" s="83"/>
      <c r="EL347" s="83"/>
      <c r="EM347" s="83"/>
      <c r="EN347" s="83"/>
      <c r="EO347" s="83"/>
      <c r="EP347" s="83"/>
      <c r="EQ347" s="83"/>
      <c r="ER347" s="83"/>
      <c r="ES347" s="83"/>
      <c r="ET347" s="83"/>
      <c r="EU347" s="83"/>
      <c r="EV347" s="83"/>
      <c r="EW347" s="83"/>
      <c r="EX347" s="83"/>
      <c r="EY347" s="83"/>
      <c r="EZ347" s="83"/>
      <c r="FA347" s="83"/>
      <c r="FB347" s="83"/>
      <c r="FC347" s="83"/>
      <c r="FD347" s="83"/>
      <c r="FE347" s="83"/>
      <c r="FF347" s="83"/>
      <c r="FG347" s="83"/>
      <c r="FH347" s="83"/>
      <c r="FI347" s="83"/>
      <c r="FJ347" s="83"/>
      <c r="FK347" s="83"/>
      <c r="FL347" s="83"/>
      <c r="FM347" s="83"/>
      <c r="FN347" s="83"/>
      <c r="FO347" s="83"/>
      <c r="FP347" s="83"/>
      <c r="FQ347" s="83"/>
      <c r="FR347" s="83"/>
      <c r="FS347" s="83"/>
      <c r="FT347" s="83"/>
      <c r="FU347" s="83"/>
      <c r="FV347" s="83"/>
      <c r="FW347" s="83"/>
      <c r="FX347" s="83"/>
      <c r="FY347" s="83"/>
      <c r="FZ347" s="83"/>
      <c r="GA347" s="83"/>
      <c r="GB347" s="83"/>
      <c r="GC347" s="83"/>
      <c r="GD347" s="83"/>
      <c r="GE347" s="83"/>
      <c r="GF347" s="83"/>
      <c r="GG347" s="83"/>
      <c r="GH347" s="83"/>
      <c r="GI347" s="83"/>
      <c r="GJ347" s="83"/>
      <c r="GK347" s="83"/>
      <c r="GL347" s="83"/>
      <c r="GM347" s="83"/>
      <c r="GN347" s="83"/>
      <c r="GO347" s="83"/>
      <c r="GP347" s="83"/>
      <c r="GQ347" s="83"/>
      <c r="GR347" s="83"/>
      <c r="GS347" s="83"/>
      <c r="GT347" s="83"/>
      <c r="GU347" s="83"/>
      <c r="GV347" s="83"/>
      <c r="GW347" s="83"/>
      <c r="GX347" s="83"/>
      <c r="GY347" s="83"/>
      <c r="GZ347" s="83"/>
      <c r="HA347" s="83"/>
      <c r="HB347" s="83"/>
      <c r="HC347" s="83"/>
      <c r="HD347" s="83"/>
      <c r="HE347" s="83"/>
      <c r="HF347" s="83"/>
      <c r="HG347" s="83"/>
      <c r="HH347" s="83"/>
      <c r="HI347" s="83"/>
      <c r="HJ347" s="83"/>
      <c r="HK347" s="83"/>
      <c r="HL347" s="83"/>
      <c r="HM347" s="83"/>
      <c r="HN347" s="83"/>
      <c r="HO347" s="83"/>
      <c r="HP347" s="83"/>
      <c r="HQ347" s="83"/>
      <c r="HR347" s="83"/>
      <c r="HS347" s="83"/>
      <c r="HT347" s="83"/>
      <c r="HU347" s="83"/>
      <c r="HV347" s="83"/>
      <c r="HW347" s="83"/>
      <c r="HX347" s="83"/>
      <c r="HY347" s="83"/>
      <c r="HZ347" s="83"/>
      <c r="IA347" s="83"/>
      <c r="IB347" s="83"/>
      <c r="IC347" s="83"/>
      <c r="ID347" s="83"/>
      <c r="IE347" s="83"/>
      <c r="IF347" s="83"/>
      <c r="IG347" s="83"/>
      <c r="IH347" s="83"/>
      <c r="II347" s="83"/>
      <c r="IJ347" s="83"/>
      <c r="IK347" s="83"/>
      <c r="IL347" s="83"/>
      <c r="IM347" s="83"/>
      <c r="IN347" s="83"/>
      <c r="IO347" s="83"/>
      <c r="IP347" s="83"/>
      <c r="IQ347" s="83"/>
      <c r="IR347" s="83"/>
      <c r="IS347" s="83"/>
      <c r="IT347" s="83"/>
      <c r="IU347" s="83"/>
      <c r="IV347" s="83"/>
      <c r="IW347" s="83"/>
      <c r="IX347" s="83"/>
      <c r="IY347" s="83"/>
      <c r="IZ347" s="83"/>
      <c r="JA347" s="83"/>
      <c r="JB347" s="83"/>
      <c r="JC347" s="83"/>
      <c r="JD347" s="83"/>
      <c r="JE347" s="83"/>
      <c r="JF347" s="83"/>
      <c r="JG347" s="83"/>
      <c r="JH347" s="83"/>
      <c r="JI347" s="83"/>
      <c r="JJ347" s="83"/>
      <c r="JK347" s="83"/>
      <c r="JL347" s="83"/>
      <c r="JM347" s="83"/>
      <c r="JN347" s="83"/>
      <c r="JO347" s="83"/>
      <c r="JP347" s="83"/>
      <c r="JQ347" s="83"/>
      <c r="JR347" s="83"/>
      <c r="JS347" s="83"/>
      <c r="JT347" s="83"/>
      <c r="JU347" s="83"/>
      <c r="JV347" s="83"/>
      <c r="JW347" s="83"/>
      <c r="JX347" s="83"/>
      <c r="JY347" s="83"/>
      <c r="JZ347" s="83"/>
      <c r="KA347" s="83"/>
      <c r="KB347" s="83"/>
      <c r="KC347" s="83"/>
      <c r="KD347" s="83"/>
      <c r="KE347" s="83"/>
      <c r="KF347" s="83"/>
      <c r="KG347" s="83"/>
      <c r="KH347" s="83"/>
      <c r="KI347" s="83"/>
      <c r="KJ347" s="83"/>
      <c r="KK347" s="83"/>
      <c r="KL347" s="83"/>
      <c r="KM347" s="83"/>
      <c r="KN347" s="83"/>
      <c r="KO347" s="83"/>
      <c r="KP347" s="83"/>
      <c r="KQ347" s="83"/>
      <c r="KR347" s="83"/>
      <c r="KS347" s="83"/>
      <c r="KT347" s="83"/>
      <c r="KU347" s="83"/>
      <c r="KV347" s="83"/>
      <c r="KW347" s="83"/>
      <c r="KX347" s="83"/>
      <c r="KY347" s="83"/>
      <c r="KZ347" s="83"/>
      <c r="LA347" s="83"/>
      <c r="LB347" s="83"/>
      <c r="LC347" s="83"/>
      <c r="LD347" s="83"/>
      <c r="LE347" s="83"/>
      <c r="LF347" s="83"/>
      <c r="LG347" s="83"/>
      <c r="LH347" s="83"/>
      <c r="LI347" s="83"/>
      <c r="LJ347" s="83"/>
      <c r="LK347" s="83"/>
      <c r="LL347" s="83"/>
      <c r="LM347" s="83"/>
      <c r="LN347" s="83"/>
      <c r="LO347" s="83"/>
      <c r="LP347" s="83"/>
      <c r="LQ347" s="83"/>
      <c r="LR347" s="83"/>
      <c r="LS347" s="83"/>
      <c r="LT347" s="83"/>
      <c r="LU347" s="83"/>
      <c r="LV347" s="83"/>
      <c r="LW347" s="83"/>
      <c r="LX347" s="83"/>
      <c r="LY347" s="83"/>
      <c r="LZ347" s="83"/>
      <c r="MA347" s="83"/>
      <c r="MB347" s="83"/>
      <c r="MC347" s="83"/>
      <c r="MD347" s="83"/>
      <c r="ME347" s="83"/>
      <c r="MF347" s="83"/>
      <c r="MG347" s="83"/>
      <c r="MH347" s="83"/>
      <c r="MI347" s="83"/>
      <c r="MJ347" s="83"/>
      <c r="MK347" s="83"/>
      <c r="ML347" s="83"/>
      <c r="MM347" s="83"/>
      <c r="MN347" s="83"/>
      <c r="MO347" s="83"/>
      <c r="MP347" s="83"/>
      <c r="MQ347" s="83"/>
      <c r="MR347" s="83"/>
      <c r="MS347" s="83"/>
      <c r="MT347" s="83"/>
      <c r="MU347" s="83"/>
      <c r="MV347" s="83"/>
      <c r="MW347" s="83"/>
      <c r="MX347" s="83"/>
      <c r="MY347" s="83"/>
      <c r="MZ347" s="83"/>
      <c r="NA347" s="83"/>
      <c r="NB347" s="83"/>
      <c r="NC347" s="83"/>
      <c r="ND347" s="83"/>
      <c r="NE347" s="83"/>
      <c r="NF347" s="83"/>
      <c r="NG347" s="83"/>
      <c r="NH347" s="83"/>
      <c r="NI347" s="83"/>
      <c r="NJ347" s="83"/>
      <c r="NK347" s="83"/>
      <c r="NL347" s="83"/>
      <c r="NM347" s="83"/>
      <c r="NN347" s="83"/>
      <c r="NO347" s="83"/>
      <c r="NP347" s="83"/>
      <c r="NQ347" s="83"/>
      <c r="NR347" s="83"/>
      <c r="NS347" s="83"/>
      <c r="NT347" s="83"/>
      <c r="NU347" s="83"/>
      <c r="NV347" s="83"/>
      <c r="NW347" s="83"/>
      <c r="NX347" s="83"/>
    </row>
    <row r="348" spans="1:388" s="106" customFormat="1" ht="12" customHeight="1">
      <c r="A348" s="83"/>
      <c r="B348" s="84"/>
      <c r="C348" s="83"/>
      <c r="D348" s="83"/>
      <c r="E348" s="85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  <c r="CW348" s="83"/>
      <c r="CX348" s="83"/>
      <c r="CY348" s="83"/>
      <c r="CZ348" s="83"/>
      <c r="DA348" s="83"/>
      <c r="DB348" s="83"/>
      <c r="DC348" s="83"/>
      <c r="DD348" s="83"/>
      <c r="DE348" s="83"/>
      <c r="DF348" s="83"/>
      <c r="DG348" s="83"/>
      <c r="DH348" s="83"/>
      <c r="DI348" s="83"/>
      <c r="DJ348" s="83"/>
      <c r="DK348" s="83"/>
      <c r="DL348" s="83"/>
      <c r="DM348" s="83"/>
      <c r="DN348" s="83"/>
      <c r="DO348" s="83"/>
      <c r="DP348" s="83"/>
      <c r="DQ348" s="83"/>
      <c r="DR348" s="83"/>
      <c r="DS348" s="83"/>
      <c r="DT348" s="83"/>
      <c r="DU348" s="83"/>
      <c r="DV348" s="83"/>
      <c r="DW348" s="83"/>
      <c r="DX348" s="83"/>
      <c r="DY348" s="83"/>
      <c r="DZ348" s="83"/>
      <c r="EA348" s="83"/>
      <c r="EB348" s="83"/>
      <c r="EC348" s="83"/>
      <c r="ED348" s="83"/>
      <c r="EE348" s="83"/>
      <c r="EF348" s="83"/>
      <c r="EG348" s="83"/>
      <c r="EH348" s="83"/>
      <c r="EI348" s="83"/>
      <c r="EJ348" s="83"/>
      <c r="EK348" s="83"/>
      <c r="EL348" s="83"/>
      <c r="EM348" s="83"/>
      <c r="EN348" s="83"/>
      <c r="EO348" s="83"/>
      <c r="EP348" s="83"/>
      <c r="EQ348" s="83"/>
      <c r="ER348" s="83"/>
      <c r="ES348" s="83"/>
      <c r="ET348" s="83"/>
      <c r="EU348" s="83"/>
      <c r="EV348" s="83"/>
      <c r="EW348" s="83"/>
      <c r="EX348" s="83"/>
      <c r="EY348" s="83"/>
      <c r="EZ348" s="83"/>
      <c r="FA348" s="83"/>
      <c r="FB348" s="83"/>
      <c r="FC348" s="83"/>
      <c r="FD348" s="83"/>
      <c r="FE348" s="83"/>
      <c r="FF348" s="83"/>
      <c r="FG348" s="83"/>
      <c r="FH348" s="83"/>
      <c r="FI348" s="83"/>
      <c r="FJ348" s="83"/>
      <c r="FK348" s="83"/>
      <c r="FL348" s="83"/>
      <c r="FM348" s="83"/>
      <c r="FN348" s="83"/>
      <c r="FO348" s="83"/>
      <c r="FP348" s="83"/>
      <c r="FQ348" s="83"/>
      <c r="FR348" s="83"/>
      <c r="FS348" s="83"/>
      <c r="FT348" s="83"/>
      <c r="FU348" s="83"/>
      <c r="FV348" s="83"/>
      <c r="FW348" s="83"/>
      <c r="FX348" s="83"/>
      <c r="FY348" s="83"/>
      <c r="FZ348" s="83"/>
      <c r="GA348" s="83"/>
      <c r="GB348" s="83"/>
      <c r="GC348" s="83"/>
      <c r="GD348" s="83"/>
      <c r="GE348" s="83"/>
      <c r="GF348" s="83"/>
      <c r="GG348" s="83"/>
      <c r="GH348" s="83"/>
      <c r="GI348" s="83"/>
      <c r="GJ348" s="83"/>
      <c r="GK348" s="83"/>
      <c r="GL348" s="83"/>
      <c r="GM348" s="83"/>
      <c r="GN348" s="83"/>
      <c r="GO348" s="83"/>
      <c r="GP348" s="83"/>
      <c r="GQ348" s="83"/>
      <c r="GR348" s="83"/>
      <c r="GS348" s="83"/>
      <c r="GT348" s="83"/>
      <c r="GU348" s="83"/>
      <c r="GV348" s="83"/>
      <c r="GW348" s="83"/>
      <c r="GX348" s="83"/>
      <c r="GY348" s="83"/>
      <c r="GZ348" s="83"/>
      <c r="HA348" s="83"/>
      <c r="HB348" s="83"/>
      <c r="HC348" s="83"/>
      <c r="HD348" s="83"/>
      <c r="HE348" s="83"/>
      <c r="HF348" s="83"/>
      <c r="HG348" s="83"/>
      <c r="HH348" s="83"/>
      <c r="HI348" s="83"/>
      <c r="HJ348" s="83"/>
      <c r="HK348" s="83"/>
      <c r="HL348" s="83"/>
      <c r="HM348" s="83"/>
      <c r="HN348" s="83"/>
      <c r="HO348" s="83"/>
      <c r="HP348" s="83"/>
      <c r="HQ348" s="83"/>
      <c r="HR348" s="83"/>
      <c r="HS348" s="83"/>
      <c r="HT348" s="83"/>
      <c r="HU348" s="83"/>
      <c r="HV348" s="83"/>
      <c r="HW348" s="83"/>
      <c r="HX348" s="83"/>
      <c r="HY348" s="83"/>
      <c r="HZ348" s="83"/>
      <c r="IA348" s="83"/>
      <c r="IB348" s="83"/>
      <c r="IC348" s="83"/>
      <c r="ID348" s="83"/>
      <c r="IE348" s="83"/>
      <c r="IF348" s="83"/>
      <c r="IG348" s="83"/>
      <c r="IH348" s="83"/>
      <c r="II348" s="83"/>
      <c r="IJ348" s="83"/>
      <c r="IK348" s="83"/>
      <c r="IL348" s="83"/>
      <c r="IM348" s="83"/>
      <c r="IN348" s="83"/>
      <c r="IO348" s="83"/>
      <c r="IP348" s="83"/>
      <c r="IQ348" s="83"/>
      <c r="IR348" s="83"/>
      <c r="IS348" s="83"/>
      <c r="IT348" s="83"/>
      <c r="IU348" s="83"/>
      <c r="IV348" s="83"/>
      <c r="IW348" s="83"/>
      <c r="IX348" s="83"/>
      <c r="IY348" s="83"/>
      <c r="IZ348" s="83"/>
      <c r="JA348" s="83"/>
      <c r="JB348" s="83"/>
      <c r="JC348" s="83"/>
      <c r="JD348" s="83"/>
      <c r="JE348" s="83"/>
      <c r="JF348" s="83"/>
      <c r="JG348" s="83"/>
      <c r="JH348" s="83"/>
      <c r="JI348" s="83"/>
      <c r="JJ348" s="83"/>
      <c r="JK348" s="83"/>
      <c r="JL348" s="83"/>
      <c r="JM348" s="83"/>
      <c r="JN348" s="83"/>
      <c r="JO348" s="83"/>
      <c r="JP348" s="83"/>
      <c r="JQ348" s="83"/>
      <c r="JR348" s="83"/>
      <c r="JS348" s="83"/>
      <c r="JT348" s="83"/>
      <c r="JU348" s="83"/>
      <c r="JV348" s="83"/>
      <c r="JW348" s="83"/>
      <c r="JX348" s="83"/>
      <c r="JY348" s="83"/>
      <c r="JZ348" s="83"/>
      <c r="KA348" s="83"/>
      <c r="KB348" s="83"/>
      <c r="KC348" s="83"/>
      <c r="KD348" s="83"/>
      <c r="KE348" s="83"/>
      <c r="KF348" s="83"/>
      <c r="KG348" s="83"/>
      <c r="KH348" s="83"/>
      <c r="KI348" s="83"/>
      <c r="KJ348" s="83"/>
      <c r="KK348" s="83"/>
      <c r="KL348" s="83"/>
      <c r="KM348" s="83"/>
      <c r="KN348" s="83"/>
      <c r="KO348" s="83"/>
      <c r="KP348" s="83"/>
      <c r="KQ348" s="83"/>
      <c r="KR348" s="83"/>
      <c r="KS348" s="83"/>
      <c r="KT348" s="83"/>
      <c r="KU348" s="83"/>
      <c r="KV348" s="83"/>
      <c r="KW348" s="83"/>
      <c r="KX348" s="83"/>
      <c r="KY348" s="83"/>
      <c r="KZ348" s="83"/>
      <c r="LA348" s="83"/>
      <c r="LB348" s="83"/>
      <c r="LC348" s="83"/>
      <c r="LD348" s="83"/>
      <c r="LE348" s="83"/>
      <c r="LF348" s="83"/>
      <c r="LG348" s="83"/>
      <c r="LH348" s="83"/>
      <c r="LI348" s="83"/>
      <c r="LJ348" s="83"/>
      <c r="LK348" s="83"/>
      <c r="LL348" s="83"/>
      <c r="LM348" s="83"/>
      <c r="LN348" s="83"/>
      <c r="LO348" s="83"/>
      <c r="LP348" s="83"/>
      <c r="LQ348" s="83"/>
      <c r="LR348" s="83"/>
      <c r="LS348" s="83"/>
      <c r="LT348" s="83"/>
      <c r="LU348" s="83"/>
      <c r="LV348" s="83"/>
      <c r="LW348" s="83"/>
      <c r="LX348" s="83"/>
      <c r="LY348" s="83"/>
      <c r="LZ348" s="83"/>
      <c r="MA348" s="83"/>
      <c r="MB348" s="83"/>
      <c r="MC348" s="83"/>
      <c r="MD348" s="83"/>
      <c r="ME348" s="83"/>
      <c r="MF348" s="83"/>
      <c r="MG348" s="83"/>
      <c r="MH348" s="83"/>
      <c r="MI348" s="83"/>
      <c r="MJ348" s="83"/>
      <c r="MK348" s="83"/>
      <c r="ML348" s="83"/>
      <c r="MM348" s="83"/>
      <c r="MN348" s="83"/>
      <c r="MO348" s="83"/>
      <c r="MP348" s="83"/>
      <c r="MQ348" s="83"/>
      <c r="MR348" s="83"/>
      <c r="MS348" s="83"/>
      <c r="MT348" s="83"/>
      <c r="MU348" s="83"/>
      <c r="MV348" s="83"/>
      <c r="MW348" s="83"/>
      <c r="MX348" s="83"/>
      <c r="MY348" s="83"/>
      <c r="MZ348" s="83"/>
      <c r="NA348" s="83"/>
      <c r="NB348" s="83"/>
      <c r="NC348" s="83"/>
      <c r="ND348" s="83"/>
      <c r="NE348" s="83"/>
      <c r="NF348" s="83"/>
      <c r="NG348" s="83"/>
      <c r="NH348" s="83"/>
      <c r="NI348" s="83"/>
      <c r="NJ348" s="83"/>
      <c r="NK348" s="83"/>
      <c r="NL348" s="83"/>
      <c r="NM348" s="83"/>
      <c r="NN348" s="83"/>
      <c r="NO348" s="83"/>
      <c r="NP348" s="83"/>
      <c r="NQ348" s="83"/>
      <c r="NR348" s="83"/>
      <c r="NS348" s="83"/>
      <c r="NT348" s="83"/>
      <c r="NU348" s="83"/>
      <c r="NV348" s="83"/>
      <c r="NW348" s="83"/>
      <c r="NX348" s="83"/>
    </row>
    <row r="349" spans="1:388" s="106" customFormat="1" ht="12" customHeight="1">
      <c r="A349" s="83"/>
      <c r="B349" s="84"/>
      <c r="C349" s="83"/>
      <c r="D349" s="83"/>
      <c r="E349" s="85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  <c r="CW349" s="83"/>
      <c r="CX349" s="83"/>
      <c r="CY349" s="83"/>
      <c r="CZ349" s="83"/>
      <c r="DA349" s="83"/>
      <c r="DB349" s="83"/>
      <c r="DC349" s="83"/>
      <c r="DD349" s="83"/>
      <c r="DE349" s="83"/>
      <c r="DF349" s="83"/>
      <c r="DG349" s="83"/>
      <c r="DH349" s="83"/>
      <c r="DI349" s="83"/>
      <c r="DJ349" s="83"/>
      <c r="DK349" s="83"/>
      <c r="DL349" s="83"/>
      <c r="DM349" s="83"/>
      <c r="DN349" s="83"/>
      <c r="DO349" s="83"/>
      <c r="DP349" s="83"/>
      <c r="DQ349" s="83"/>
      <c r="DR349" s="83"/>
      <c r="DS349" s="83"/>
      <c r="DT349" s="83"/>
      <c r="DU349" s="83"/>
      <c r="DV349" s="83"/>
      <c r="DW349" s="83"/>
      <c r="DX349" s="83"/>
      <c r="DY349" s="83"/>
      <c r="DZ349" s="83"/>
      <c r="EA349" s="83"/>
      <c r="EB349" s="83"/>
      <c r="EC349" s="83"/>
      <c r="ED349" s="83"/>
      <c r="EE349" s="83"/>
      <c r="EF349" s="83"/>
      <c r="EG349" s="83"/>
      <c r="EH349" s="83"/>
      <c r="EI349" s="83"/>
      <c r="EJ349" s="83"/>
      <c r="EK349" s="83"/>
      <c r="EL349" s="83"/>
      <c r="EM349" s="83"/>
      <c r="EN349" s="83"/>
      <c r="EO349" s="83"/>
      <c r="EP349" s="83"/>
      <c r="EQ349" s="83"/>
      <c r="ER349" s="83"/>
      <c r="ES349" s="83"/>
      <c r="ET349" s="83"/>
      <c r="EU349" s="83"/>
      <c r="EV349" s="83"/>
      <c r="EW349" s="83"/>
      <c r="EX349" s="83"/>
      <c r="EY349" s="83"/>
      <c r="EZ349" s="83"/>
      <c r="FA349" s="83"/>
      <c r="FB349" s="83"/>
      <c r="FC349" s="83"/>
      <c r="FD349" s="83"/>
      <c r="FE349" s="83"/>
      <c r="FF349" s="83"/>
      <c r="FG349" s="83"/>
      <c r="FH349" s="83"/>
      <c r="FI349" s="83"/>
      <c r="FJ349" s="83"/>
      <c r="FK349" s="83"/>
      <c r="FL349" s="83"/>
      <c r="FM349" s="83"/>
      <c r="FN349" s="83"/>
      <c r="FO349" s="83"/>
      <c r="FP349" s="83"/>
      <c r="FQ349" s="83"/>
      <c r="FR349" s="83"/>
      <c r="FS349" s="83"/>
      <c r="FT349" s="83"/>
      <c r="FU349" s="83"/>
      <c r="FV349" s="83"/>
      <c r="FW349" s="83"/>
      <c r="FX349" s="83"/>
      <c r="FY349" s="83"/>
      <c r="FZ349" s="83"/>
      <c r="GA349" s="83"/>
      <c r="GB349" s="83"/>
      <c r="GC349" s="83"/>
      <c r="GD349" s="83"/>
      <c r="GE349" s="83"/>
      <c r="GF349" s="83"/>
      <c r="GG349" s="83"/>
      <c r="GH349" s="83"/>
      <c r="GI349" s="83"/>
      <c r="GJ349" s="83"/>
      <c r="GK349" s="83"/>
      <c r="GL349" s="83"/>
      <c r="GM349" s="83"/>
      <c r="GN349" s="83"/>
      <c r="GO349" s="83"/>
      <c r="GP349" s="83"/>
      <c r="GQ349" s="83"/>
      <c r="GR349" s="83"/>
      <c r="GS349" s="83"/>
      <c r="GT349" s="83"/>
      <c r="GU349" s="83"/>
      <c r="GV349" s="83"/>
      <c r="GW349" s="83"/>
      <c r="GX349" s="83"/>
      <c r="GY349" s="83"/>
      <c r="GZ349" s="83"/>
      <c r="HA349" s="83"/>
      <c r="HB349" s="83"/>
      <c r="HC349" s="83"/>
      <c r="HD349" s="83"/>
      <c r="HE349" s="83"/>
      <c r="HF349" s="83"/>
      <c r="HG349" s="83"/>
      <c r="HH349" s="83"/>
      <c r="HI349" s="83"/>
      <c r="HJ349" s="83"/>
      <c r="HK349" s="83"/>
      <c r="HL349" s="83"/>
      <c r="HM349" s="83"/>
      <c r="HN349" s="83"/>
      <c r="HO349" s="83"/>
      <c r="HP349" s="83"/>
      <c r="HQ349" s="83"/>
      <c r="HR349" s="83"/>
      <c r="HS349" s="83"/>
      <c r="HT349" s="83"/>
      <c r="HU349" s="83"/>
      <c r="HV349" s="83"/>
      <c r="HW349" s="83"/>
      <c r="HX349" s="83"/>
      <c r="HY349" s="83"/>
      <c r="HZ349" s="83"/>
      <c r="IA349" s="83"/>
      <c r="IB349" s="83"/>
      <c r="IC349" s="83"/>
      <c r="ID349" s="83"/>
      <c r="IE349" s="83"/>
      <c r="IF349" s="83"/>
      <c r="IG349" s="83"/>
      <c r="IH349" s="83"/>
      <c r="II349" s="83"/>
      <c r="IJ349" s="83"/>
      <c r="IK349" s="83"/>
      <c r="IL349" s="83"/>
      <c r="IM349" s="83"/>
      <c r="IN349" s="83"/>
      <c r="IO349" s="83"/>
      <c r="IP349" s="83"/>
      <c r="IQ349" s="83"/>
      <c r="IR349" s="83"/>
      <c r="IS349" s="83"/>
      <c r="IT349" s="83"/>
      <c r="IU349" s="83"/>
      <c r="IV349" s="83"/>
      <c r="IW349" s="83"/>
      <c r="IX349" s="83"/>
      <c r="IY349" s="83"/>
      <c r="IZ349" s="83"/>
      <c r="JA349" s="83"/>
      <c r="JB349" s="83"/>
      <c r="JC349" s="83"/>
      <c r="JD349" s="83"/>
      <c r="JE349" s="83"/>
      <c r="JF349" s="83"/>
      <c r="JG349" s="83"/>
      <c r="JH349" s="83"/>
      <c r="JI349" s="83"/>
      <c r="JJ349" s="83"/>
      <c r="JK349" s="83"/>
      <c r="JL349" s="83"/>
      <c r="JM349" s="83"/>
      <c r="JN349" s="83"/>
      <c r="JO349" s="83"/>
      <c r="JP349" s="83"/>
      <c r="JQ349" s="83"/>
      <c r="JR349" s="83"/>
      <c r="JS349" s="83"/>
      <c r="JT349" s="83"/>
      <c r="JU349" s="83"/>
      <c r="JV349" s="83"/>
      <c r="JW349" s="83"/>
      <c r="JX349" s="83"/>
      <c r="JY349" s="83"/>
      <c r="JZ349" s="83"/>
      <c r="KA349" s="83"/>
      <c r="KB349" s="83"/>
      <c r="KC349" s="83"/>
      <c r="KD349" s="83"/>
      <c r="KE349" s="83"/>
      <c r="KF349" s="83"/>
      <c r="KG349" s="83"/>
      <c r="KH349" s="83"/>
      <c r="KI349" s="83"/>
      <c r="KJ349" s="83"/>
      <c r="KK349" s="83"/>
      <c r="KL349" s="83"/>
      <c r="KM349" s="83"/>
      <c r="KN349" s="83"/>
      <c r="KO349" s="83"/>
      <c r="KP349" s="83"/>
      <c r="KQ349" s="83"/>
      <c r="KR349" s="83"/>
      <c r="KS349" s="83"/>
      <c r="KT349" s="83"/>
      <c r="KU349" s="83"/>
      <c r="KV349" s="83"/>
      <c r="KW349" s="83"/>
      <c r="KX349" s="83"/>
      <c r="KY349" s="83"/>
      <c r="KZ349" s="83"/>
      <c r="LA349" s="83"/>
      <c r="LB349" s="83"/>
      <c r="LC349" s="83"/>
      <c r="LD349" s="83"/>
      <c r="LE349" s="83"/>
      <c r="LF349" s="83"/>
      <c r="LG349" s="83"/>
      <c r="LH349" s="83"/>
      <c r="LI349" s="83"/>
      <c r="LJ349" s="83"/>
      <c r="LK349" s="83"/>
      <c r="LL349" s="83"/>
      <c r="LM349" s="83"/>
      <c r="LN349" s="83"/>
      <c r="LO349" s="83"/>
      <c r="LP349" s="83"/>
      <c r="LQ349" s="83"/>
      <c r="LR349" s="83"/>
      <c r="LS349" s="83"/>
      <c r="LT349" s="83"/>
      <c r="LU349" s="83"/>
      <c r="LV349" s="83"/>
      <c r="LW349" s="83"/>
      <c r="LX349" s="83"/>
      <c r="LY349" s="83"/>
      <c r="LZ349" s="83"/>
      <c r="MA349" s="83"/>
      <c r="MB349" s="83"/>
      <c r="MC349" s="83"/>
      <c r="MD349" s="83"/>
      <c r="ME349" s="83"/>
      <c r="MF349" s="83"/>
      <c r="MG349" s="83"/>
      <c r="MH349" s="83"/>
      <c r="MI349" s="83"/>
      <c r="MJ349" s="83"/>
      <c r="MK349" s="83"/>
      <c r="ML349" s="83"/>
      <c r="MM349" s="83"/>
      <c r="MN349" s="83"/>
      <c r="MO349" s="83"/>
      <c r="MP349" s="83"/>
      <c r="MQ349" s="83"/>
      <c r="MR349" s="83"/>
      <c r="MS349" s="83"/>
      <c r="MT349" s="83"/>
      <c r="MU349" s="83"/>
      <c r="MV349" s="83"/>
      <c r="MW349" s="83"/>
      <c r="MX349" s="83"/>
      <c r="MY349" s="83"/>
      <c r="MZ349" s="83"/>
      <c r="NA349" s="83"/>
      <c r="NB349" s="83"/>
      <c r="NC349" s="83"/>
      <c r="ND349" s="83"/>
      <c r="NE349" s="83"/>
      <c r="NF349" s="83"/>
      <c r="NG349" s="83"/>
      <c r="NH349" s="83"/>
      <c r="NI349" s="83"/>
      <c r="NJ349" s="83"/>
      <c r="NK349" s="83"/>
      <c r="NL349" s="83"/>
      <c r="NM349" s="83"/>
      <c r="NN349" s="83"/>
      <c r="NO349" s="83"/>
      <c r="NP349" s="83"/>
      <c r="NQ349" s="83"/>
      <c r="NR349" s="83"/>
      <c r="NS349" s="83"/>
      <c r="NT349" s="83"/>
      <c r="NU349" s="83"/>
      <c r="NV349" s="83"/>
      <c r="NW349" s="83"/>
      <c r="NX349" s="83"/>
    </row>
    <row r="350" spans="1:388" s="106" customFormat="1" ht="12" customHeight="1">
      <c r="A350" s="83"/>
      <c r="B350" s="84"/>
      <c r="C350" s="83"/>
      <c r="D350" s="83"/>
      <c r="E350" s="85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  <c r="CW350" s="83"/>
      <c r="CX350" s="83"/>
      <c r="CY350" s="83"/>
      <c r="CZ350" s="83"/>
      <c r="DA350" s="83"/>
      <c r="DB350" s="83"/>
      <c r="DC350" s="83"/>
      <c r="DD350" s="83"/>
      <c r="DE350" s="83"/>
      <c r="DF350" s="83"/>
      <c r="DG350" s="83"/>
      <c r="DH350" s="83"/>
      <c r="DI350" s="83"/>
      <c r="DJ350" s="83"/>
      <c r="DK350" s="83"/>
      <c r="DL350" s="83"/>
      <c r="DM350" s="83"/>
      <c r="DN350" s="83"/>
      <c r="DO350" s="83"/>
      <c r="DP350" s="83"/>
      <c r="DQ350" s="83"/>
      <c r="DR350" s="83"/>
      <c r="DS350" s="83"/>
      <c r="DT350" s="83"/>
      <c r="DU350" s="83"/>
      <c r="DV350" s="83"/>
      <c r="DW350" s="83"/>
      <c r="DX350" s="83"/>
      <c r="DY350" s="83"/>
      <c r="DZ350" s="83"/>
      <c r="EA350" s="83"/>
      <c r="EB350" s="83"/>
      <c r="EC350" s="83"/>
      <c r="ED350" s="83"/>
      <c r="EE350" s="83"/>
      <c r="EF350" s="83"/>
      <c r="EG350" s="83"/>
      <c r="EH350" s="83"/>
      <c r="EI350" s="83"/>
      <c r="EJ350" s="83"/>
      <c r="EK350" s="83"/>
      <c r="EL350" s="83"/>
      <c r="EM350" s="83"/>
      <c r="EN350" s="83"/>
      <c r="EO350" s="83"/>
      <c r="EP350" s="83"/>
      <c r="EQ350" s="83"/>
      <c r="ER350" s="83"/>
      <c r="ES350" s="83"/>
      <c r="ET350" s="83"/>
      <c r="EU350" s="83"/>
      <c r="EV350" s="83"/>
      <c r="EW350" s="83"/>
      <c r="EX350" s="83"/>
      <c r="EY350" s="83"/>
      <c r="EZ350" s="83"/>
      <c r="FA350" s="83"/>
      <c r="FB350" s="83"/>
      <c r="FC350" s="83"/>
      <c r="FD350" s="83"/>
      <c r="FE350" s="83"/>
      <c r="FF350" s="83"/>
      <c r="FG350" s="83"/>
      <c r="FH350" s="83"/>
      <c r="FI350" s="83"/>
      <c r="FJ350" s="83"/>
      <c r="FK350" s="83"/>
      <c r="FL350" s="83"/>
      <c r="FM350" s="83"/>
      <c r="FN350" s="83"/>
      <c r="FO350" s="83"/>
      <c r="FP350" s="83"/>
      <c r="FQ350" s="83"/>
      <c r="FR350" s="83"/>
      <c r="FS350" s="83"/>
      <c r="FT350" s="83"/>
      <c r="FU350" s="83"/>
      <c r="FV350" s="83"/>
      <c r="FW350" s="83"/>
      <c r="FX350" s="83"/>
      <c r="FY350" s="83"/>
      <c r="FZ350" s="83"/>
      <c r="GA350" s="83"/>
      <c r="GB350" s="83"/>
      <c r="GC350" s="83"/>
      <c r="GD350" s="83"/>
      <c r="GE350" s="83"/>
      <c r="GF350" s="83"/>
      <c r="GG350" s="83"/>
      <c r="GH350" s="83"/>
      <c r="GI350" s="83"/>
      <c r="GJ350" s="83"/>
      <c r="GK350" s="83"/>
      <c r="GL350" s="83"/>
      <c r="GM350" s="83"/>
      <c r="GN350" s="83"/>
      <c r="GO350" s="83"/>
      <c r="GP350" s="83"/>
      <c r="GQ350" s="83"/>
      <c r="GR350" s="83"/>
      <c r="GS350" s="83"/>
      <c r="GT350" s="83"/>
      <c r="GU350" s="83"/>
      <c r="GV350" s="83"/>
      <c r="GW350" s="83"/>
      <c r="GX350" s="83"/>
      <c r="GY350" s="83"/>
      <c r="GZ350" s="83"/>
      <c r="HA350" s="83"/>
      <c r="HB350" s="83"/>
      <c r="HC350" s="83"/>
      <c r="HD350" s="83"/>
      <c r="HE350" s="83"/>
      <c r="HF350" s="83"/>
      <c r="HG350" s="83"/>
      <c r="HH350" s="83"/>
      <c r="HI350" s="83"/>
      <c r="HJ350" s="83"/>
      <c r="HK350" s="83"/>
      <c r="HL350" s="83"/>
      <c r="HM350" s="83"/>
      <c r="HN350" s="83"/>
      <c r="HO350" s="83"/>
      <c r="HP350" s="83"/>
      <c r="HQ350" s="83"/>
      <c r="HR350" s="83"/>
      <c r="HS350" s="83"/>
      <c r="HT350" s="83"/>
      <c r="HU350" s="83"/>
      <c r="HV350" s="83"/>
      <c r="HW350" s="83"/>
      <c r="HX350" s="83"/>
      <c r="HY350" s="83"/>
      <c r="HZ350" s="83"/>
      <c r="IA350" s="83"/>
      <c r="IB350" s="83"/>
      <c r="IC350" s="83"/>
      <c r="ID350" s="83"/>
      <c r="IE350" s="83"/>
      <c r="IF350" s="83"/>
      <c r="IG350" s="83"/>
      <c r="IH350" s="83"/>
      <c r="II350" s="83"/>
      <c r="IJ350" s="83"/>
      <c r="IK350" s="83"/>
      <c r="IL350" s="83"/>
      <c r="IM350" s="83"/>
      <c r="IN350" s="83"/>
      <c r="IO350" s="83"/>
      <c r="IP350" s="83"/>
      <c r="IQ350" s="83"/>
      <c r="IR350" s="83"/>
      <c r="IS350" s="83"/>
      <c r="IT350" s="83"/>
      <c r="IU350" s="83"/>
      <c r="IV350" s="83"/>
      <c r="IW350" s="83"/>
      <c r="IX350" s="83"/>
      <c r="IY350" s="83"/>
      <c r="IZ350" s="83"/>
      <c r="JA350" s="83"/>
      <c r="JB350" s="83"/>
      <c r="JC350" s="83"/>
      <c r="JD350" s="83"/>
      <c r="JE350" s="83"/>
      <c r="JF350" s="83"/>
      <c r="JG350" s="83"/>
      <c r="JH350" s="83"/>
      <c r="JI350" s="83"/>
      <c r="JJ350" s="83"/>
      <c r="JK350" s="83"/>
      <c r="JL350" s="83"/>
      <c r="JM350" s="83"/>
      <c r="JN350" s="83"/>
      <c r="JO350" s="83"/>
      <c r="JP350" s="83"/>
      <c r="JQ350" s="83"/>
      <c r="JR350" s="83"/>
      <c r="JS350" s="83"/>
      <c r="JT350" s="83"/>
      <c r="JU350" s="83"/>
      <c r="JV350" s="83"/>
      <c r="JW350" s="83"/>
      <c r="JX350" s="83"/>
      <c r="JY350" s="83"/>
      <c r="JZ350" s="83"/>
      <c r="KA350" s="83"/>
      <c r="KB350" s="83"/>
      <c r="KC350" s="83"/>
      <c r="KD350" s="83"/>
      <c r="KE350" s="83"/>
      <c r="KF350" s="83"/>
      <c r="KG350" s="83"/>
      <c r="KH350" s="83"/>
      <c r="KI350" s="83"/>
      <c r="KJ350" s="83"/>
      <c r="KK350" s="83"/>
      <c r="KL350" s="83"/>
      <c r="KM350" s="83"/>
      <c r="KN350" s="83"/>
      <c r="KO350" s="83"/>
      <c r="KP350" s="83"/>
      <c r="KQ350" s="83"/>
      <c r="KR350" s="83"/>
      <c r="KS350" s="83"/>
      <c r="KT350" s="83"/>
      <c r="KU350" s="83"/>
      <c r="KV350" s="83"/>
      <c r="KW350" s="83"/>
      <c r="KX350" s="83"/>
      <c r="KY350" s="83"/>
      <c r="KZ350" s="83"/>
      <c r="LA350" s="83"/>
      <c r="LB350" s="83"/>
      <c r="LC350" s="83"/>
      <c r="LD350" s="83"/>
      <c r="LE350" s="83"/>
      <c r="LF350" s="83"/>
      <c r="LG350" s="83"/>
      <c r="LH350" s="83"/>
      <c r="LI350" s="83"/>
      <c r="LJ350" s="83"/>
      <c r="LK350" s="83"/>
      <c r="LL350" s="83"/>
      <c r="LM350" s="83"/>
      <c r="LN350" s="83"/>
      <c r="LO350" s="83"/>
      <c r="LP350" s="83"/>
      <c r="LQ350" s="83"/>
      <c r="LR350" s="83"/>
      <c r="LS350" s="83"/>
      <c r="LT350" s="83"/>
      <c r="LU350" s="83"/>
      <c r="LV350" s="83"/>
      <c r="LW350" s="83"/>
      <c r="LX350" s="83"/>
      <c r="LY350" s="83"/>
      <c r="LZ350" s="83"/>
      <c r="MA350" s="83"/>
      <c r="MB350" s="83"/>
      <c r="MC350" s="83"/>
      <c r="MD350" s="83"/>
      <c r="ME350" s="83"/>
      <c r="MF350" s="83"/>
      <c r="MG350" s="83"/>
      <c r="MH350" s="83"/>
      <c r="MI350" s="83"/>
      <c r="MJ350" s="83"/>
      <c r="MK350" s="83"/>
      <c r="ML350" s="83"/>
      <c r="MM350" s="83"/>
      <c r="MN350" s="83"/>
      <c r="MO350" s="83"/>
      <c r="MP350" s="83"/>
      <c r="MQ350" s="83"/>
      <c r="MR350" s="83"/>
      <c r="MS350" s="83"/>
      <c r="MT350" s="83"/>
      <c r="MU350" s="83"/>
      <c r="MV350" s="83"/>
      <c r="MW350" s="83"/>
      <c r="MX350" s="83"/>
      <c r="MY350" s="83"/>
      <c r="MZ350" s="83"/>
      <c r="NA350" s="83"/>
      <c r="NB350" s="83"/>
      <c r="NC350" s="83"/>
      <c r="ND350" s="83"/>
      <c r="NE350" s="83"/>
      <c r="NF350" s="83"/>
      <c r="NG350" s="83"/>
      <c r="NH350" s="83"/>
      <c r="NI350" s="83"/>
      <c r="NJ350" s="83"/>
      <c r="NK350" s="83"/>
      <c r="NL350" s="83"/>
      <c r="NM350" s="83"/>
      <c r="NN350" s="83"/>
      <c r="NO350" s="83"/>
      <c r="NP350" s="83"/>
      <c r="NQ350" s="83"/>
      <c r="NR350" s="83"/>
      <c r="NS350" s="83"/>
      <c r="NT350" s="83"/>
      <c r="NU350" s="83"/>
      <c r="NV350" s="83"/>
      <c r="NW350" s="83"/>
      <c r="NX350" s="83"/>
    </row>
    <row r="351" spans="1:388" s="106" customFormat="1" ht="12" customHeight="1">
      <c r="A351" s="83"/>
      <c r="B351" s="84"/>
      <c r="C351" s="83"/>
      <c r="D351" s="83"/>
      <c r="E351" s="85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  <c r="CW351" s="83"/>
      <c r="CX351" s="83"/>
      <c r="CY351" s="83"/>
      <c r="CZ351" s="83"/>
      <c r="DA351" s="83"/>
      <c r="DB351" s="83"/>
      <c r="DC351" s="83"/>
      <c r="DD351" s="83"/>
      <c r="DE351" s="83"/>
      <c r="DF351" s="83"/>
      <c r="DG351" s="83"/>
      <c r="DH351" s="83"/>
      <c r="DI351" s="83"/>
      <c r="DJ351" s="83"/>
      <c r="DK351" s="83"/>
      <c r="DL351" s="83"/>
      <c r="DM351" s="83"/>
      <c r="DN351" s="83"/>
      <c r="DO351" s="83"/>
      <c r="DP351" s="83"/>
      <c r="DQ351" s="83"/>
      <c r="DR351" s="83"/>
      <c r="DS351" s="83"/>
      <c r="DT351" s="83"/>
      <c r="DU351" s="83"/>
      <c r="DV351" s="83"/>
      <c r="DW351" s="83"/>
      <c r="DX351" s="83"/>
      <c r="DY351" s="83"/>
      <c r="DZ351" s="83"/>
      <c r="EA351" s="83"/>
      <c r="EB351" s="83"/>
      <c r="EC351" s="83"/>
      <c r="ED351" s="83"/>
      <c r="EE351" s="83"/>
      <c r="EF351" s="83"/>
      <c r="EG351" s="83"/>
      <c r="EH351" s="83"/>
      <c r="EI351" s="83"/>
      <c r="EJ351" s="83"/>
      <c r="EK351" s="83"/>
      <c r="EL351" s="83"/>
      <c r="EM351" s="83"/>
      <c r="EN351" s="83"/>
      <c r="EO351" s="83"/>
      <c r="EP351" s="83"/>
      <c r="EQ351" s="83"/>
      <c r="ER351" s="83"/>
      <c r="ES351" s="83"/>
      <c r="ET351" s="83"/>
      <c r="EU351" s="83"/>
      <c r="EV351" s="83"/>
      <c r="EW351" s="83"/>
      <c r="EX351" s="83"/>
      <c r="EY351" s="83"/>
      <c r="EZ351" s="83"/>
      <c r="FA351" s="83"/>
      <c r="FB351" s="83"/>
      <c r="FC351" s="83"/>
      <c r="FD351" s="83"/>
      <c r="FE351" s="83"/>
      <c r="FF351" s="83"/>
      <c r="FG351" s="83"/>
      <c r="FH351" s="83"/>
      <c r="FI351" s="83"/>
      <c r="FJ351" s="83"/>
      <c r="FK351" s="83"/>
      <c r="FL351" s="83"/>
      <c r="FM351" s="83"/>
      <c r="FN351" s="83"/>
      <c r="FO351" s="83"/>
      <c r="FP351" s="83"/>
      <c r="FQ351" s="83"/>
      <c r="FR351" s="83"/>
      <c r="FS351" s="83"/>
      <c r="FT351" s="83"/>
      <c r="FU351" s="83"/>
      <c r="FV351" s="83"/>
      <c r="FW351" s="83"/>
      <c r="FX351" s="83"/>
      <c r="FY351" s="83"/>
      <c r="FZ351" s="83"/>
      <c r="GA351" s="83"/>
      <c r="GB351" s="83"/>
      <c r="GC351" s="83"/>
      <c r="GD351" s="83"/>
      <c r="GE351" s="83"/>
      <c r="GF351" s="83"/>
      <c r="GG351" s="83"/>
      <c r="GH351" s="83"/>
      <c r="GI351" s="83"/>
      <c r="GJ351" s="83"/>
      <c r="GK351" s="83"/>
      <c r="GL351" s="83"/>
      <c r="GM351" s="83"/>
      <c r="GN351" s="83"/>
      <c r="GO351" s="83"/>
      <c r="GP351" s="83"/>
      <c r="GQ351" s="83"/>
      <c r="GR351" s="83"/>
      <c r="GS351" s="83"/>
      <c r="GT351" s="83"/>
      <c r="GU351" s="83"/>
      <c r="GV351" s="83"/>
      <c r="GW351" s="83"/>
      <c r="GX351" s="83"/>
      <c r="GY351" s="83"/>
      <c r="GZ351" s="83"/>
      <c r="HA351" s="83"/>
      <c r="HB351" s="83"/>
      <c r="HC351" s="83"/>
      <c r="HD351" s="83"/>
      <c r="HE351" s="83"/>
      <c r="HF351" s="83"/>
      <c r="HG351" s="83"/>
      <c r="HH351" s="83"/>
      <c r="HI351" s="83"/>
      <c r="HJ351" s="83"/>
      <c r="HK351" s="83"/>
      <c r="HL351" s="83"/>
      <c r="HM351" s="83"/>
      <c r="HN351" s="83"/>
      <c r="HO351" s="83"/>
      <c r="HP351" s="83"/>
      <c r="HQ351" s="83"/>
      <c r="HR351" s="83"/>
      <c r="HS351" s="83"/>
      <c r="HT351" s="83"/>
      <c r="HU351" s="83"/>
      <c r="HV351" s="83"/>
      <c r="HW351" s="83"/>
      <c r="HX351" s="83"/>
      <c r="HY351" s="83"/>
      <c r="HZ351" s="83"/>
      <c r="IA351" s="83"/>
      <c r="IB351" s="83"/>
      <c r="IC351" s="83"/>
      <c r="ID351" s="83"/>
      <c r="IE351" s="83"/>
      <c r="IF351" s="83"/>
      <c r="IG351" s="83"/>
      <c r="IH351" s="83"/>
      <c r="II351" s="83"/>
      <c r="IJ351" s="83"/>
      <c r="IK351" s="83"/>
      <c r="IL351" s="83"/>
      <c r="IM351" s="83"/>
      <c r="IN351" s="83"/>
      <c r="IO351" s="83"/>
      <c r="IP351" s="83"/>
      <c r="IQ351" s="83"/>
      <c r="IR351" s="83"/>
      <c r="IS351" s="83"/>
      <c r="IT351" s="83"/>
      <c r="IU351" s="83"/>
      <c r="IV351" s="83"/>
      <c r="IW351" s="83"/>
      <c r="IX351" s="83"/>
      <c r="IY351" s="83"/>
      <c r="IZ351" s="83"/>
      <c r="JA351" s="83"/>
      <c r="JB351" s="83"/>
      <c r="JC351" s="83"/>
      <c r="JD351" s="83"/>
      <c r="JE351" s="83"/>
      <c r="JF351" s="83"/>
      <c r="JG351" s="83"/>
      <c r="JH351" s="83"/>
      <c r="JI351" s="83"/>
      <c r="JJ351" s="83"/>
      <c r="JK351" s="83"/>
      <c r="JL351" s="83"/>
      <c r="JM351" s="83"/>
      <c r="JN351" s="83"/>
      <c r="JO351" s="83"/>
      <c r="JP351" s="83"/>
      <c r="JQ351" s="83"/>
      <c r="JR351" s="83"/>
      <c r="JS351" s="83"/>
      <c r="JT351" s="83"/>
      <c r="JU351" s="83"/>
      <c r="JV351" s="83"/>
      <c r="JW351" s="83"/>
      <c r="JX351" s="83"/>
      <c r="JY351" s="83"/>
      <c r="JZ351" s="83"/>
      <c r="KA351" s="83"/>
      <c r="KB351" s="83"/>
      <c r="KC351" s="83"/>
      <c r="KD351" s="83"/>
      <c r="KE351" s="83"/>
      <c r="KF351" s="83"/>
      <c r="KG351" s="83"/>
      <c r="KH351" s="83"/>
      <c r="KI351" s="83"/>
      <c r="KJ351" s="83"/>
      <c r="KK351" s="83"/>
      <c r="KL351" s="83"/>
      <c r="KM351" s="83"/>
      <c r="KN351" s="83"/>
      <c r="KO351" s="83"/>
      <c r="KP351" s="83"/>
      <c r="KQ351" s="83"/>
      <c r="KR351" s="83"/>
      <c r="KS351" s="83"/>
      <c r="KT351" s="83"/>
      <c r="KU351" s="83"/>
      <c r="KV351" s="83"/>
      <c r="KW351" s="83"/>
      <c r="KX351" s="83"/>
      <c r="KY351" s="83"/>
      <c r="KZ351" s="83"/>
      <c r="LA351" s="83"/>
      <c r="LB351" s="83"/>
      <c r="LC351" s="83"/>
      <c r="LD351" s="83"/>
      <c r="LE351" s="83"/>
      <c r="LF351" s="83"/>
      <c r="LG351" s="83"/>
      <c r="LH351" s="83"/>
      <c r="LI351" s="83"/>
      <c r="LJ351" s="83"/>
      <c r="LK351" s="83"/>
      <c r="LL351" s="83"/>
      <c r="LM351" s="83"/>
      <c r="LN351" s="83"/>
      <c r="LO351" s="83"/>
      <c r="LP351" s="83"/>
      <c r="LQ351" s="83"/>
      <c r="LR351" s="83"/>
      <c r="LS351" s="83"/>
      <c r="LT351" s="83"/>
      <c r="LU351" s="83"/>
      <c r="LV351" s="83"/>
      <c r="LW351" s="83"/>
      <c r="LX351" s="83"/>
      <c r="LY351" s="83"/>
      <c r="LZ351" s="83"/>
      <c r="MA351" s="83"/>
      <c r="MB351" s="83"/>
      <c r="MC351" s="83"/>
      <c r="MD351" s="83"/>
      <c r="ME351" s="83"/>
      <c r="MF351" s="83"/>
      <c r="MG351" s="83"/>
      <c r="MH351" s="83"/>
      <c r="MI351" s="83"/>
      <c r="MJ351" s="83"/>
      <c r="MK351" s="83"/>
      <c r="ML351" s="83"/>
      <c r="MM351" s="83"/>
      <c r="MN351" s="83"/>
      <c r="MO351" s="83"/>
      <c r="MP351" s="83"/>
      <c r="MQ351" s="83"/>
      <c r="MR351" s="83"/>
      <c r="MS351" s="83"/>
      <c r="MT351" s="83"/>
      <c r="MU351" s="83"/>
      <c r="MV351" s="83"/>
      <c r="MW351" s="83"/>
      <c r="MX351" s="83"/>
      <c r="MY351" s="83"/>
      <c r="MZ351" s="83"/>
      <c r="NA351" s="83"/>
      <c r="NB351" s="83"/>
      <c r="NC351" s="83"/>
      <c r="ND351" s="83"/>
      <c r="NE351" s="83"/>
      <c r="NF351" s="83"/>
      <c r="NG351" s="83"/>
      <c r="NH351" s="83"/>
      <c r="NI351" s="83"/>
      <c r="NJ351" s="83"/>
      <c r="NK351" s="83"/>
      <c r="NL351" s="83"/>
      <c r="NM351" s="83"/>
      <c r="NN351" s="83"/>
      <c r="NO351" s="83"/>
      <c r="NP351" s="83"/>
      <c r="NQ351" s="83"/>
      <c r="NR351" s="83"/>
      <c r="NS351" s="83"/>
      <c r="NT351" s="83"/>
      <c r="NU351" s="83"/>
      <c r="NV351" s="83"/>
      <c r="NW351" s="83"/>
      <c r="NX351" s="83"/>
    </row>
    <row r="352" spans="1:388" s="106" customFormat="1" ht="12" customHeight="1">
      <c r="A352" s="83"/>
      <c r="B352" s="84"/>
      <c r="C352" s="83"/>
      <c r="D352" s="83"/>
      <c r="E352" s="85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  <c r="CW352" s="83"/>
      <c r="CX352" s="83"/>
      <c r="CY352" s="83"/>
      <c r="CZ352" s="83"/>
      <c r="DA352" s="83"/>
      <c r="DB352" s="83"/>
      <c r="DC352" s="83"/>
      <c r="DD352" s="83"/>
      <c r="DE352" s="83"/>
      <c r="DF352" s="83"/>
      <c r="DG352" s="83"/>
      <c r="DH352" s="83"/>
      <c r="DI352" s="83"/>
      <c r="DJ352" s="83"/>
      <c r="DK352" s="83"/>
      <c r="DL352" s="83"/>
      <c r="DM352" s="83"/>
      <c r="DN352" s="83"/>
      <c r="DO352" s="83"/>
      <c r="DP352" s="83"/>
      <c r="DQ352" s="83"/>
      <c r="DR352" s="83"/>
      <c r="DS352" s="83"/>
      <c r="DT352" s="83"/>
      <c r="DU352" s="83"/>
      <c r="DV352" s="83"/>
      <c r="DW352" s="83"/>
      <c r="DX352" s="83"/>
      <c r="DY352" s="83"/>
      <c r="DZ352" s="83"/>
      <c r="EA352" s="83"/>
      <c r="EB352" s="83"/>
      <c r="EC352" s="83"/>
      <c r="ED352" s="83"/>
      <c r="EE352" s="83"/>
      <c r="EF352" s="83"/>
      <c r="EG352" s="83"/>
      <c r="EH352" s="83"/>
      <c r="EI352" s="83"/>
      <c r="EJ352" s="83"/>
      <c r="EK352" s="83"/>
      <c r="EL352" s="83"/>
      <c r="EM352" s="83"/>
      <c r="EN352" s="83"/>
      <c r="EO352" s="83"/>
      <c r="EP352" s="83"/>
      <c r="EQ352" s="83"/>
      <c r="ER352" s="83"/>
      <c r="ES352" s="83"/>
      <c r="ET352" s="83"/>
      <c r="EU352" s="83"/>
      <c r="EV352" s="83"/>
      <c r="EW352" s="83"/>
      <c r="EX352" s="83"/>
      <c r="EY352" s="83"/>
      <c r="EZ352" s="83"/>
      <c r="FA352" s="83"/>
      <c r="FB352" s="83"/>
      <c r="FC352" s="83"/>
      <c r="FD352" s="83"/>
      <c r="FE352" s="83"/>
      <c r="FF352" s="83"/>
      <c r="FG352" s="83"/>
      <c r="FH352" s="83"/>
      <c r="FI352" s="83"/>
      <c r="FJ352" s="83"/>
      <c r="FK352" s="83"/>
      <c r="FL352" s="83"/>
      <c r="FM352" s="83"/>
      <c r="FN352" s="83"/>
      <c r="FO352" s="83"/>
      <c r="FP352" s="83"/>
      <c r="FQ352" s="83"/>
      <c r="FR352" s="83"/>
      <c r="FS352" s="83"/>
      <c r="FT352" s="83"/>
      <c r="FU352" s="83"/>
      <c r="FV352" s="83"/>
      <c r="FW352" s="83"/>
      <c r="FX352" s="83"/>
      <c r="FY352" s="83"/>
      <c r="FZ352" s="83"/>
      <c r="GA352" s="83"/>
      <c r="GB352" s="83"/>
      <c r="GC352" s="83"/>
      <c r="GD352" s="83"/>
      <c r="GE352" s="83"/>
      <c r="GF352" s="83"/>
      <c r="GG352" s="83"/>
      <c r="GH352" s="83"/>
      <c r="GI352" s="83"/>
      <c r="GJ352" s="83"/>
      <c r="GK352" s="83"/>
      <c r="GL352" s="83"/>
      <c r="GM352" s="83"/>
      <c r="GN352" s="83"/>
      <c r="GO352" s="83"/>
      <c r="GP352" s="83"/>
      <c r="GQ352" s="83"/>
      <c r="GR352" s="83"/>
      <c r="GS352" s="83"/>
      <c r="GT352" s="83"/>
      <c r="GU352" s="83"/>
      <c r="GV352" s="83"/>
      <c r="GW352" s="83"/>
      <c r="GX352" s="83"/>
      <c r="GY352" s="83"/>
      <c r="GZ352" s="83"/>
      <c r="HA352" s="83"/>
      <c r="HB352" s="83"/>
      <c r="HC352" s="83"/>
      <c r="HD352" s="83"/>
      <c r="HE352" s="83"/>
      <c r="HF352" s="83"/>
      <c r="HG352" s="83"/>
      <c r="HH352" s="83"/>
      <c r="HI352" s="83"/>
      <c r="HJ352" s="83"/>
      <c r="HK352" s="83"/>
      <c r="HL352" s="83"/>
      <c r="HM352" s="83"/>
      <c r="HN352" s="83"/>
      <c r="HO352" s="83"/>
      <c r="HP352" s="83"/>
      <c r="HQ352" s="83"/>
      <c r="HR352" s="83"/>
      <c r="HS352" s="83"/>
      <c r="HT352" s="83"/>
      <c r="HU352" s="83"/>
      <c r="HV352" s="83"/>
      <c r="HW352" s="83"/>
      <c r="HX352" s="83"/>
      <c r="HY352" s="83"/>
      <c r="HZ352" s="83"/>
      <c r="IA352" s="83"/>
      <c r="IB352" s="83"/>
      <c r="IC352" s="83"/>
      <c r="ID352" s="83"/>
      <c r="IE352" s="83"/>
      <c r="IF352" s="83"/>
      <c r="IG352" s="83"/>
      <c r="IH352" s="83"/>
      <c r="II352" s="83"/>
      <c r="IJ352" s="83"/>
      <c r="IK352" s="83"/>
      <c r="IL352" s="83"/>
      <c r="IM352" s="83"/>
      <c r="IN352" s="83"/>
      <c r="IO352" s="83"/>
      <c r="IP352" s="83"/>
      <c r="IQ352" s="83"/>
      <c r="IR352" s="83"/>
      <c r="IS352" s="83"/>
      <c r="IT352" s="83"/>
      <c r="IU352" s="83"/>
      <c r="IV352" s="83"/>
      <c r="IW352" s="83"/>
      <c r="IX352" s="83"/>
      <c r="IY352" s="83"/>
      <c r="IZ352" s="83"/>
      <c r="JA352" s="83"/>
      <c r="JB352" s="83"/>
      <c r="JC352" s="83"/>
      <c r="JD352" s="83"/>
      <c r="JE352" s="83"/>
      <c r="JF352" s="83"/>
      <c r="JG352" s="83"/>
      <c r="JH352" s="83"/>
      <c r="JI352" s="83"/>
      <c r="JJ352" s="83"/>
      <c r="JK352" s="83"/>
      <c r="JL352" s="83"/>
      <c r="JM352" s="83"/>
      <c r="JN352" s="83"/>
      <c r="JO352" s="83"/>
      <c r="JP352" s="83"/>
      <c r="JQ352" s="83"/>
      <c r="JR352" s="83"/>
      <c r="JS352" s="83"/>
      <c r="JT352" s="83"/>
      <c r="JU352" s="83"/>
      <c r="JV352" s="83"/>
      <c r="JW352" s="83"/>
      <c r="JX352" s="83"/>
      <c r="JY352" s="83"/>
      <c r="JZ352" s="83"/>
      <c r="KA352" s="83"/>
      <c r="KB352" s="83"/>
      <c r="KC352" s="83"/>
      <c r="KD352" s="83"/>
      <c r="KE352" s="83"/>
      <c r="KF352" s="83"/>
      <c r="KG352" s="83"/>
      <c r="KH352" s="83"/>
      <c r="KI352" s="83"/>
      <c r="KJ352" s="83"/>
      <c r="KK352" s="83"/>
      <c r="KL352" s="83"/>
      <c r="KM352" s="83"/>
      <c r="KN352" s="83"/>
      <c r="KO352" s="83"/>
      <c r="KP352" s="83"/>
      <c r="KQ352" s="83"/>
      <c r="KR352" s="83"/>
      <c r="KS352" s="83"/>
      <c r="KT352" s="83"/>
      <c r="KU352" s="83"/>
      <c r="KV352" s="83"/>
      <c r="KW352" s="83"/>
      <c r="KX352" s="83"/>
      <c r="KY352" s="83"/>
      <c r="KZ352" s="83"/>
      <c r="LA352" s="83"/>
      <c r="LB352" s="83"/>
      <c r="LC352" s="83"/>
      <c r="LD352" s="83"/>
      <c r="LE352" s="83"/>
      <c r="LF352" s="83"/>
      <c r="LG352" s="83"/>
      <c r="LH352" s="83"/>
      <c r="LI352" s="83"/>
      <c r="LJ352" s="83"/>
      <c r="LK352" s="83"/>
      <c r="LL352" s="83"/>
      <c r="LM352" s="83"/>
      <c r="LN352" s="83"/>
      <c r="LO352" s="83"/>
      <c r="LP352" s="83"/>
      <c r="LQ352" s="83"/>
      <c r="LR352" s="83"/>
      <c r="LS352" s="83"/>
      <c r="LT352" s="83"/>
      <c r="LU352" s="83"/>
      <c r="LV352" s="83"/>
      <c r="LW352" s="83"/>
      <c r="LX352" s="83"/>
      <c r="LY352" s="83"/>
      <c r="LZ352" s="83"/>
      <c r="MA352" s="83"/>
      <c r="MB352" s="83"/>
      <c r="MC352" s="83"/>
      <c r="MD352" s="83"/>
      <c r="ME352" s="83"/>
      <c r="MF352" s="83"/>
      <c r="MG352" s="83"/>
      <c r="MH352" s="83"/>
      <c r="MI352" s="83"/>
      <c r="MJ352" s="83"/>
      <c r="MK352" s="83"/>
      <c r="ML352" s="83"/>
      <c r="MM352" s="83"/>
      <c r="MN352" s="83"/>
      <c r="MO352" s="83"/>
      <c r="MP352" s="83"/>
      <c r="MQ352" s="83"/>
      <c r="MR352" s="83"/>
      <c r="MS352" s="83"/>
      <c r="MT352" s="83"/>
      <c r="MU352" s="83"/>
      <c r="MV352" s="83"/>
      <c r="MW352" s="83"/>
      <c r="MX352" s="83"/>
      <c r="MY352" s="83"/>
      <c r="MZ352" s="83"/>
      <c r="NA352" s="83"/>
      <c r="NB352" s="83"/>
      <c r="NC352" s="83"/>
      <c r="ND352" s="83"/>
      <c r="NE352" s="83"/>
      <c r="NF352" s="83"/>
      <c r="NG352" s="83"/>
      <c r="NH352" s="83"/>
      <c r="NI352" s="83"/>
      <c r="NJ352" s="83"/>
      <c r="NK352" s="83"/>
      <c r="NL352" s="83"/>
      <c r="NM352" s="83"/>
      <c r="NN352" s="83"/>
      <c r="NO352" s="83"/>
      <c r="NP352" s="83"/>
      <c r="NQ352" s="83"/>
      <c r="NR352" s="83"/>
      <c r="NS352" s="83"/>
      <c r="NT352" s="83"/>
      <c r="NU352" s="83"/>
      <c r="NV352" s="83"/>
      <c r="NW352" s="83"/>
      <c r="NX352" s="83"/>
    </row>
    <row r="353" spans="1:388" s="106" customFormat="1" ht="12" customHeight="1">
      <c r="A353" s="83"/>
      <c r="B353" s="84"/>
      <c r="C353" s="83"/>
      <c r="D353" s="83"/>
      <c r="E353" s="85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  <c r="CW353" s="83"/>
      <c r="CX353" s="83"/>
      <c r="CY353" s="83"/>
      <c r="CZ353" s="83"/>
      <c r="DA353" s="83"/>
      <c r="DB353" s="83"/>
      <c r="DC353" s="83"/>
      <c r="DD353" s="83"/>
      <c r="DE353" s="83"/>
      <c r="DF353" s="83"/>
      <c r="DG353" s="83"/>
      <c r="DH353" s="83"/>
      <c r="DI353" s="83"/>
      <c r="DJ353" s="83"/>
      <c r="DK353" s="83"/>
      <c r="DL353" s="83"/>
      <c r="DM353" s="83"/>
      <c r="DN353" s="83"/>
      <c r="DO353" s="83"/>
      <c r="DP353" s="83"/>
      <c r="DQ353" s="83"/>
      <c r="DR353" s="83"/>
      <c r="DS353" s="83"/>
      <c r="DT353" s="83"/>
      <c r="DU353" s="83"/>
      <c r="DV353" s="83"/>
      <c r="DW353" s="83"/>
      <c r="DX353" s="83"/>
      <c r="DY353" s="83"/>
      <c r="DZ353" s="83"/>
      <c r="EA353" s="83"/>
      <c r="EB353" s="83"/>
      <c r="EC353" s="83"/>
      <c r="ED353" s="83"/>
      <c r="EE353" s="83"/>
      <c r="EF353" s="83"/>
      <c r="EG353" s="83"/>
      <c r="EH353" s="83"/>
      <c r="EI353" s="83"/>
      <c r="EJ353" s="83"/>
      <c r="EK353" s="83"/>
      <c r="EL353" s="83"/>
      <c r="EM353" s="83"/>
      <c r="EN353" s="83"/>
      <c r="EO353" s="83"/>
      <c r="EP353" s="83"/>
      <c r="EQ353" s="83"/>
      <c r="ER353" s="83"/>
      <c r="ES353" s="83"/>
      <c r="ET353" s="83"/>
      <c r="EU353" s="83"/>
      <c r="EV353" s="83"/>
      <c r="EW353" s="83"/>
      <c r="EX353" s="83"/>
      <c r="EY353" s="83"/>
      <c r="EZ353" s="83"/>
      <c r="FA353" s="83"/>
      <c r="FB353" s="83"/>
      <c r="FC353" s="83"/>
      <c r="FD353" s="83"/>
      <c r="FE353" s="83"/>
      <c r="FF353" s="83"/>
      <c r="FG353" s="83"/>
      <c r="FH353" s="83"/>
      <c r="FI353" s="83"/>
      <c r="FJ353" s="83"/>
      <c r="FK353" s="83"/>
      <c r="FL353" s="83"/>
      <c r="FM353" s="83"/>
      <c r="FN353" s="83"/>
      <c r="FO353" s="83"/>
      <c r="FP353" s="83"/>
      <c r="FQ353" s="83"/>
      <c r="FR353" s="83"/>
      <c r="FS353" s="83"/>
      <c r="FT353" s="83"/>
      <c r="FU353" s="83"/>
      <c r="FV353" s="83"/>
      <c r="FW353" s="83"/>
      <c r="FX353" s="83"/>
      <c r="FY353" s="83"/>
      <c r="FZ353" s="83"/>
      <c r="GA353" s="83"/>
      <c r="GB353" s="83"/>
      <c r="GC353" s="83"/>
      <c r="GD353" s="83"/>
      <c r="GE353" s="83"/>
      <c r="GF353" s="83"/>
      <c r="GG353" s="83"/>
      <c r="GH353" s="83"/>
      <c r="GI353" s="83"/>
      <c r="GJ353" s="83"/>
      <c r="GK353" s="83"/>
      <c r="GL353" s="83"/>
      <c r="GM353" s="83"/>
      <c r="GN353" s="83"/>
      <c r="GO353" s="83"/>
      <c r="GP353" s="83"/>
      <c r="GQ353" s="83"/>
      <c r="GR353" s="83"/>
      <c r="GS353" s="83"/>
      <c r="GT353" s="83"/>
      <c r="GU353" s="83"/>
      <c r="GV353" s="83"/>
      <c r="GW353" s="83"/>
      <c r="GX353" s="83"/>
      <c r="GY353" s="83"/>
      <c r="GZ353" s="83"/>
      <c r="HA353" s="83"/>
      <c r="HB353" s="83"/>
      <c r="HC353" s="83"/>
      <c r="HD353" s="83"/>
      <c r="HE353" s="83"/>
      <c r="HF353" s="83"/>
      <c r="HG353" s="83"/>
      <c r="HH353" s="83"/>
      <c r="HI353" s="83"/>
      <c r="HJ353" s="83"/>
      <c r="HK353" s="83"/>
      <c r="HL353" s="83"/>
      <c r="HM353" s="83"/>
      <c r="HN353" s="83"/>
      <c r="HO353" s="83"/>
      <c r="HP353" s="83"/>
      <c r="HQ353" s="83"/>
      <c r="HR353" s="83"/>
      <c r="HS353" s="83"/>
      <c r="HT353" s="83"/>
      <c r="HU353" s="83"/>
      <c r="HV353" s="83"/>
      <c r="HW353" s="83"/>
      <c r="HX353" s="83"/>
      <c r="HY353" s="83"/>
      <c r="HZ353" s="83"/>
      <c r="IA353" s="83"/>
      <c r="IB353" s="83"/>
      <c r="IC353" s="83"/>
      <c r="ID353" s="83"/>
      <c r="IE353" s="83"/>
      <c r="IF353" s="83"/>
      <c r="IG353" s="83"/>
      <c r="IH353" s="83"/>
      <c r="II353" s="83"/>
      <c r="IJ353" s="83"/>
      <c r="IK353" s="83"/>
      <c r="IL353" s="83"/>
      <c r="IM353" s="83"/>
      <c r="IN353" s="83"/>
      <c r="IO353" s="83"/>
      <c r="IP353" s="83"/>
      <c r="IQ353" s="83"/>
      <c r="IR353" s="83"/>
      <c r="IS353" s="83"/>
      <c r="IT353" s="83"/>
      <c r="IU353" s="83"/>
      <c r="IV353" s="83"/>
      <c r="IW353" s="83"/>
      <c r="IX353" s="83"/>
      <c r="IY353" s="83"/>
      <c r="IZ353" s="83"/>
      <c r="JA353" s="83"/>
      <c r="JB353" s="83"/>
      <c r="JC353" s="83"/>
      <c r="JD353" s="83"/>
      <c r="JE353" s="83"/>
      <c r="JF353" s="83"/>
      <c r="JG353" s="83"/>
      <c r="JH353" s="83"/>
      <c r="JI353" s="83"/>
      <c r="JJ353" s="83"/>
      <c r="JK353" s="83"/>
      <c r="JL353" s="83"/>
      <c r="JM353" s="83"/>
      <c r="JN353" s="83"/>
      <c r="JO353" s="83"/>
      <c r="JP353" s="83"/>
      <c r="JQ353" s="83"/>
      <c r="JR353" s="83"/>
      <c r="JS353" s="83"/>
      <c r="JT353" s="83"/>
      <c r="JU353" s="83"/>
      <c r="JV353" s="83"/>
      <c r="JW353" s="83"/>
      <c r="JX353" s="83"/>
      <c r="JY353" s="83"/>
      <c r="JZ353" s="83"/>
      <c r="KA353" s="83"/>
      <c r="KB353" s="83"/>
      <c r="KC353" s="83"/>
      <c r="KD353" s="83"/>
      <c r="KE353" s="83"/>
      <c r="KF353" s="83"/>
      <c r="KG353" s="83"/>
      <c r="KH353" s="83"/>
      <c r="KI353" s="83"/>
      <c r="KJ353" s="83"/>
      <c r="KK353" s="83"/>
      <c r="KL353" s="83"/>
      <c r="KM353" s="83"/>
      <c r="KN353" s="83"/>
      <c r="KO353" s="83"/>
      <c r="KP353" s="83"/>
      <c r="KQ353" s="83"/>
      <c r="KR353" s="83"/>
      <c r="KS353" s="83"/>
      <c r="KT353" s="83"/>
      <c r="KU353" s="83"/>
      <c r="KV353" s="83"/>
      <c r="KW353" s="83"/>
      <c r="KX353" s="83"/>
      <c r="KY353" s="83"/>
      <c r="KZ353" s="83"/>
      <c r="LA353" s="83"/>
      <c r="LB353" s="83"/>
      <c r="LC353" s="83"/>
      <c r="LD353" s="83"/>
      <c r="LE353" s="83"/>
      <c r="LF353" s="83"/>
      <c r="LG353" s="83"/>
      <c r="LH353" s="83"/>
      <c r="LI353" s="83"/>
      <c r="LJ353" s="83"/>
      <c r="LK353" s="83"/>
      <c r="LL353" s="83"/>
      <c r="LM353" s="83"/>
      <c r="LN353" s="83"/>
      <c r="LO353" s="83"/>
      <c r="LP353" s="83"/>
      <c r="LQ353" s="83"/>
      <c r="LR353" s="83"/>
      <c r="LS353" s="83"/>
      <c r="LT353" s="83"/>
      <c r="LU353" s="83"/>
      <c r="LV353" s="83"/>
      <c r="LW353" s="83"/>
      <c r="LX353" s="83"/>
      <c r="LY353" s="83"/>
      <c r="LZ353" s="83"/>
      <c r="MA353" s="83"/>
      <c r="MB353" s="83"/>
      <c r="MC353" s="83"/>
      <c r="MD353" s="83"/>
      <c r="ME353" s="83"/>
      <c r="MF353" s="83"/>
      <c r="MG353" s="83"/>
      <c r="MH353" s="83"/>
      <c r="MI353" s="83"/>
      <c r="MJ353" s="83"/>
      <c r="MK353" s="83"/>
      <c r="ML353" s="83"/>
      <c r="MM353" s="83"/>
      <c r="MN353" s="83"/>
      <c r="MO353" s="83"/>
      <c r="MP353" s="83"/>
      <c r="MQ353" s="83"/>
      <c r="MR353" s="83"/>
      <c r="MS353" s="83"/>
      <c r="MT353" s="83"/>
      <c r="MU353" s="83"/>
      <c r="MV353" s="83"/>
      <c r="MW353" s="83"/>
      <c r="MX353" s="83"/>
      <c r="MY353" s="83"/>
      <c r="MZ353" s="83"/>
      <c r="NA353" s="83"/>
      <c r="NB353" s="83"/>
      <c r="NC353" s="83"/>
      <c r="ND353" s="83"/>
      <c r="NE353" s="83"/>
      <c r="NF353" s="83"/>
      <c r="NG353" s="83"/>
      <c r="NH353" s="83"/>
      <c r="NI353" s="83"/>
      <c r="NJ353" s="83"/>
      <c r="NK353" s="83"/>
      <c r="NL353" s="83"/>
      <c r="NM353" s="83"/>
      <c r="NN353" s="83"/>
      <c r="NO353" s="83"/>
      <c r="NP353" s="83"/>
      <c r="NQ353" s="83"/>
      <c r="NR353" s="83"/>
      <c r="NS353" s="83"/>
      <c r="NT353" s="83"/>
      <c r="NU353" s="83"/>
      <c r="NV353" s="83"/>
      <c r="NW353" s="83"/>
      <c r="NX353" s="83"/>
    </row>
    <row r="354" spans="1:388" s="106" customFormat="1" ht="12" customHeight="1">
      <c r="A354" s="83"/>
      <c r="B354" s="84"/>
      <c r="C354" s="83"/>
      <c r="D354" s="83"/>
      <c r="E354" s="85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  <c r="CW354" s="83"/>
      <c r="CX354" s="83"/>
      <c r="CY354" s="83"/>
      <c r="CZ354" s="83"/>
      <c r="DA354" s="83"/>
      <c r="DB354" s="83"/>
      <c r="DC354" s="83"/>
      <c r="DD354" s="83"/>
      <c r="DE354" s="83"/>
      <c r="DF354" s="83"/>
      <c r="DG354" s="83"/>
      <c r="DH354" s="83"/>
      <c r="DI354" s="83"/>
      <c r="DJ354" s="83"/>
      <c r="DK354" s="83"/>
      <c r="DL354" s="83"/>
      <c r="DM354" s="83"/>
      <c r="DN354" s="83"/>
      <c r="DO354" s="83"/>
      <c r="DP354" s="83"/>
      <c r="DQ354" s="83"/>
      <c r="DR354" s="83"/>
      <c r="DS354" s="83"/>
      <c r="DT354" s="83"/>
      <c r="DU354" s="83"/>
      <c r="DV354" s="83"/>
      <c r="DW354" s="83"/>
      <c r="DX354" s="83"/>
      <c r="DY354" s="83"/>
      <c r="DZ354" s="83"/>
      <c r="EA354" s="83"/>
      <c r="EB354" s="83"/>
      <c r="EC354" s="83"/>
      <c r="ED354" s="83"/>
      <c r="EE354" s="83"/>
      <c r="EF354" s="83"/>
      <c r="EG354" s="83"/>
      <c r="EH354" s="83"/>
      <c r="EI354" s="83"/>
      <c r="EJ354" s="83"/>
      <c r="EK354" s="83"/>
      <c r="EL354" s="83"/>
      <c r="EM354" s="83"/>
      <c r="EN354" s="83"/>
      <c r="EO354" s="83"/>
      <c r="EP354" s="83"/>
      <c r="EQ354" s="83"/>
      <c r="ER354" s="83"/>
      <c r="ES354" s="83"/>
      <c r="ET354" s="83"/>
      <c r="EU354" s="83"/>
      <c r="EV354" s="83"/>
      <c r="EW354" s="83"/>
      <c r="EX354" s="83"/>
      <c r="EY354" s="83"/>
      <c r="EZ354" s="83"/>
      <c r="FA354" s="83"/>
      <c r="FB354" s="83"/>
      <c r="FC354" s="83"/>
      <c r="FD354" s="83"/>
      <c r="FE354" s="83"/>
      <c r="FF354" s="83"/>
      <c r="FG354" s="83"/>
      <c r="FH354" s="83"/>
      <c r="FI354" s="83"/>
      <c r="FJ354" s="83"/>
      <c r="FK354" s="83"/>
      <c r="FL354" s="83"/>
      <c r="FM354" s="83"/>
      <c r="FN354" s="83"/>
      <c r="FO354" s="83"/>
      <c r="FP354" s="83"/>
      <c r="FQ354" s="83"/>
      <c r="FR354" s="83"/>
      <c r="FS354" s="83"/>
      <c r="FT354" s="83"/>
      <c r="FU354" s="83"/>
      <c r="FV354" s="83"/>
      <c r="FW354" s="83"/>
      <c r="FX354" s="83"/>
      <c r="FY354" s="83"/>
      <c r="FZ354" s="83"/>
      <c r="GA354" s="83"/>
      <c r="GB354" s="83"/>
      <c r="GC354" s="83"/>
      <c r="GD354" s="83"/>
      <c r="GE354" s="83"/>
      <c r="GF354" s="83"/>
      <c r="GG354" s="83"/>
      <c r="GH354" s="83"/>
      <c r="GI354" s="83"/>
      <c r="GJ354" s="83"/>
      <c r="GK354" s="83"/>
      <c r="GL354" s="83"/>
      <c r="GM354" s="83"/>
      <c r="GN354" s="83"/>
      <c r="GO354" s="83"/>
      <c r="GP354" s="83"/>
      <c r="GQ354" s="83"/>
      <c r="GR354" s="83"/>
      <c r="GS354" s="83"/>
      <c r="GT354" s="83"/>
      <c r="GU354" s="83"/>
      <c r="GV354" s="83"/>
      <c r="GW354" s="83"/>
      <c r="GX354" s="83"/>
      <c r="GY354" s="83"/>
      <c r="GZ354" s="83"/>
      <c r="HA354" s="83"/>
      <c r="HB354" s="83"/>
      <c r="HC354" s="83"/>
      <c r="HD354" s="83"/>
      <c r="HE354" s="83"/>
      <c r="HF354" s="83"/>
      <c r="HG354" s="83"/>
      <c r="HH354" s="83"/>
      <c r="HI354" s="83"/>
      <c r="HJ354" s="83"/>
      <c r="HK354" s="83"/>
      <c r="HL354" s="83"/>
      <c r="HM354" s="83"/>
      <c r="HN354" s="83"/>
      <c r="HO354" s="83"/>
      <c r="HP354" s="83"/>
      <c r="HQ354" s="83"/>
      <c r="HR354" s="83"/>
      <c r="HS354" s="83"/>
      <c r="HT354" s="83"/>
      <c r="HU354" s="83"/>
      <c r="HV354" s="83"/>
      <c r="HW354" s="83"/>
      <c r="HX354" s="83"/>
      <c r="HY354" s="83"/>
      <c r="HZ354" s="83"/>
      <c r="IA354" s="83"/>
      <c r="IB354" s="83"/>
      <c r="IC354" s="83"/>
      <c r="ID354" s="83"/>
      <c r="IE354" s="83"/>
      <c r="IF354" s="83"/>
      <c r="IG354" s="83"/>
      <c r="IH354" s="83"/>
      <c r="II354" s="83"/>
      <c r="IJ354" s="83"/>
      <c r="IK354" s="83"/>
      <c r="IL354" s="83"/>
      <c r="IM354" s="83"/>
      <c r="IN354" s="83"/>
      <c r="IO354" s="83"/>
      <c r="IP354" s="83"/>
      <c r="IQ354" s="83"/>
      <c r="IR354" s="83"/>
      <c r="IS354" s="83"/>
      <c r="IT354" s="83"/>
      <c r="IU354" s="83"/>
      <c r="IV354" s="83"/>
      <c r="IW354" s="83"/>
      <c r="IX354" s="83"/>
      <c r="IY354" s="83"/>
      <c r="IZ354" s="83"/>
      <c r="JA354" s="83"/>
      <c r="JB354" s="83"/>
      <c r="JC354" s="83"/>
      <c r="JD354" s="83"/>
      <c r="JE354" s="83"/>
      <c r="JF354" s="83"/>
      <c r="JG354" s="83"/>
      <c r="JH354" s="83"/>
      <c r="JI354" s="83"/>
      <c r="JJ354" s="83"/>
      <c r="JK354" s="83"/>
      <c r="JL354" s="83"/>
      <c r="JM354" s="83"/>
      <c r="JN354" s="83"/>
      <c r="JO354" s="83"/>
      <c r="JP354" s="83"/>
      <c r="JQ354" s="83"/>
      <c r="JR354" s="83"/>
      <c r="JS354" s="83"/>
      <c r="JT354" s="83"/>
      <c r="JU354" s="83"/>
      <c r="JV354" s="83"/>
      <c r="JW354" s="83"/>
      <c r="JX354" s="83"/>
      <c r="JY354" s="83"/>
      <c r="JZ354" s="83"/>
      <c r="KA354" s="83"/>
      <c r="KB354" s="83"/>
      <c r="KC354" s="83"/>
      <c r="KD354" s="83"/>
      <c r="KE354" s="83"/>
      <c r="KF354" s="83"/>
      <c r="KG354" s="83"/>
      <c r="KH354" s="83"/>
      <c r="KI354" s="83"/>
      <c r="KJ354" s="83"/>
      <c r="KK354" s="83"/>
      <c r="KL354" s="83"/>
      <c r="KM354" s="83"/>
      <c r="KN354" s="83"/>
      <c r="KO354" s="83"/>
      <c r="KP354" s="83"/>
      <c r="KQ354" s="83"/>
      <c r="KR354" s="83"/>
      <c r="KS354" s="83"/>
      <c r="KT354" s="83"/>
      <c r="KU354" s="83"/>
      <c r="KV354" s="83"/>
      <c r="KW354" s="83"/>
      <c r="KX354" s="83"/>
      <c r="KY354" s="83"/>
      <c r="KZ354" s="83"/>
      <c r="LA354" s="83"/>
      <c r="LB354" s="83"/>
      <c r="LC354" s="83"/>
      <c r="LD354" s="83"/>
      <c r="LE354" s="83"/>
      <c r="LF354" s="83"/>
      <c r="LG354" s="83"/>
      <c r="LH354" s="83"/>
      <c r="LI354" s="83"/>
      <c r="LJ354" s="83"/>
      <c r="LK354" s="83"/>
      <c r="LL354" s="83"/>
      <c r="LM354" s="83"/>
      <c r="LN354" s="83"/>
      <c r="LO354" s="83"/>
      <c r="LP354" s="83"/>
      <c r="LQ354" s="83"/>
      <c r="LR354" s="83"/>
      <c r="LS354" s="83"/>
      <c r="LT354" s="83"/>
      <c r="LU354" s="83"/>
      <c r="LV354" s="83"/>
      <c r="LW354" s="83"/>
      <c r="LX354" s="83"/>
      <c r="LY354" s="83"/>
      <c r="LZ354" s="83"/>
      <c r="MA354" s="83"/>
      <c r="MB354" s="83"/>
      <c r="MC354" s="83"/>
      <c r="MD354" s="83"/>
      <c r="ME354" s="83"/>
      <c r="MF354" s="83"/>
      <c r="MG354" s="83"/>
      <c r="MH354" s="83"/>
      <c r="MI354" s="83"/>
      <c r="MJ354" s="83"/>
      <c r="MK354" s="83"/>
      <c r="ML354" s="83"/>
      <c r="MM354" s="83"/>
      <c r="MN354" s="83"/>
      <c r="MO354" s="83"/>
      <c r="MP354" s="83"/>
      <c r="MQ354" s="83"/>
      <c r="MR354" s="83"/>
      <c r="MS354" s="83"/>
      <c r="MT354" s="83"/>
      <c r="MU354" s="83"/>
      <c r="MV354" s="83"/>
      <c r="MW354" s="83"/>
      <c r="MX354" s="83"/>
      <c r="MY354" s="83"/>
      <c r="MZ354" s="83"/>
      <c r="NA354" s="83"/>
      <c r="NB354" s="83"/>
      <c r="NC354" s="83"/>
      <c r="ND354" s="83"/>
      <c r="NE354" s="83"/>
      <c r="NF354" s="83"/>
      <c r="NG354" s="83"/>
      <c r="NH354" s="83"/>
      <c r="NI354" s="83"/>
      <c r="NJ354" s="83"/>
      <c r="NK354" s="83"/>
      <c r="NL354" s="83"/>
      <c r="NM354" s="83"/>
      <c r="NN354" s="83"/>
      <c r="NO354" s="83"/>
      <c r="NP354" s="83"/>
      <c r="NQ354" s="83"/>
      <c r="NR354" s="83"/>
      <c r="NS354" s="83"/>
      <c r="NT354" s="83"/>
      <c r="NU354" s="83"/>
      <c r="NV354" s="83"/>
      <c r="NW354" s="83"/>
      <c r="NX354" s="83"/>
    </row>
    <row r="355" spans="1:388" s="106" customFormat="1" ht="12" customHeight="1">
      <c r="A355" s="83"/>
      <c r="B355" s="84"/>
      <c r="C355" s="83"/>
      <c r="D355" s="83"/>
      <c r="E355" s="85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  <c r="DJ355" s="83"/>
      <c r="DK355" s="83"/>
      <c r="DL355" s="83"/>
      <c r="DM355" s="83"/>
      <c r="DN355" s="83"/>
      <c r="DO355" s="83"/>
      <c r="DP355" s="83"/>
      <c r="DQ355" s="83"/>
      <c r="DR355" s="83"/>
      <c r="DS355" s="83"/>
      <c r="DT355" s="83"/>
      <c r="DU355" s="83"/>
      <c r="DV355" s="83"/>
      <c r="DW355" s="83"/>
      <c r="DX355" s="83"/>
      <c r="DY355" s="83"/>
      <c r="DZ355" s="83"/>
      <c r="EA355" s="83"/>
      <c r="EB355" s="83"/>
      <c r="EC355" s="83"/>
      <c r="ED355" s="83"/>
      <c r="EE355" s="83"/>
      <c r="EF355" s="83"/>
      <c r="EG355" s="83"/>
      <c r="EH355" s="83"/>
      <c r="EI355" s="83"/>
      <c r="EJ355" s="83"/>
      <c r="EK355" s="83"/>
      <c r="EL355" s="83"/>
      <c r="EM355" s="83"/>
      <c r="EN355" s="83"/>
      <c r="EO355" s="83"/>
      <c r="EP355" s="83"/>
      <c r="EQ355" s="83"/>
      <c r="ER355" s="83"/>
      <c r="ES355" s="83"/>
      <c r="ET355" s="83"/>
      <c r="EU355" s="83"/>
      <c r="EV355" s="83"/>
      <c r="EW355" s="83"/>
      <c r="EX355" s="83"/>
      <c r="EY355" s="83"/>
      <c r="EZ355" s="83"/>
      <c r="FA355" s="83"/>
      <c r="FB355" s="83"/>
      <c r="FC355" s="83"/>
      <c r="FD355" s="83"/>
      <c r="FE355" s="83"/>
      <c r="FF355" s="83"/>
      <c r="FG355" s="83"/>
      <c r="FH355" s="83"/>
      <c r="FI355" s="83"/>
      <c r="FJ355" s="83"/>
      <c r="FK355" s="83"/>
      <c r="FL355" s="83"/>
      <c r="FM355" s="83"/>
      <c r="FN355" s="83"/>
      <c r="FO355" s="83"/>
      <c r="FP355" s="83"/>
      <c r="FQ355" s="83"/>
      <c r="FR355" s="83"/>
      <c r="FS355" s="83"/>
      <c r="FT355" s="83"/>
      <c r="FU355" s="83"/>
      <c r="FV355" s="83"/>
      <c r="FW355" s="83"/>
      <c r="FX355" s="83"/>
      <c r="FY355" s="83"/>
      <c r="FZ355" s="83"/>
      <c r="GA355" s="83"/>
      <c r="GB355" s="83"/>
      <c r="GC355" s="83"/>
      <c r="GD355" s="83"/>
      <c r="GE355" s="83"/>
      <c r="GF355" s="83"/>
      <c r="GG355" s="83"/>
      <c r="GH355" s="83"/>
      <c r="GI355" s="83"/>
      <c r="GJ355" s="83"/>
      <c r="GK355" s="83"/>
      <c r="GL355" s="83"/>
      <c r="GM355" s="83"/>
      <c r="GN355" s="83"/>
      <c r="GO355" s="83"/>
      <c r="GP355" s="83"/>
      <c r="GQ355" s="83"/>
      <c r="GR355" s="83"/>
      <c r="GS355" s="83"/>
      <c r="GT355" s="83"/>
      <c r="GU355" s="83"/>
      <c r="GV355" s="83"/>
      <c r="GW355" s="83"/>
      <c r="GX355" s="83"/>
      <c r="GY355" s="83"/>
      <c r="GZ355" s="83"/>
      <c r="HA355" s="83"/>
      <c r="HB355" s="83"/>
      <c r="HC355" s="83"/>
      <c r="HD355" s="83"/>
      <c r="HE355" s="83"/>
      <c r="HF355" s="83"/>
      <c r="HG355" s="83"/>
      <c r="HH355" s="83"/>
      <c r="HI355" s="83"/>
      <c r="HJ355" s="83"/>
      <c r="HK355" s="83"/>
      <c r="HL355" s="83"/>
      <c r="HM355" s="83"/>
      <c r="HN355" s="83"/>
      <c r="HO355" s="83"/>
      <c r="HP355" s="83"/>
      <c r="HQ355" s="83"/>
      <c r="HR355" s="83"/>
      <c r="HS355" s="83"/>
      <c r="HT355" s="83"/>
      <c r="HU355" s="83"/>
      <c r="HV355" s="83"/>
      <c r="HW355" s="83"/>
      <c r="HX355" s="83"/>
      <c r="HY355" s="83"/>
      <c r="HZ355" s="83"/>
      <c r="IA355" s="83"/>
      <c r="IB355" s="83"/>
      <c r="IC355" s="83"/>
      <c r="ID355" s="83"/>
      <c r="IE355" s="83"/>
      <c r="IF355" s="83"/>
      <c r="IG355" s="83"/>
      <c r="IH355" s="83"/>
      <c r="II355" s="83"/>
      <c r="IJ355" s="83"/>
      <c r="IK355" s="83"/>
      <c r="IL355" s="83"/>
      <c r="IM355" s="83"/>
      <c r="IN355" s="83"/>
      <c r="IO355" s="83"/>
      <c r="IP355" s="83"/>
      <c r="IQ355" s="83"/>
      <c r="IR355" s="83"/>
      <c r="IS355" s="83"/>
      <c r="IT355" s="83"/>
      <c r="IU355" s="83"/>
      <c r="IV355" s="83"/>
      <c r="IW355" s="83"/>
      <c r="IX355" s="83"/>
      <c r="IY355" s="83"/>
      <c r="IZ355" s="83"/>
      <c r="JA355" s="83"/>
      <c r="JB355" s="83"/>
      <c r="JC355" s="83"/>
      <c r="JD355" s="83"/>
      <c r="JE355" s="83"/>
      <c r="JF355" s="83"/>
      <c r="JG355" s="83"/>
      <c r="JH355" s="83"/>
      <c r="JI355" s="83"/>
      <c r="JJ355" s="83"/>
      <c r="JK355" s="83"/>
      <c r="JL355" s="83"/>
      <c r="JM355" s="83"/>
      <c r="JN355" s="83"/>
      <c r="JO355" s="83"/>
      <c r="JP355" s="83"/>
      <c r="JQ355" s="83"/>
      <c r="JR355" s="83"/>
      <c r="JS355" s="83"/>
      <c r="JT355" s="83"/>
      <c r="JU355" s="83"/>
      <c r="JV355" s="83"/>
      <c r="JW355" s="83"/>
      <c r="JX355" s="83"/>
      <c r="JY355" s="83"/>
      <c r="JZ355" s="83"/>
      <c r="KA355" s="83"/>
      <c r="KB355" s="83"/>
      <c r="KC355" s="83"/>
      <c r="KD355" s="83"/>
      <c r="KE355" s="83"/>
      <c r="KF355" s="83"/>
      <c r="KG355" s="83"/>
      <c r="KH355" s="83"/>
      <c r="KI355" s="83"/>
      <c r="KJ355" s="83"/>
      <c r="KK355" s="83"/>
      <c r="KL355" s="83"/>
      <c r="KM355" s="83"/>
      <c r="KN355" s="83"/>
      <c r="KO355" s="83"/>
      <c r="KP355" s="83"/>
      <c r="KQ355" s="83"/>
      <c r="KR355" s="83"/>
      <c r="KS355" s="83"/>
      <c r="KT355" s="83"/>
      <c r="KU355" s="83"/>
      <c r="KV355" s="83"/>
      <c r="KW355" s="83"/>
      <c r="KX355" s="83"/>
      <c r="KY355" s="83"/>
      <c r="KZ355" s="83"/>
      <c r="LA355" s="83"/>
      <c r="LB355" s="83"/>
      <c r="LC355" s="83"/>
      <c r="LD355" s="83"/>
      <c r="LE355" s="83"/>
      <c r="LF355" s="83"/>
      <c r="LG355" s="83"/>
      <c r="LH355" s="83"/>
      <c r="LI355" s="83"/>
      <c r="LJ355" s="83"/>
      <c r="LK355" s="83"/>
      <c r="LL355" s="83"/>
      <c r="LM355" s="83"/>
      <c r="LN355" s="83"/>
      <c r="LO355" s="83"/>
      <c r="LP355" s="83"/>
      <c r="LQ355" s="83"/>
      <c r="LR355" s="83"/>
      <c r="LS355" s="83"/>
      <c r="LT355" s="83"/>
      <c r="LU355" s="83"/>
      <c r="LV355" s="83"/>
      <c r="LW355" s="83"/>
      <c r="LX355" s="83"/>
      <c r="LY355" s="83"/>
      <c r="LZ355" s="83"/>
      <c r="MA355" s="83"/>
      <c r="MB355" s="83"/>
      <c r="MC355" s="83"/>
      <c r="MD355" s="83"/>
      <c r="ME355" s="83"/>
      <c r="MF355" s="83"/>
      <c r="MG355" s="83"/>
      <c r="MH355" s="83"/>
      <c r="MI355" s="83"/>
      <c r="MJ355" s="83"/>
      <c r="MK355" s="83"/>
      <c r="ML355" s="83"/>
      <c r="MM355" s="83"/>
      <c r="MN355" s="83"/>
      <c r="MO355" s="83"/>
      <c r="MP355" s="83"/>
      <c r="MQ355" s="83"/>
      <c r="MR355" s="83"/>
      <c r="MS355" s="83"/>
      <c r="MT355" s="83"/>
      <c r="MU355" s="83"/>
      <c r="MV355" s="83"/>
      <c r="MW355" s="83"/>
      <c r="MX355" s="83"/>
      <c r="MY355" s="83"/>
      <c r="MZ355" s="83"/>
      <c r="NA355" s="83"/>
      <c r="NB355" s="83"/>
      <c r="NC355" s="83"/>
      <c r="ND355" s="83"/>
      <c r="NE355" s="83"/>
      <c r="NF355" s="83"/>
      <c r="NG355" s="83"/>
      <c r="NH355" s="83"/>
      <c r="NI355" s="83"/>
      <c r="NJ355" s="83"/>
      <c r="NK355" s="83"/>
      <c r="NL355" s="83"/>
      <c r="NM355" s="83"/>
      <c r="NN355" s="83"/>
      <c r="NO355" s="83"/>
      <c r="NP355" s="83"/>
      <c r="NQ355" s="83"/>
      <c r="NR355" s="83"/>
      <c r="NS355" s="83"/>
      <c r="NT355" s="83"/>
      <c r="NU355" s="83"/>
      <c r="NV355" s="83"/>
      <c r="NW355" s="83"/>
      <c r="NX355" s="83"/>
    </row>
    <row r="356" spans="1:388" s="106" customFormat="1" ht="12" customHeight="1">
      <c r="A356" s="83"/>
      <c r="B356" s="84"/>
      <c r="C356" s="83"/>
      <c r="D356" s="83"/>
      <c r="E356" s="85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  <c r="CW356" s="83"/>
      <c r="CX356" s="83"/>
      <c r="CY356" s="83"/>
      <c r="CZ356" s="83"/>
      <c r="DA356" s="83"/>
      <c r="DB356" s="83"/>
      <c r="DC356" s="83"/>
      <c r="DD356" s="83"/>
      <c r="DE356" s="83"/>
      <c r="DF356" s="83"/>
      <c r="DG356" s="83"/>
      <c r="DH356" s="83"/>
      <c r="DI356" s="83"/>
      <c r="DJ356" s="83"/>
      <c r="DK356" s="83"/>
      <c r="DL356" s="83"/>
      <c r="DM356" s="83"/>
      <c r="DN356" s="83"/>
      <c r="DO356" s="83"/>
      <c r="DP356" s="83"/>
      <c r="DQ356" s="83"/>
      <c r="DR356" s="83"/>
      <c r="DS356" s="83"/>
      <c r="DT356" s="83"/>
      <c r="DU356" s="83"/>
      <c r="DV356" s="83"/>
      <c r="DW356" s="83"/>
      <c r="DX356" s="83"/>
      <c r="DY356" s="83"/>
      <c r="DZ356" s="83"/>
      <c r="EA356" s="83"/>
      <c r="EB356" s="83"/>
      <c r="EC356" s="83"/>
      <c r="ED356" s="83"/>
      <c r="EE356" s="83"/>
      <c r="EF356" s="83"/>
      <c r="EG356" s="83"/>
      <c r="EH356" s="83"/>
      <c r="EI356" s="83"/>
      <c r="EJ356" s="83"/>
      <c r="EK356" s="83"/>
      <c r="EL356" s="83"/>
      <c r="EM356" s="83"/>
      <c r="EN356" s="83"/>
      <c r="EO356" s="83"/>
      <c r="EP356" s="83"/>
      <c r="EQ356" s="83"/>
      <c r="ER356" s="83"/>
      <c r="ES356" s="83"/>
      <c r="ET356" s="83"/>
      <c r="EU356" s="83"/>
      <c r="EV356" s="83"/>
      <c r="EW356" s="83"/>
      <c r="EX356" s="83"/>
      <c r="EY356" s="83"/>
      <c r="EZ356" s="83"/>
      <c r="FA356" s="83"/>
      <c r="FB356" s="83"/>
      <c r="FC356" s="83"/>
      <c r="FD356" s="83"/>
      <c r="FE356" s="83"/>
      <c r="FF356" s="83"/>
      <c r="FG356" s="83"/>
      <c r="FH356" s="83"/>
      <c r="FI356" s="83"/>
      <c r="FJ356" s="83"/>
      <c r="FK356" s="83"/>
      <c r="FL356" s="83"/>
      <c r="FM356" s="83"/>
      <c r="FN356" s="83"/>
      <c r="FO356" s="83"/>
      <c r="FP356" s="83"/>
      <c r="FQ356" s="83"/>
      <c r="FR356" s="83"/>
      <c r="FS356" s="83"/>
      <c r="FT356" s="83"/>
      <c r="FU356" s="83"/>
      <c r="FV356" s="83"/>
      <c r="FW356" s="83"/>
      <c r="FX356" s="83"/>
      <c r="FY356" s="83"/>
      <c r="FZ356" s="83"/>
      <c r="GA356" s="83"/>
      <c r="GB356" s="83"/>
      <c r="GC356" s="83"/>
      <c r="GD356" s="83"/>
      <c r="GE356" s="83"/>
      <c r="GF356" s="83"/>
      <c r="GG356" s="83"/>
      <c r="GH356" s="83"/>
      <c r="GI356" s="83"/>
      <c r="GJ356" s="83"/>
      <c r="GK356" s="83"/>
      <c r="GL356" s="83"/>
      <c r="GM356" s="83"/>
      <c r="GN356" s="83"/>
      <c r="GO356" s="83"/>
      <c r="GP356" s="83"/>
      <c r="GQ356" s="83"/>
      <c r="GR356" s="83"/>
      <c r="GS356" s="83"/>
      <c r="GT356" s="83"/>
      <c r="GU356" s="83"/>
      <c r="GV356" s="83"/>
      <c r="GW356" s="83"/>
      <c r="GX356" s="83"/>
      <c r="GY356" s="83"/>
      <c r="GZ356" s="83"/>
      <c r="HA356" s="83"/>
      <c r="HB356" s="83"/>
      <c r="HC356" s="83"/>
      <c r="HD356" s="83"/>
      <c r="HE356" s="83"/>
      <c r="HF356" s="83"/>
      <c r="HG356" s="83"/>
      <c r="HH356" s="83"/>
      <c r="HI356" s="83"/>
      <c r="HJ356" s="83"/>
      <c r="HK356" s="83"/>
      <c r="HL356" s="83"/>
      <c r="HM356" s="83"/>
      <c r="HN356" s="83"/>
      <c r="HO356" s="83"/>
      <c r="HP356" s="83"/>
      <c r="HQ356" s="83"/>
      <c r="HR356" s="83"/>
      <c r="HS356" s="83"/>
      <c r="HT356" s="83"/>
      <c r="HU356" s="83"/>
      <c r="HV356" s="83"/>
      <c r="HW356" s="83"/>
      <c r="HX356" s="83"/>
      <c r="HY356" s="83"/>
      <c r="HZ356" s="83"/>
      <c r="IA356" s="83"/>
      <c r="IB356" s="83"/>
      <c r="IC356" s="83"/>
      <c r="ID356" s="83"/>
      <c r="IE356" s="83"/>
      <c r="IF356" s="83"/>
      <c r="IG356" s="83"/>
      <c r="IH356" s="83"/>
      <c r="II356" s="83"/>
      <c r="IJ356" s="83"/>
      <c r="IK356" s="83"/>
      <c r="IL356" s="83"/>
      <c r="IM356" s="83"/>
      <c r="IN356" s="83"/>
      <c r="IO356" s="83"/>
      <c r="IP356" s="83"/>
      <c r="IQ356" s="83"/>
      <c r="IR356" s="83"/>
      <c r="IS356" s="83"/>
      <c r="IT356" s="83"/>
      <c r="IU356" s="83"/>
      <c r="IV356" s="83"/>
      <c r="IW356" s="83"/>
      <c r="IX356" s="83"/>
      <c r="IY356" s="83"/>
      <c r="IZ356" s="83"/>
      <c r="JA356" s="83"/>
      <c r="JB356" s="83"/>
      <c r="JC356" s="83"/>
      <c r="JD356" s="83"/>
      <c r="JE356" s="83"/>
      <c r="JF356" s="83"/>
      <c r="JG356" s="83"/>
      <c r="JH356" s="83"/>
      <c r="JI356" s="83"/>
      <c r="JJ356" s="83"/>
      <c r="JK356" s="83"/>
      <c r="JL356" s="83"/>
      <c r="JM356" s="83"/>
      <c r="JN356" s="83"/>
      <c r="JO356" s="83"/>
      <c r="JP356" s="83"/>
      <c r="JQ356" s="83"/>
      <c r="JR356" s="83"/>
      <c r="JS356" s="83"/>
      <c r="JT356" s="83"/>
      <c r="JU356" s="83"/>
      <c r="JV356" s="83"/>
      <c r="JW356" s="83"/>
      <c r="JX356" s="83"/>
      <c r="JY356" s="83"/>
      <c r="JZ356" s="83"/>
      <c r="KA356" s="83"/>
      <c r="KB356" s="83"/>
      <c r="KC356" s="83"/>
      <c r="KD356" s="83"/>
      <c r="KE356" s="83"/>
      <c r="KF356" s="83"/>
      <c r="KG356" s="83"/>
      <c r="KH356" s="83"/>
      <c r="KI356" s="83"/>
      <c r="KJ356" s="83"/>
      <c r="KK356" s="83"/>
      <c r="KL356" s="83"/>
      <c r="KM356" s="83"/>
      <c r="KN356" s="83"/>
      <c r="KO356" s="83"/>
      <c r="KP356" s="83"/>
      <c r="KQ356" s="83"/>
      <c r="KR356" s="83"/>
      <c r="KS356" s="83"/>
      <c r="KT356" s="83"/>
      <c r="KU356" s="83"/>
      <c r="KV356" s="83"/>
      <c r="KW356" s="83"/>
      <c r="KX356" s="83"/>
      <c r="KY356" s="83"/>
      <c r="KZ356" s="83"/>
      <c r="LA356" s="83"/>
      <c r="LB356" s="83"/>
      <c r="LC356" s="83"/>
      <c r="LD356" s="83"/>
      <c r="LE356" s="83"/>
      <c r="LF356" s="83"/>
      <c r="LG356" s="83"/>
      <c r="LH356" s="83"/>
      <c r="LI356" s="83"/>
      <c r="LJ356" s="83"/>
      <c r="LK356" s="83"/>
      <c r="LL356" s="83"/>
      <c r="LM356" s="83"/>
      <c r="LN356" s="83"/>
      <c r="LO356" s="83"/>
      <c r="LP356" s="83"/>
      <c r="LQ356" s="83"/>
      <c r="LR356" s="83"/>
      <c r="LS356" s="83"/>
      <c r="LT356" s="83"/>
      <c r="LU356" s="83"/>
      <c r="LV356" s="83"/>
      <c r="LW356" s="83"/>
      <c r="LX356" s="83"/>
      <c r="LY356" s="83"/>
      <c r="LZ356" s="83"/>
      <c r="MA356" s="83"/>
      <c r="MB356" s="83"/>
      <c r="MC356" s="83"/>
      <c r="MD356" s="83"/>
      <c r="ME356" s="83"/>
      <c r="MF356" s="83"/>
      <c r="MG356" s="83"/>
      <c r="MH356" s="83"/>
      <c r="MI356" s="83"/>
      <c r="MJ356" s="83"/>
      <c r="MK356" s="83"/>
      <c r="ML356" s="83"/>
      <c r="MM356" s="83"/>
      <c r="MN356" s="83"/>
      <c r="MO356" s="83"/>
      <c r="MP356" s="83"/>
      <c r="MQ356" s="83"/>
      <c r="MR356" s="83"/>
      <c r="MS356" s="83"/>
      <c r="MT356" s="83"/>
      <c r="MU356" s="83"/>
      <c r="MV356" s="83"/>
      <c r="MW356" s="83"/>
      <c r="MX356" s="83"/>
      <c r="MY356" s="83"/>
      <c r="MZ356" s="83"/>
      <c r="NA356" s="83"/>
      <c r="NB356" s="83"/>
      <c r="NC356" s="83"/>
      <c r="ND356" s="83"/>
      <c r="NE356" s="83"/>
      <c r="NF356" s="83"/>
      <c r="NG356" s="83"/>
      <c r="NH356" s="83"/>
      <c r="NI356" s="83"/>
      <c r="NJ356" s="83"/>
      <c r="NK356" s="83"/>
      <c r="NL356" s="83"/>
      <c r="NM356" s="83"/>
      <c r="NN356" s="83"/>
      <c r="NO356" s="83"/>
      <c r="NP356" s="83"/>
      <c r="NQ356" s="83"/>
      <c r="NR356" s="83"/>
      <c r="NS356" s="83"/>
      <c r="NT356" s="83"/>
      <c r="NU356" s="83"/>
      <c r="NV356" s="83"/>
      <c r="NW356" s="83"/>
      <c r="NX356" s="83"/>
    </row>
    <row r="357" spans="1:388" s="106" customFormat="1" ht="12" customHeight="1">
      <c r="A357" s="83"/>
      <c r="B357" s="84"/>
      <c r="C357" s="83"/>
      <c r="D357" s="83"/>
      <c r="E357" s="85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  <c r="CW357" s="83"/>
      <c r="CX357" s="83"/>
      <c r="CY357" s="83"/>
      <c r="CZ357" s="83"/>
      <c r="DA357" s="83"/>
      <c r="DB357" s="83"/>
      <c r="DC357" s="83"/>
      <c r="DD357" s="83"/>
      <c r="DE357" s="83"/>
      <c r="DF357" s="83"/>
      <c r="DG357" s="83"/>
      <c r="DH357" s="83"/>
      <c r="DI357" s="83"/>
      <c r="DJ357" s="83"/>
      <c r="DK357" s="83"/>
      <c r="DL357" s="83"/>
      <c r="DM357" s="83"/>
      <c r="DN357" s="83"/>
      <c r="DO357" s="83"/>
      <c r="DP357" s="83"/>
      <c r="DQ357" s="83"/>
      <c r="DR357" s="83"/>
      <c r="DS357" s="83"/>
      <c r="DT357" s="83"/>
      <c r="DU357" s="83"/>
      <c r="DV357" s="83"/>
      <c r="DW357" s="83"/>
      <c r="DX357" s="83"/>
      <c r="DY357" s="83"/>
      <c r="DZ357" s="83"/>
      <c r="EA357" s="83"/>
      <c r="EB357" s="83"/>
      <c r="EC357" s="83"/>
      <c r="ED357" s="83"/>
      <c r="EE357" s="83"/>
      <c r="EF357" s="83"/>
      <c r="EG357" s="83"/>
      <c r="EH357" s="83"/>
      <c r="EI357" s="83"/>
      <c r="EJ357" s="83"/>
      <c r="EK357" s="83"/>
      <c r="EL357" s="83"/>
      <c r="EM357" s="83"/>
      <c r="EN357" s="83"/>
      <c r="EO357" s="83"/>
      <c r="EP357" s="83"/>
      <c r="EQ357" s="83"/>
      <c r="ER357" s="83"/>
      <c r="ES357" s="83"/>
      <c r="ET357" s="83"/>
      <c r="EU357" s="83"/>
      <c r="EV357" s="83"/>
      <c r="EW357" s="83"/>
      <c r="EX357" s="83"/>
      <c r="EY357" s="83"/>
      <c r="EZ357" s="83"/>
      <c r="FA357" s="83"/>
      <c r="FB357" s="83"/>
      <c r="FC357" s="83"/>
      <c r="FD357" s="83"/>
      <c r="FE357" s="83"/>
      <c r="FF357" s="83"/>
      <c r="FG357" s="83"/>
      <c r="FH357" s="83"/>
      <c r="FI357" s="83"/>
      <c r="FJ357" s="83"/>
      <c r="FK357" s="83"/>
      <c r="FL357" s="83"/>
      <c r="FM357" s="83"/>
      <c r="FN357" s="83"/>
      <c r="FO357" s="83"/>
      <c r="FP357" s="83"/>
      <c r="FQ357" s="83"/>
      <c r="FR357" s="83"/>
      <c r="FS357" s="83"/>
      <c r="FT357" s="83"/>
      <c r="FU357" s="83"/>
      <c r="FV357" s="83"/>
      <c r="FW357" s="83"/>
      <c r="FX357" s="83"/>
      <c r="FY357" s="83"/>
      <c r="FZ357" s="83"/>
      <c r="GA357" s="83"/>
      <c r="GB357" s="83"/>
      <c r="GC357" s="83"/>
      <c r="GD357" s="83"/>
      <c r="GE357" s="83"/>
      <c r="GF357" s="83"/>
      <c r="GG357" s="83"/>
      <c r="GH357" s="83"/>
      <c r="GI357" s="83"/>
      <c r="GJ357" s="83"/>
      <c r="GK357" s="83"/>
      <c r="GL357" s="83"/>
      <c r="GM357" s="83"/>
      <c r="GN357" s="83"/>
      <c r="GO357" s="83"/>
      <c r="GP357" s="83"/>
      <c r="GQ357" s="83"/>
      <c r="GR357" s="83"/>
      <c r="GS357" s="83"/>
      <c r="GT357" s="83"/>
      <c r="GU357" s="83"/>
      <c r="GV357" s="83"/>
      <c r="GW357" s="83"/>
      <c r="GX357" s="83"/>
      <c r="GY357" s="83"/>
      <c r="GZ357" s="83"/>
      <c r="HA357" s="83"/>
      <c r="HB357" s="83"/>
      <c r="HC357" s="83"/>
      <c r="HD357" s="83"/>
      <c r="HE357" s="83"/>
      <c r="HF357" s="83"/>
      <c r="HG357" s="83"/>
      <c r="HH357" s="83"/>
      <c r="HI357" s="83"/>
      <c r="HJ357" s="83"/>
      <c r="HK357" s="83"/>
      <c r="HL357" s="83"/>
      <c r="HM357" s="83"/>
      <c r="HN357" s="83"/>
      <c r="HO357" s="83"/>
      <c r="HP357" s="83"/>
      <c r="HQ357" s="83"/>
      <c r="HR357" s="83"/>
      <c r="HS357" s="83"/>
      <c r="HT357" s="83"/>
      <c r="HU357" s="83"/>
      <c r="HV357" s="83"/>
      <c r="HW357" s="83"/>
      <c r="HX357" s="83"/>
      <c r="HY357" s="83"/>
      <c r="HZ357" s="83"/>
      <c r="IA357" s="83"/>
      <c r="IB357" s="83"/>
      <c r="IC357" s="83"/>
      <c r="ID357" s="83"/>
      <c r="IE357" s="83"/>
      <c r="IF357" s="83"/>
      <c r="IG357" s="83"/>
      <c r="IH357" s="83"/>
      <c r="II357" s="83"/>
      <c r="IJ357" s="83"/>
      <c r="IK357" s="83"/>
      <c r="IL357" s="83"/>
      <c r="IM357" s="83"/>
      <c r="IN357" s="83"/>
      <c r="IO357" s="83"/>
      <c r="IP357" s="83"/>
      <c r="IQ357" s="83"/>
      <c r="IR357" s="83"/>
      <c r="IS357" s="83"/>
      <c r="IT357" s="83"/>
      <c r="IU357" s="83"/>
      <c r="IV357" s="83"/>
      <c r="IW357" s="83"/>
      <c r="IX357" s="83"/>
      <c r="IY357" s="83"/>
      <c r="IZ357" s="83"/>
      <c r="JA357" s="83"/>
      <c r="JB357" s="83"/>
      <c r="JC357" s="83"/>
      <c r="JD357" s="83"/>
      <c r="JE357" s="83"/>
      <c r="JF357" s="83"/>
      <c r="JG357" s="83"/>
      <c r="JH357" s="83"/>
      <c r="JI357" s="83"/>
      <c r="JJ357" s="83"/>
      <c r="JK357" s="83"/>
      <c r="JL357" s="83"/>
      <c r="JM357" s="83"/>
      <c r="JN357" s="83"/>
      <c r="JO357" s="83"/>
      <c r="JP357" s="83"/>
      <c r="JQ357" s="83"/>
      <c r="JR357" s="83"/>
      <c r="JS357" s="83"/>
      <c r="JT357" s="83"/>
      <c r="JU357" s="83"/>
      <c r="JV357" s="83"/>
      <c r="JW357" s="83"/>
      <c r="JX357" s="83"/>
      <c r="JY357" s="83"/>
      <c r="JZ357" s="83"/>
      <c r="KA357" s="83"/>
      <c r="KB357" s="83"/>
      <c r="KC357" s="83"/>
      <c r="KD357" s="83"/>
      <c r="KE357" s="83"/>
      <c r="KF357" s="83"/>
      <c r="KG357" s="83"/>
      <c r="KH357" s="83"/>
      <c r="KI357" s="83"/>
      <c r="KJ357" s="83"/>
      <c r="KK357" s="83"/>
      <c r="KL357" s="83"/>
      <c r="KM357" s="83"/>
      <c r="KN357" s="83"/>
      <c r="KO357" s="83"/>
      <c r="KP357" s="83"/>
      <c r="KQ357" s="83"/>
      <c r="KR357" s="83"/>
      <c r="KS357" s="83"/>
      <c r="KT357" s="83"/>
      <c r="KU357" s="83"/>
      <c r="KV357" s="83"/>
      <c r="KW357" s="83"/>
      <c r="KX357" s="83"/>
      <c r="KY357" s="83"/>
      <c r="KZ357" s="83"/>
      <c r="LA357" s="83"/>
      <c r="LB357" s="83"/>
      <c r="LC357" s="83"/>
      <c r="LD357" s="83"/>
      <c r="LE357" s="83"/>
      <c r="LF357" s="83"/>
      <c r="LG357" s="83"/>
      <c r="LH357" s="83"/>
      <c r="LI357" s="83"/>
      <c r="LJ357" s="83"/>
      <c r="LK357" s="83"/>
      <c r="LL357" s="83"/>
      <c r="LM357" s="83"/>
      <c r="LN357" s="83"/>
      <c r="LO357" s="83"/>
      <c r="LP357" s="83"/>
      <c r="LQ357" s="83"/>
      <c r="LR357" s="83"/>
      <c r="LS357" s="83"/>
      <c r="LT357" s="83"/>
      <c r="LU357" s="83"/>
      <c r="LV357" s="83"/>
      <c r="LW357" s="83"/>
      <c r="LX357" s="83"/>
      <c r="LY357" s="83"/>
      <c r="LZ357" s="83"/>
      <c r="MA357" s="83"/>
      <c r="MB357" s="83"/>
      <c r="MC357" s="83"/>
      <c r="MD357" s="83"/>
      <c r="ME357" s="83"/>
      <c r="MF357" s="83"/>
      <c r="MG357" s="83"/>
      <c r="MH357" s="83"/>
      <c r="MI357" s="83"/>
      <c r="MJ357" s="83"/>
      <c r="MK357" s="83"/>
      <c r="ML357" s="83"/>
      <c r="MM357" s="83"/>
      <c r="MN357" s="83"/>
      <c r="MO357" s="83"/>
      <c r="MP357" s="83"/>
      <c r="MQ357" s="83"/>
      <c r="MR357" s="83"/>
      <c r="MS357" s="83"/>
      <c r="MT357" s="83"/>
      <c r="MU357" s="83"/>
      <c r="MV357" s="83"/>
      <c r="MW357" s="83"/>
      <c r="MX357" s="83"/>
      <c r="MY357" s="83"/>
      <c r="MZ357" s="83"/>
      <c r="NA357" s="83"/>
      <c r="NB357" s="83"/>
      <c r="NC357" s="83"/>
      <c r="ND357" s="83"/>
      <c r="NE357" s="83"/>
      <c r="NF357" s="83"/>
      <c r="NG357" s="83"/>
      <c r="NH357" s="83"/>
      <c r="NI357" s="83"/>
      <c r="NJ357" s="83"/>
      <c r="NK357" s="83"/>
      <c r="NL357" s="83"/>
      <c r="NM357" s="83"/>
      <c r="NN357" s="83"/>
      <c r="NO357" s="83"/>
      <c r="NP357" s="83"/>
      <c r="NQ357" s="83"/>
      <c r="NR357" s="83"/>
      <c r="NS357" s="83"/>
      <c r="NT357" s="83"/>
      <c r="NU357" s="83"/>
      <c r="NV357" s="83"/>
      <c r="NW357" s="83"/>
      <c r="NX357" s="83"/>
    </row>
    <row r="358" spans="1:388" s="106" customFormat="1" ht="12" customHeight="1">
      <c r="A358" s="83"/>
      <c r="B358" s="84"/>
      <c r="C358" s="83"/>
      <c r="D358" s="83"/>
      <c r="E358" s="85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  <c r="CW358" s="83"/>
      <c r="CX358" s="83"/>
      <c r="CY358" s="83"/>
      <c r="CZ358" s="83"/>
      <c r="DA358" s="83"/>
      <c r="DB358" s="83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  <c r="EY358" s="83"/>
      <c r="EZ358" s="83"/>
      <c r="FA358" s="83"/>
      <c r="FB358" s="83"/>
      <c r="FC358" s="83"/>
      <c r="FD358" s="83"/>
      <c r="FE358" s="83"/>
      <c r="FF358" s="83"/>
      <c r="FG358" s="83"/>
      <c r="FH358" s="83"/>
      <c r="FI358" s="83"/>
      <c r="FJ358" s="83"/>
      <c r="FK358" s="83"/>
      <c r="FL358" s="83"/>
      <c r="FM358" s="83"/>
      <c r="FN358" s="83"/>
      <c r="FO358" s="83"/>
      <c r="FP358" s="83"/>
      <c r="FQ358" s="83"/>
      <c r="FR358" s="83"/>
      <c r="FS358" s="83"/>
      <c r="FT358" s="83"/>
      <c r="FU358" s="83"/>
      <c r="FV358" s="83"/>
      <c r="FW358" s="83"/>
      <c r="FX358" s="83"/>
      <c r="FY358" s="83"/>
      <c r="FZ358" s="83"/>
      <c r="GA358" s="83"/>
      <c r="GB358" s="83"/>
      <c r="GC358" s="83"/>
      <c r="GD358" s="83"/>
      <c r="GE358" s="83"/>
      <c r="GF358" s="83"/>
      <c r="GG358" s="83"/>
      <c r="GH358" s="83"/>
      <c r="GI358" s="83"/>
      <c r="GJ358" s="83"/>
      <c r="GK358" s="83"/>
      <c r="GL358" s="83"/>
      <c r="GM358" s="83"/>
      <c r="GN358" s="83"/>
      <c r="GO358" s="83"/>
      <c r="GP358" s="83"/>
      <c r="GQ358" s="83"/>
      <c r="GR358" s="83"/>
      <c r="GS358" s="83"/>
      <c r="GT358" s="83"/>
      <c r="GU358" s="83"/>
      <c r="GV358" s="83"/>
      <c r="GW358" s="83"/>
      <c r="GX358" s="83"/>
      <c r="GY358" s="83"/>
      <c r="GZ358" s="83"/>
      <c r="HA358" s="83"/>
      <c r="HB358" s="83"/>
      <c r="HC358" s="83"/>
      <c r="HD358" s="83"/>
      <c r="HE358" s="83"/>
      <c r="HF358" s="83"/>
      <c r="HG358" s="83"/>
      <c r="HH358" s="83"/>
      <c r="HI358" s="83"/>
      <c r="HJ358" s="83"/>
      <c r="HK358" s="83"/>
      <c r="HL358" s="83"/>
      <c r="HM358" s="83"/>
      <c r="HN358" s="83"/>
      <c r="HO358" s="83"/>
      <c r="HP358" s="83"/>
      <c r="HQ358" s="83"/>
      <c r="HR358" s="83"/>
      <c r="HS358" s="83"/>
      <c r="HT358" s="83"/>
      <c r="HU358" s="83"/>
      <c r="HV358" s="83"/>
      <c r="HW358" s="83"/>
      <c r="HX358" s="83"/>
      <c r="HY358" s="83"/>
      <c r="HZ358" s="83"/>
      <c r="IA358" s="83"/>
      <c r="IB358" s="83"/>
      <c r="IC358" s="83"/>
      <c r="ID358" s="83"/>
      <c r="IE358" s="83"/>
      <c r="IF358" s="83"/>
      <c r="IG358" s="83"/>
      <c r="IH358" s="83"/>
      <c r="II358" s="83"/>
      <c r="IJ358" s="83"/>
      <c r="IK358" s="83"/>
      <c r="IL358" s="83"/>
      <c r="IM358" s="83"/>
      <c r="IN358" s="83"/>
      <c r="IO358" s="83"/>
      <c r="IP358" s="83"/>
      <c r="IQ358" s="83"/>
      <c r="IR358" s="83"/>
      <c r="IS358" s="83"/>
      <c r="IT358" s="83"/>
      <c r="IU358" s="83"/>
      <c r="IV358" s="83"/>
      <c r="IW358" s="83"/>
      <c r="IX358" s="83"/>
      <c r="IY358" s="83"/>
      <c r="IZ358" s="83"/>
      <c r="JA358" s="83"/>
      <c r="JB358" s="83"/>
      <c r="JC358" s="83"/>
      <c r="JD358" s="83"/>
      <c r="JE358" s="83"/>
      <c r="JF358" s="83"/>
      <c r="JG358" s="83"/>
      <c r="JH358" s="83"/>
      <c r="JI358" s="83"/>
      <c r="JJ358" s="83"/>
      <c r="JK358" s="83"/>
      <c r="JL358" s="83"/>
      <c r="JM358" s="83"/>
      <c r="JN358" s="83"/>
      <c r="JO358" s="83"/>
      <c r="JP358" s="83"/>
      <c r="JQ358" s="83"/>
      <c r="JR358" s="83"/>
      <c r="JS358" s="83"/>
      <c r="JT358" s="83"/>
      <c r="JU358" s="83"/>
      <c r="JV358" s="83"/>
      <c r="JW358" s="83"/>
      <c r="JX358" s="83"/>
      <c r="JY358" s="83"/>
      <c r="JZ358" s="83"/>
      <c r="KA358" s="83"/>
      <c r="KB358" s="83"/>
      <c r="KC358" s="83"/>
      <c r="KD358" s="83"/>
      <c r="KE358" s="83"/>
      <c r="KF358" s="83"/>
      <c r="KG358" s="83"/>
      <c r="KH358" s="83"/>
      <c r="KI358" s="83"/>
      <c r="KJ358" s="83"/>
      <c r="KK358" s="83"/>
      <c r="KL358" s="83"/>
      <c r="KM358" s="83"/>
      <c r="KN358" s="83"/>
      <c r="KO358" s="83"/>
      <c r="KP358" s="83"/>
      <c r="KQ358" s="83"/>
      <c r="KR358" s="83"/>
      <c r="KS358" s="83"/>
      <c r="KT358" s="83"/>
      <c r="KU358" s="83"/>
      <c r="KV358" s="83"/>
      <c r="KW358" s="83"/>
      <c r="KX358" s="83"/>
      <c r="KY358" s="83"/>
      <c r="KZ358" s="83"/>
      <c r="LA358" s="83"/>
      <c r="LB358" s="83"/>
      <c r="LC358" s="83"/>
      <c r="LD358" s="83"/>
      <c r="LE358" s="83"/>
      <c r="LF358" s="83"/>
      <c r="LG358" s="83"/>
      <c r="LH358" s="83"/>
      <c r="LI358" s="83"/>
      <c r="LJ358" s="83"/>
      <c r="LK358" s="83"/>
      <c r="LL358" s="83"/>
      <c r="LM358" s="83"/>
      <c r="LN358" s="83"/>
      <c r="LO358" s="83"/>
      <c r="LP358" s="83"/>
      <c r="LQ358" s="83"/>
      <c r="LR358" s="83"/>
      <c r="LS358" s="83"/>
      <c r="LT358" s="83"/>
      <c r="LU358" s="83"/>
      <c r="LV358" s="83"/>
      <c r="LW358" s="83"/>
      <c r="LX358" s="83"/>
      <c r="LY358" s="83"/>
      <c r="LZ358" s="83"/>
      <c r="MA358" s="83"/>
      <c r="MB358" s="83"/>
      <c r="MC358" s="83"/>
      <c r="MD358" s="83"/>
      <c r="ME358" s="83"/>
      <c r="MF358" s="83"/>
      <c r="MG358" s="83"/>
      <c r="MH358" s="83"/>
      <c r="MI358" s="83"/>
      <c r="MJ358" s="83"/>
      <c r="MK358" s="83"/>
      <c r="ML358" s="83"/>
      <c r="MM358" s="83"/>
      <c r="MN358" s="83"/>
      <c r="MO358" s="83"/>
      <c r="MP358" s="83"/>
      <c r="MQ358" s="83"/>
      <c r="MR358" s="83"/>
      <c r="MS358" s="83"/>
      <c r="MT358" s="83"/>
      <c r="MU358" s="83"/>
      <c r="MV358" s="83"/>
      <c r="MW358" s="83"/>
      <c r="MX358" s="83"/>
      <c r="MY358" s="83"/>
      <c r="MZ358" s="83"/>
      <c r="NA358" s="83"/>
      <c r="NB358" s="83"/>
      <c r="NC358" s="83"/>
      <c r="ND358" s="83"/>
      <c r="NE358" s="83"/>
      <c r="NF358" s="83"/>
      <c r="NG358" s="83"/>
      <c r="NH358" s="83"/>
      <c r="NI358" s="83"/>
      <c r="NJ358" s="83"/>
      <c r="NK358" s="83"/>
      <c r="NL358" s="83"/>
      <c r="NM358" s="83"/>
      <c r="NN358" s="83"/>
      <c r="NO358" s="83"/>
      <c r="NP358" s="83"/>
      <c r="NQ358" s="83"/>
      <c r="NR358" s="83"/>
      <c r="NS358" s="83"/>
      <c r="NT358" s="83"/>
      <c r="NU358" s="83"/>
      <c r="NV358" s="83"/>
      <c r="NW358" s="83"/>
      <c r="NX358" s="83"/>
    </row>
    <row r="359" spans="1:388" s="106" customFormat="1" ht="12" customHeight="1">
      <c r="A359" s="83"/>
      <c r="B359" s="84"/>
      <c r="C359" s="83"/>
      <c r="D359" s="83"/>
      <c r="E359" s="85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  <c r="CW359" s="83"/>
      <c r="CX359" s="83"/>
      <c r="CY359" s="83"/>
      <c r="CZ359" s="83"/>
      <c r="DA359" s="83"/>
      <c r="DB359" s="83"/>
      <c r="DC359" s="83"/>
      <c r="DD359" s="83"/>
      <c r="DE359" s="83"/>
      <c r="DF359" s="83"/>
      <c r="DG359" s="83"/>
      <c r="DH359" s="83"/>
      <c r="DI359" s="83"/>
      <c r="DJ359" s="83"/>
      <c r="DK359" s="83"/>
      <c r="DL359" s="83"/>
      <c r="DM359" s="83"/>
      <c r="DN359" s="83"/>
      <c r="DO359" s="83"/>
      <c r="DP359" s="83"/>
      <c r="DQ359" s="83"/>
      <c r="DR359" s="83"/>
      <c r="DS359" s="83"/>
      <c r="DT359" s="83"/>
      <c r="DU359" s="83"/>
      <c r="DV359" s="83"/>
      <c r="DW359" s="83"/>
      <c r="DX359" s="83"/>
      <c r="DY359" s="83"/>
      <c r="DZ359" s="83"/>
      <c r="EA359" s="83"/>
      <c r="EB359" s="83"/>
      <c r="EC359" s="83"/>
      <c r="ED359" s="83"/>
      <c r="EE359" s="83"/>
      <c r="EF359" s="83"/>
      <c r="EG359" s="83"/>
      <c r="EH359" s="83"/>
      <c r="EI359" s="83"/>
      <c r="EJ359" s="83"/>
      <c r="EK359" s="83"/>
      <c r="EL359" s="83"/>
      <c r="EM359" s="83"/>
      <c r="EN359" s="83"/>
      <c r="EO359" s="83"/>
      <c r="EP359" s="83"/>
      <c r="EQ359" s="83"/>
      <c r="ER359" s="83"/>
      <c r="ES359" s="83"/>
      <c r="ET359" s="83"/>
      <c r="EU359" s="83"/>
      <c r="EV359" s="83"/>
      <c r="EW359" s="83"/>
      <c r="EX359" s="83"/>
      <c r="EY359" s="83"/>
      <c r="EZ359" s="83"/>
      <c r="FA359" s="83"/>
      <c r="FB359" s="83"/>
      <c r="FC359" s="83"/>
      <c r="FD359" s="83"/>
      <c r="FE359" s="83"/>
      <c r="FF359" s="83"/>
      <c r="FG359" s="83"/>
      <c r="FH359" s="83"/>
      <c r="FI359" s="83"/>
      <c r="FJ359" s="83"/>
      <c r="FK359" s="83"/>
      <c r="FL359" s="83"/>
      <c r="FM359" s="83"/>
      <c r="FN359" s="83"/>
      <c r="FO359" s="83"/>
      <c r="FP359" s="83"/>
      <c r="FQ359" s="83"/>
      <c r="FR359" s="83"/>
      <c r="FS359" s="83"/>
      <c r="FT359" s="83"/>
      <c r="FU359" s="83"/>
      <c r="FV359" s="83"/>
      <c r="FW359" s="83"/>
      <c r="FX359" s="83"/>
      <c r="FY359" s="83"/>
      <c r="FZ359" s="83"/>
      <c r="GA359" s="83"/>
      <c r="GB359" s="83"/>
      <c r="GC359" s="83"/>
      <c r="GD359" s="83"/>
      <c r="GE359" s="83"/>
      <c r="GF359" s="83"/>
      <c r="GG359" s="83"/>
      <c r="GH359" s="83"/>
      <c r="GI359" s="83"/>
      <c r="GJ359" s="83"/>
      <c r="GK359" s="83"/>
      <c r="GL359" s="83"/>
      <c r="GM359" s="83"/>
      <c r="GN359" s="83"/>
      <c r="GO359" s="83"/>
      <c r="GP359" s="83"/>
      <c r="GQ359" s="83"/>
      <c r="GR359" s="83"/>
      <c r="GS359" s="83"/>
      <c r="GT359" s="83"/>
      <c r="GU359" s="83"/>
      <c r="GV359" s="83"/>
      <c r="GW359" s="83"/>
      <c r="GX359" s="83"/>
      <c r="GY359" s="83"/>
      <c r="GZ359" s="83"/>
      <c r="HA359" s="83"/>
      <c r="HB359" s="83"/>
      <c r="HC359" s="83"/>
      <c r="HD359" s="83"/>
      <c r="HE359" s="83"/>
      <c r="HF359" s="83"/>
      <c r="HG359" s="83"/>
      <c r="HH359" s="83"/>
      <c r="HI359" s="83"/>
      <c r="HJ359" s="83"/>
      <c r="HK359" s="83"/>
      <c r="HL359" s="83"/>
      <c r="HM359" s="83"/>
      <c r="HN359" s="83"/>
      <c r="HO359" s="83"/>
      <c r="HP359" s="83"/>
      <c r="HQ359" s="83"/>
      <c r="HR359" s="83"/>
      <c r="HS359" s="83"/>
      <c r="HT359" s="83"/>
      <c r="HU359" s="83"/>
      <c r="HV359" s="83"/>
      <c r="HW359" s="83"/>
      <c r="HX359" s="83"/>
      <c r="HY359" s="83"/>
      <c r="HZ359" s="83"/>
      <c r="IA359" s="83"/>
      <c r="IB359" s="83"/>
      <c r="IC359" s="83"/>
      <c r="ID359" s="83"/>
      <c r="IE359" s="83"/>
      <c r="IF359" s="83"/>
      <c r="IG359" s="83"/>
      <c r="IH359" s="83"/>
      <c r="II359" s="83"/>
      <c r="IJ359" s="83"/>
      <c r="IK359" s="83"/>
      <c r="IL359" s="83"/>
      <c r="IM359" s="83"/>
      <c r="IN359" s="83"/>
      <c r="IO359" s="83"/>
      <c r="IP359" s="83"/>
      <c r="IQ359" s="83"/>
      <c r="IR359" s="83"/>
      <c r="IS359" s="83"/>
      <c r="IT359" s="83"/>
      <c r="IU359" s="83"/>
      <c r="IV359" s="83"/>
      <c r="IW359" s="83"/>
      <c r="IX359" s="83"/>
      <c r="IY359" s="83"/>
      <c r="IZ359" s="83"/>
      <c r="JA359" s="83"/>
      <c r="JB359" s="83"/>
      <c r="JC359" s="83"/>
      <c r="JD359" s="83"/>
      <c r="JE359" s="83"/>
      <c r="JF359" s="83"/>
      <c r="JG359" s="83"/>
      <c r="JH359" s="83"/>
      <c r="JI359" s="83"/>
      <c r="JJ359" s="83"/>
      <c r="JK359" s="83"/>
      <c r="JL359" s="83"/>
      <c r="JM359" s="83"/>
      <c r="JN359" s="83"/>
      <c r="JO359" s="83"/>
      <c r="JP359" s="83"/>
      <c r="JQ359" s="83"/>
      <c r="JR359" s="83"/>
      <c r="JS359" s="83"/>
      <c r="JT359" s="83"/>
      <c r="JU359" s="83"/>
      <c r="JV359" s="83"/>
      <c r="JW359" s="83"/>
      <c r="JX359" s="83"/>
      <c r="JY359" s="83"/>
      <c r="JZ359" s="83"/>
      <c r="KA359" s="83"/>
      <c r="KB359" s="83"/>
      <c r="KC359" s="83"/>
      <c r="KD359" s="83"/>
      <c r="KE359" s="83"/>
      <c r="KF359" s="83"/>
      <c r="KG359" s="83"/>
      <c r="KH359" s="83"/>
      <c r="KI359" s="83"/>
      <c r="KJ359" s="83"/>
      <c r="KK359" s="83"/>
      <c r="KL359" s="83"/>
      <c r="KM359" s="83"/>
      <c r="KN359" s="83"/>
      <c r="KO359" s="83"/>
      <c r="KP359" s="83"/>
      <c r="KQ359" s="83"/>
      <c r="KR359" s="83"/>
      <c r="KS359" s="83"/>
      <c r="KT359" s="83"/>
      <c r="KU359" s="83"/>
      <c r="KV359" s="83"/>
      <c r="KW359" s="83"/>
      <c r="KX359" s="83"/>
      <c r="KY359" s="83"/>
      <c r="KZ359" s="83"/>
      <c r="LA359" s="83"/>
      <c r="LB359" s="83"/>
      <c r="LC359" s="83"/>
      <c r="LD359" s="83"/>
      <c r="LE359" s="83"/>
      <c r="LF359" s="83"/>
      <c r="LG359" s="83"/>
      <c r="LH359" s="83"/>
      <c r="LI359" s="83"/>
      <c r="LJ359" s="83"/>
      <c r="LK359" s="83"/>
      <c r="LL359" s="83"/>
      <c r="LM359" s="83"/>
      <c r="LN359" s="83"/>
      <c r="LO359" s="83"/>
      <c r="LP359" s="83"/>
      <c r="LQ359" s="83"/>
      <c r="LR359" s="83"/>
      <c r="LS359" s="83"/>
      <c r="LT359" s="83"/>
      <c r="LU359" s="83"/>
      <c r="LV359" s="83"/>
      <c r="LW359" s="83"/>
      <c r="LX359" s="83"/>
      <c r="LY359" s="83"/>
      <c r="LZ359" s="83"/>
      <c r="MA359" s="83"/>
      <c r="MB359" s="83"/>
      <c r="MC359" s="83"/>
      <c r="MD359" s="83"/>
      <c r="ME359" s="83"/>
      <c r="MF359" s="83"/>
      <c r="MG359" s="83"/>
      <c r="MH359" s="83"/>
      <c r="MI359" s="83"/>
      <c r="MJ359" s="83"/>
      <c r="MK359" s="83"/>
      <c r="ML359" s="83"/>
      <c r="MM359" s="83"/>
      <c r="MN359" s="83"/>
      <c r="MO359" s="83"/>
      <c r="MP359" s="83"/>
      <c r="MQ359" s="83"/>
      <c r="MR359" s="83"/>
      <c r="MS359" s="83"/>
      <c r="MT359" s="83"/>
      <c r="MU359" s="83"/>
      <c r="MV359" s="83"/>
      <c r="MW359" s="83"/>
      <c r="MX359" s="83"/>
      <c r="MY359" s="83"/>
      <c r="MZ359" s="83"/>
      <c r="NA359" s="83"/>
      <c r="NB359" s="83"/>
      <c r="NC359" s="83"/>
      <c r="ND359" s="83"/>
      <c r="NE359" s="83"/>
      <c r="NF359" s="83"/>
      <c r="NG359" s="83"/>
      <c r="NH359" s="83"/>
      <c r="NI359" s="83"/>
      <c r="NJ359" s="83"/>
      <c r="NK359" s="83"/>
      <c r="NL359" s="83"/>
      <c r="NM359" s="83"/>
      <c r="NN359" s="83"/>
      <c r="NO359" s="83"/>
      <c r="NP359" s="83"/>
      <c r="NQ359" s="83"/>
      <c r="NR359" s="83"/>
      <c r="NS359" s="83"/>
      <c r="NT359" s="83"/>
      <c r="NU359" s="83"/>
      <c r="NV359" s="83"/>
      <c r="NW359" s="83"/>
      <c r="NX359" s="83"/>
    </row>
    <row r="360" spans="1:388" s="106" customFormat="1" ht="12" customHeight="1">
      <c r="A360" s="83"/>
      <c r="B360" s="84"/>
      <c r="C360" s="83"/>
      <c r="D360" s="83"/>
      <c r="E360" s="85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  <c r="CW360" s="83"/>
      <c r="CX360" s="83"/>
      <c r="CY360" s="83"/>
      <c r="CZ360" s="83"/>
      <c r="DA360" s="83"/>
      <c r="DB360" s="83"/>
      <c r="DC360" s="83"/>
      <c r="DD360" s="83"/>
      <c r="DE360" s="83"/>
      <c r="DF360" s="83"/>
      <c r="DG360" s="83"/>
      <c r="DH360" s="83"/>
      <c r="DI360" s="83"/>
      <c r="DJ360" s="83"/>
      <c r="DK360" s="83"/>
      <c r="DL360" s="83"/>
      <c r="DM360" s="83"/>
      <c r="DN360" s="83"/>
      <c r="DO360" s="83"/>
      <c r="DP360" s="83"/>
      <c r="DQ360" s="83"/>
      <c r="DR360" s="83"/>
      <c r="DS360" s="83"/>
      <c r="DT360" s="83"/>
      <c r="DU360" s="83"/>
      <c r="DV360" s="83"/>
      <c r="DW360" s="83"/>
      <c r="DX360" s="83"/>
      <c r="DY360" s="83"/>
      <c r="DZ360" s="83"/>
      <c r="EA360" s="83"/>
      <c r="EB360" s="83"/>
      <c r="EC360" s="83"/>
      <c r="ED360" s="83"/>
      <c r="EE360" s="83"/>
      <c r="EF360" s="83"/>
      <c r="EG360" s="83"/>
      <c r="EH360" s="83"/>
      <c r="EI360" s="83"/>
      <c r="EJ360" s="83"/>
      <c r="EK360" s="83"/>
      <c r="EL360" s="83"/>
      <c r="EM360" s="83"/>
      <c r="EN360" s="83"/>
      <c r="EO360" s="83"/>
      <c r="EP360" s="83"/>
      <c r="EQ360" s="83"/>
      <c r="ER360" s="83"/>
      <c r="ES360" s="83"/>
      <c r="ET360" s="83"/>
      <c r="EU360" s="83"/>
      <c r="EV360" s="83"/>
      <c r="EW360" s="83"/>
      <c r="EX360" s="83"/>
      <c r="EY360" s="83"/>
      <c r="EZ360" s="83"/>
      <c r="FA360" s="83"/>
      <c r="FB360" s="83"/>
      <c r="FC360" s="83"/>
      <c r="FD360" s="83"/>
      <c r="FE360" s="83"/>
      <c r="FF360" s="83"/>
      <c r="FG360" s="83"/>
      <c r="FH360" s="83"/>
      <c r="FI360" s="83"/>
      <c r="FJ360" s="83"/>
      <c r="FK360" s="83"/>
      <c r="FL360" s="83"/>
      <c r="FM360" s="83"/>
      <c r="FN360" s="83"/>
      <c r="FO360" s="83"/>
      <c r="FP360" s="83"/>
      <c r="FQ360" s="83"/>
      <c r="FR360" s="83"/>
      <c r="FS360" s="83"/>
      <c r="FT360" s="83"/>
      <c r="FU360" s="83"/>
      <c r="FV360" s="83"/>
      <c r="FW360" s="83"/>
      <c r="FX360" s="83"/>
      <c r="FY360" s="83"/>
      <c r="FZ360" s="83"/>
      <c r="GA360" s="83"/>
      <c r="GB360" s="83"/>
      <c r="GC360" s="83"/>
      <c r="GD360" s="83"/>
      <c r="GE360" s="83"/>
      <c r="GF360" s="83"/>
      <c r="GG360" s="83"/>
      <c r="GH360" s="83"/>
      <c r="GI360" s="83"/>
      <c r="GJ360" s="83"/>
      <c r="GK360" s="83"/>
      <c r="GL360" s="83"/>
      <c r="GM360" s="83"/>
      <c r="GN360" s="83"/>
      <c r="GO360" s="83"/>
      <c r="GP360" s="83"/>
      <c r="GQ360" s="83"/>
      <c r="GR360" s="83"/>
      <c r="GS360" s="83"/>
      <c r="GT360" s="83"/>
      <c r="GU360" s="83"/>
      <c r="GV360" s="83"/>
      <c r="GW360" s="83"/>
      <c r="GX360" s="83"/>
      <c r="GY360" s="83"/>
      <c r="GZ360" s="83"/>
      <c r="HA360" s="83"/>
      <c r="HB360" s="83"/>
      <c r="HC360" s="83"/>
      <c r="HD360" s="83"/>
      <c r="HE360" s="83"/>
      <c r="HF360" s="83"/>
      <c r="HG360" s="83"/>
      <c r="HH360" s="83"/>
      <c r="HI360" s="83"/>
      <c r="HJ360" s="83"/>
      <c r="HK360" s="83"/>
      <c r="HL360" s="83"/>
      <c r="HM360" s="83"/>
      <c r="HN360" s="83"/>
      <c r="HO360" s="83"/>
      <c r="HP360" s="83"/>
      <c r="HQ360" s="83"/>
      <c r="HR360" s="83"/>
      <c r="HS360" s="83"/>
      <c r="HT360" s="83"/>
      <c r="HU360" s="83"/>
      <c r="HV360" s="83"/>
      <c r="HW360" s="83"/>
      <c r="HX360" s="83"/>
      <c r="HY360" s="83"/>
      <c r="HZ360" s="83"/>
      <c r="IA360" s="83"/>
      <c r="IB360" s="83"/>
      <c r="IC360" s="83"/>
      <c r="ID360" s="83"/>
      <c r="IE360" s="83"/>
      <c r="IF360" s="83"/>
      <c r="IG360" s="83"/>
      <c r="IH360" s="83"/>
      <c r="II360" s="83"/>
      <c r="IJ360" s="83"/>
      <c r="IK360" s="83"/>
      <c r="IL360" s="83"/>
      <c r="IM360" s="83"/>
      <c r="IN360" s="83"/>
      <c r="IO360" s="83"/>
      <c r="IP360" s="83"/>
      <c r="IQ360" s="83"/>
      <c r="IR360" s="83"/>
      <c r="IS360" s="83"/>
      <c r="IT360" s="83"/>
      <c r="IU360" s="83"/>
      <c r="IV360" s="83"/>
      <c r="IW360" s="83"/>
      <c r="IX360" s="83"/>
      <c r="IY360" s="83"/>
      <c r="IZ360" s="83"/>
      <c r="JA360" s="83"/>
      <c r="JB360" s="83"/>
      <c r="JC360" s="83"/>
      <c r="JD360" s="83"/>
      <c r="JE360" s="83"/>
      <c r="JF360" s="83"/>
      <c r="JG360" s="83"/>
      <c r="JH360" s="83"/>
      <c r="JI360" s="83"/>
      <c r="JJ360" s="83"/>
      <c r="JK360" s="83"/>
      <c r="JL360" s="83"/>
      <c r="JM360" s="83"/>
      <c r="JN360" s="83"/>
      <c r="JO360" s="83"/>
      <c r="JP360" s="83"/>
      <c r="JQ360" s="83"/>
      <c r="JR360" s="83"/>
      <c r="JS360" s="83"/>
      <c r="JT360" s="83"/>
      <c r="JU360" s="83"/>
      <c r="JV360" s="83"/>
      <c r="JW360" s="83"/>
      <c r="JX360" s="83"/>
      <c r="JY360" s="83"/>
      <c r="JZ360" s="83"/>
      <c r="KA360" s="83"/>
      <c r="KB360" s="83"/>
      <c r="KC360" s="83"/>
      <c r="KD360" s="83"/>
      <c r="KE360" s="83"/>
      <c r="KF360" s="83"/>
      <c r="KG360" s="83"/>
      <c r="KH360" s="83"/>
      <c r="KI360" s="83"/>
      <c r="KJ360" s="83"/>
      <c r="KK360" s="83"/>
      <c r="KL360" s="83"/>
      <c r="KM360" s="83"/>
      <c r="KN360" s="83"/>
      <c r="KO360" s="83"/>
      <c r="KP360" s="83"/>
      <c r="KQ360" s="83"/>
      <c r="KR360" s="83"/>
      <c r="KS360" s="83"/>
      <c r="KT360" s="83"/>
      <c r="KU360" s="83"/>
      <c r="KV360" s="83"/>
      <c r="KW360" s="83"/>
      <c r="KX360" s="83"/>
      <c r="KY360" s="83"/>
      <c r="KZ360" s="83"/>
      <c r="LA360" s="83"/>
      <c r="LB360" s="83"/>
      <c r="LC360" s="83"/>
      <c r="LD360" s="83"/>
      <c r="LE360" s="83"/>
      <c r="LF360" s="83"/>
      <c r="LG360" s="83"/>
      <c r="LH360" s="83"/>
      <c r="LI360" s="83"/>
      <c r="LJ360" s="83"/>
      <c r="LK360" s="83"/>
      <c r="LL360" s="83"/>
      <c r="LM360" s="83"/>
      <c r="LN360" s="83"/>
      <c r="LO360" s="83"/>
      <c r="LP360" s="83"/>
      <c r="LQ360" s="83"/>
      <c r="LR360" s="83"/>
      <c r="LS360" s="83"/>
      <c r="LT360" s="83"/>
      <c r="LU360" s="83"/>
      <c r="LV360" s="83"/>
      <c r="LW360" s="83"/>
      <c r="LX360" s="83"/>
      <c r="LY360" s="83"/>
      <c r="LZ360" s="83"/>
      <c r="MA360" s="83"/>
      <c r="MB360" s="83"/>
      <c r="MC360" s="83"/>
      <c r="MD360" s="83"/>
      <c r="ME360" s="83"/>
      <c r="MF360" s="83"/>
      <c r="MG360" s="83"/>
      <c r="MH360" s="83"/>
      <c r="MI360" s="83"/>
      <c r="MJ360" s="83"/>
      <c r="MK360" s="83"/>
      <c r="ML360" s="83"/>
      <c r="MM360" s="83"/>
      <c r="MN360" s="83"/>
      <c r="MO360" s="83"/>
      <c r="MP360" s="83"/>
      <c r="MQ360" s="83"/>
      <c r="MR360" s="83"/>
      <c r="MS360" s="83"/>
      <c r="MT360" s="83"/>
      <c r="MU360" s="83"/>
      <c r="MV360" s="83"/>
      <c r="MW360" s="83"/>
      <c r="MX360" s="83"/>
      <c r="MY360" s="83"/>
      <c r="MZ360" s="83"/>
      <c r="NA360" s="83"/>
      <c r="NB360" s="83"/>
      <c r="NC360" s="83"/>
      <c r="ND360" s="83"/>
      <c r="NE360" s="83"/>
      <c r="NF360" s="83"/>
      <c r="NG360" s="83"/>
      <c r="NH360" s="83"/>
      <c r="NI360" s="83"/>
      <c r="NJ360" s="83"/>
      <c r="NK360" s="83"/>
      <c r="NL360" s="83"/>
      <c r="NM360" s="83"/>
      <c r="NN360" s="83"/>
      <c r="NO360" s="83"/>
      <c r="NP360" s="83"/>
      <c r="NQ360" s="83"/>
      <c r="NR360" s="83"/>
      <c r="NS360" s="83"/>
      <c r="NT360" s="83"/>
      <c r="NU360" s="83"/>
      <c r="NV360" s="83"/>
      <c r="NW360" s="83"/>
      <c r="NX360" s="83"/>
    </row>
    <row r="361" spans="1:388" s="106" customFormat="1" ht="12" customHeight="1">
      <c r="A361" s="83"/>
      <c r="B361" s="84"/>
      <c r="C361" s="83"/>
      <c r="D361" s="83"/>
      <c r="E361" s="85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  <c r="CW361" s="83"/>
      <c r="CX361" s="83"/>
      <c r="CY361" s="83"/>
      <c r="CZ361" s="83"/>
      <c r="DA361" s="83"/>
      <c r="DB361" s="83"/>
      <c r="DC361" s="83"/>
      <c r="DD361" s="83"/>
      <c r="DE361" s="83"/>
      <c r="DF361" s="83"/>
      <c r="DG361" s="83"/>
      <c r="DH361" s="83"/>
      <c r="DI361" s="83"/>
      <c r="DJ361" s="83"/>
      <c r="DK361" s="83"/>
      <c r="DL361" s="83"/>
      <c r="DM361" s="83"/>
      <c r="DN361" s="83"/>
      <c r="DO361" s="83"/>
      <c r="DP361" s="83"/>
      <c r="DQ361" s="83"/>
      <c r="DR361" s="83"/>
      <c r="DS361" s="83"/>
      <c r="DT361" s="83"/>
      <c r="DU361" s="83"/>
      <c r="DV361" s="83"/>
      <c r="DW361" s="83"/>
      <c r="DX361" s="83"/>
      <c r="DY361" s="83"/>
      <c r="DZ361" s="83"/>
      <c r="EA361" s="83"/>
      <c r="EB361" s="83"/>
      <c r="EC361" s="83"/>
      <c r="ED361" s="83"/>
      <c r="EE361" s="83"/>
      <c r="EF361" s="83"/>
      <c r="EG361" s="83"/>
      <c r="EH361" s="83"/>
      <c r="EI361" s="83"/>
      <c r="EJ361" s="83"/>
      <c r="EK361" s="83"/>
      <c r="EL361" s="83"/>
      <c r="EM361" s="83"/>
      <c r="EN361" s="83"/>
      <c r="EO361" s="83"/>
      <c r="EP361" s="83"/>
      <c r="EQ361" s="83"/>
      <c r="ER361" s="83"/>
      <c r="ES361" s="83"/>
      <c r="ET361" s="83"/>
      <c r="EU361" s="83"/>
      <c r="EV361" s="83"/>
      <c r="EW361" s="83"/>
      <c r="EX361" s="83"/>
      <c r="EY361" s="83"/>
      <c r="EZ361" s="83"/>
      <c r="FA361" s="83"/>
      <c r="FB361" s="83"/>
      <c r="FC361" s="83"/>
      <c r="FD361" s="83"/>
      <c r="FE361" s="83"/>
      <c r="FF361" s="83"/>
      <c r="FG361" s="83"/>
      <c r="FH361" s="83"/>
      <c r="FI361" s="83"/>
      <c r="FJ361" s="83"/>
      <c r="FK361" s="83"/>
      <c r="FL361" s="83"/>
      <c r="FM361" s="83"/>
      <c r="FN361" s="83"/>
      <c r="FO361" s="83"/>
      <c r="FP361" s="83"/>
      <c r="FQ361" s="83"/>
      <c r="FR361" s="83"/>
      <c r="FS361" s="83"/>
      <c r="FT361" s="83"/>
      <c r="FU361" s="83"/>
      <c r="FV361" s="83"/>
      <c r="FW361" s="83"/>
      <c r="FX361" s="83"/>
      <c r="FY361" s="83"/>
      <c r="FZ361" s="83"/>
      <c r="GA361" s="83"/>
      <c r="GB361" s="83"/>
      <c r="GC361" s="83"/>
      <c r="GD361" s="83"/>
      <c r="GE361" s="83"/>
      <c r="GF361" s="83"/>
      <c r="GG361" s="83"/>
      <c r="GH361" s="83"/>
      <c r="GI361" s="83"/>
      <c r="GJ361" s="83"/>
      <c r="GK361" s="83"/>
      <c r="GL361" s="83"/>
      <c r="GM361" s="83"/>
      <c r="GN361" s="83"/>
      <c r="GO361" s="83"/>
      <c r="GP361" s="83"/>
      <c r="GQ361" s="83"/>
      <c r="GR361" s="83"/>
      <c r="GS361" s="83"/>
      <c r="GT361" s="83"/>
      <c r="GU361" s="83"/>
      <c r="GV361" s="83"/>
      <c r="GW361" s="83"/>
      <c r="GX361" s="83"/>
      <c r="GY361" s="83"/>
      <c r="GZ361" s="83"/>
      <c r="HA361" s="83"/>
      <c r="HB361" s="83"/>
      <c r="HC361" s="83"/>
      <c r="HD361" s="83"/>
      <c r="HE361" s="83"/>
      <c r="HF361" s="83"/>
      <c r="HG361" s="83"/>
      <c r="HH361" s="83"/>
      <c r="HI361" s="83"/>
      <c r="HJ361" s="83"/>
      <c r="HK361" s="83"/>
      <c r="HL361" s="83"/>
      <c r="HM361" s="83"/>
      <c r="HN361" s="83"/>
      <c r="HO361" s="83"/>
      <c r="HP361" s="83"/>
      <c r="HQ361" s="83"/>
      <c r="HR361" s="83"/>
      <c r="HS361" s="83"/>
      <c r="HT361" s="83"/>
      <c r="HU361" s="83"/>
      <c r="HV361" s="83"/>
      <c r="HW361" s="83"/>
      <c r="HX361" s="83"/>
      <c r="HY361" s="83"/>
      <c r="HZ361" s="83"/>
      <c r="IA361" s="83"/>
      <c r="IB361" s="83"/>
      <c r="IC361" s="83"/>
      <c r="ID361" s="83"/>
      <c r="IE361" s="83"/>
      <c r="IF361" s="83"/>
      <c r="IG361" s="83"/>
      <c r="IH361" s="83"/>
      <c r="II361" s="83"/>
      <c r="IJ361" s="83"/>
      <c r="IK361" s="83"/>
      <c r="IL361" s="83"/>
      <c r="IM361" s="83"/>
      <c r="IN361" s="83"/>
      <c r="IO361" s="83"/>
      <c r="IP361" s="83"/>
      <c r="IQ361" s="83"/>
      <c r="IR361" s="83"/>
      <c r="IS361" s="83"/>
      <c r="IT361" s="83"/>
      <c r="IU361" s="83"/>
      <c r="IV361" s="83"/>
      <c r="IW361" s="83"/>
      <c r="IX361" s="83"/>
      <c r="IY361" s="83"/>
      <c r="IZ361" s="83"/>
      <c r="JA361" s="83"/>
      <c r="JB361" s="83"/>
      <c r="JC361" s="83"/>
      <c r="JD361" s="83"/>
      <c r="JE361" s="83"/>
      <c r="JF361" s="83"/>
      <c r="JG361" s="83"/>
      <c r="JH361" s="83"/>
      <c r="JI361" s="83"/>
      <c r="JJ361" s="83"/>
      <c r="JK361" s="83"/>
      <c r="JL361" s="83"/>
      <c r="JM361" s="83"/>
      <c r="JN361" s="83"/>
      <c r="JO361" s="83"/>
      <c r="JP361" s="83"/>
      <c r="JQ361" s="83"/>
      <c r="JR361" s="83"/>
      <c r="JS361" s="83"/>
      <c r="JT361" s="83"/>
      <c r="JU361" s="83"/>
      <c r="JV361" s="83"/>
      <c r="JW361" s="83"/>
      <c r="JX361" s="83"/>
      <c r="JY361" s="83"/>
      <c r="JZ361" s="83"/>
      <c r="KA361" s="83"/>
      <c r="KB361" s="83"/>
      <c r="KC361" s="83"/>
      <c r="KD361" s="83"/>
      <c r="KE361" s="83"/>
      <c r="KF361" s="83"/>
      <c r="KG361" s="83"/>
      <c r="KH361" s="83"/>
      <c r="KI361" s="83"/>
      <c r="KJ361" s="83"/>
      <c r="KK361" s="83"/>
      <c r="KL361" s="83"/>
      <c r="KM361" s="83"/>
      <c r="KN361" s="83"/>
      <c r="KO361" s="83"/>
      <c r="KP361" s="83"/>
      <c r="KQ361" s="83"/>
      <c r="KR361" s="83"/>
      <c r="KS361" s="83"/>
      <c r="KT361" s="83"/>
      <c r="KU361" s="83"/>
      <c r="KV361" s="83"/>
      <c r="KW361" s="83"/>
      <c r="KX361" s="83"/>
      <c r="KY361" s="83"/>
      <c r="KZ361" s="83"/>
      <c r="LA361" s="83"/>
      <c r="LB361" s="83"/>
      <c r="LC361" s="83"/>
      <c r="LD361" s="83"/>
      <c r="LE361" s="83"/>
      <c r="LF361" s="83"/>
      <c r="LG361" s="83"/>
      <c r="LH361" s="83"/>
      <c r="LI361" s="83"/>
      <c r="LJ361" s="83"/>
      <c r="LK361" s="83"/>
      <c r="LL361" s="83"/>
      <c r="LM361" s="83"/>
      <c r="LN361" s="83"/>
      <c r="LO361" s="83"/>
      <c r="LP361" s="83"/>
      <c r="LQ361" s="83"/>
      <c r="LR361" s="83"/>
      <c r="LS361" s="83"/>
      <c r="LT361" s="83"/>
      <c r="LU361" s="83"/>
      <c r="LV361" s="83"/>
      <c r="LW361" s="83"/>
      <c r="LX361" s="83"/>
      <c r="LY361" s="83"/>
      <c r="LZ361" s="83"/>
      <c r="MA361" s="83"/>
      <c r="MB361" s="83"/>
      <c r="MC361" s="83"/>
      <c r="MD361" s="83"/>
      <c r="ME361" s="83"/>
      <c r="MF361" s="83"/>
      <c r="MG361" s="83"/>
      <c r="MH361" s="83"/>
      <c r="MI361" s="83"/>
      <c r="MJ361" s="83"/>
      <c r="MK361" s="83"/>
      <c r="ML361" s="83"/>
      <c r="MM361" s="83"/>
      <c r="MN361" s="83"/>
      <c r="MO361" s="83"/>
      <c r="MP361" s="83"/>
      <c r="MQ361" s="83"/>
      <c r="MR361" s="83"/>
      <c r="MS361" s="83"/>
      <c r="MT361" s="83"/>
      <c r="MU361" s="83"/>
      <c r="MV361" s="83"/>
      <c r="MW361" s="83"/>
      <c r="MX361" s="83"/>
      <c r="MY361" s="83"/>
      <c r="MZ361" s="83"/>
      <c r="NA361" s="83"/>
      <c r="NB361" s="83"/>
      <c r="NC361" s="83"/>
      <c r="ND361" s="83"/>
      <c r="NE361" s="83"/>
      <c r="NF361" s="83"/>
      <c r="NG361" s="83"/>
      <c r="NH361" s="83"/>
      <c r="NI361" s="83"/>
      <c r="NJ361" s="83"/>
      <c r="NK361" s="83"/>
      <c r="NL361" s="83"/>
      <c r="NM361" s="83"/>
      <c r="NN361" s="83"/>
      <c r="NO361" s="83"/>
      <c r="NP361" s="83"/>
      <c r="NQ361" s="83"/>
      <c r="NR361" s="83"/>
      <c r="NS361" s="83"/>
      <c r="NT361" s="83"/>
      <c r="NU361" s="83"/>
      <c r="NV361" s="83"/>
      <c r="NW361" s="83"/>
      <c r="NX361" s="83"/>
    </row>
    <row r="362" spans="1:388" s="106" customFormat="1" ht="12" customHeight="1">
      <c r="A362" s="83"/>
      <c r="B362" s="84"/>
      <c r="C362" s="83"/>
      <c r="D362" s="83"/>
      <c r="E362" s="85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  <c r="DJ362" s="83"/>
      <c r="DK362" s="83"/>
      <c r="DL362" s="83"/>
      <c r="DM362" s="83"/>
      <c r="DN362" s="83"/>
      <c r="DO362" s="83"/>
      <c r="DP362" s="83"/>
      <c r="DQ362" s="83"/>
      <c r="DR362" s="83"/>
      <c r="DS362" s="83"/>
      <c r="DT362" s="83"/>
      <c r="DU362" s="83"/>
      <c r="DV362" s="83"/>
      <c r="DW362" s="83"/>
      <c r="DX362" s="83"/>
      <c r="DY362" s="83"/>
      <c r="DZ362" s="83"/>
      <c r="EA362" s="83"/>
      <c r="EB362" s="83"/>
      <c r="EC362" s="83"/>
      <c r="ED362" s="83"/>
      <c r="EE362" s="83"/>
      <c r="EF362" s="83"/>
      <c r="EG362" s="83"/>
      <c r="EH362" s="83"/>
      <c r="EI362" s="83"/>
      <c r="EJ362" s="83"/>
      <c r="EK362" s="83"/>
      <c r="EL362" s="83"/>
      <c r="EM362" s="83"/>
      <c r="EN362" s="83"/>
      <c r="EO362" s="83"/>
      <c r="EP362" s="83"/>
      <c r="EQ362" s="83"/>
      <c r="ER362" s="83"/>
      <c r="ES362" s="83"/>
      <c r="ET362" s="83"/>
      <c r="EU362" s="83"/>
      <c r="EV362" s="83"/>
      <c r="EW362" s="83"/>
      <c r="EX362" s="83"/>
      <c r="EY362" s="83"/>
      <c r="EZ362" s="83"/>
      <c r="FA362" s="83"/>
      <c r="FB362" s="83"/>
      <c r="FC362" s="83"/>
      <c r="FD362" s="83"/>
      <c r="FE362" s="83"/>
      <c r="FF362" s="83"/>
      <c r="FG362" s="83"/>
      <c r="FH362" s="83"/>
      <c r="FI362" s="83"/>
      <c r="FJ362" s="83"/>
      <c r="FK362" s="83"/>
      <c r="FL362" s="83"/>
      <c r="FM362" s="83"/>
      <c r="FN362" s="83"/>
      <c r="FO362" s="83"/>
      <c r="FP362" s="83"/>
      <c r="FQ362" s="83"/>
      <c r="FR362" s="83"/>
      <c r="FS362" s="83"/>
      <c r="FT362" s="83"/>
      <c r="FU362" s="83"/>
      <c r="FV362" s="83"/>
      <c r="FW362" s="83"/>
      <c r="FX362" s="83"/>
      <c r="FY362" s="83"/>
      <c r="FZ362" s="83"/>
      <c r="GA362" s="83"/>
      <c r="GB362" s="83"/>
      <c r="GC362" s="83"/>
      <c r="GD362" s="83"/>
      <c r="GE362" s="83"/>
      <c r="GF362" s="83"/>
      <c r="GG362" s="83"/>
      <c r="GH362" s="83"/>
      <c r="GI362" s="83"/>
      <c r="GJ362" s="83"/>
      <c r="GK362" s="83"/>
      <c r="GL362" s="83"/>
      <c r="GM362" s="83"/>
      <c r="GN362" s="83"/>
      <c r="GO362" s="83"/>
      <c r="GP362" s="83"/>
      <c r="GQ362" s="83"/>
      <c r="GR362" s="83"/>
      <c r="GS362" s="83"/>
      <c r="GT362" s="83"/>
      <c r="GU362" s="83"/>
      <c r="GV362" s="83"/>
      <c r="GW362" s="83"/>
      <c r="GX362" s="83"/>
      <c r="GY362" s="83"/>
      <c r="GZ362" s="83"/>
      <c r="HA362" s="83"/>
      <c r="HB362" s="83"/>
      <c r="HC362" s="83"/>
      <c r="HD362" s="83"/>
      <c r="HE362" s="83"/>
      <c r="HF362" s="83"/>
      <c r="HG362" s="83"/>
      <c r="HH362" s="83"/>
      <c r="HI362" s="83"/>
      <c r="HJ362" s="83"/>
      <c r="HK362" s="83"/>
      <c r="HL362" s="83"/>
      <c r="HM362" s="83"/>
      <c r="HN362" s="83"/>
      <c r="HO362" s="83"/>
      <c r="HP362" s="83"/>
      <c r="HQ362" s="83"/>
      <c r="HR362" s="83"/>
      <c r="HS362" s="83"/>
      <c r="HT362" s="83"/>
      <c r="HU362" s="83"/>
      <c r="HV362" s="83"/>
      <c r="HW362" s="83"/>
      <c r="HX362" s="83"/>
      <c r="HY362" s="83"/>
      <c r="HZ362" s="83"/>
      <c r="IA362" s="83"/>
      <c r="IB362" s="83"/>
      <c r="IC362" s="83"/>
      <c r="ID362" s="83"/>
      <c r="IE362" s="83"/>
      <c r="IF362" s="83"/>
      <c r="IG362" s="83"/>
      <c r="IH362" s="83"/>
      <c r="II362" s="83"/>
      <c r="IJ362" s="83"/>
      <c r="IK362" s="83"/>
      <c r="IL362" s="83"/>
      <c r="IM362" s="83"/>
      <c r="IN362" s="83"/>
      <c r="IO362" s="83"/>
      <c r="IP362" s="83"/>
      <c r="IQ362" s="83"/>
      <c r="IR362" s="83"/>
      <c r="IS362" s="83"/>
      <c r="IT362" s="83"/>
      <c r="IU362" s="83"/>
      <c r="IV362" s="83"/>
      <c r="IW362" s="83"/>
      <c r="IX362" s="83"/>
      <c r="IY362" s="83"/>
      <c r="IZ362" s="83"/>
      <c r="JA362" s="83"/>
      <c r="JB362" s="83"/>
      <c r="JC362" s="83"/>
      <c r="JD362" s="83"/>
      <c r="JE362" s="83"/>
      <c r="JF362" s="83"/>
      <c r="JG362" s="83"/>
      <c r="JH362" s="83"/>
      <c r="JI362" s="83"/>
      <c r="JJ362" s="83"/>
      <c r="JK362" s="83"/>
      <c r="JL362" s="83"/>
      <c r="JM362" s="83"/>
      <c r="JN362" s="83"/>
      <c r="JO362" s="83"/>
      <c r="JP362" s="83"/>
      <c r="JQ362" s="83"/>
      <c r="JR362" s="83"/>
      <c r="JS362" s="83"/>
      <c r="JT362" s="83"/>
      <c r="JU362" s="83"/>
      <c r="JV362" s="83"/>
      <c r="JW362" s="83"/>
      <c r="JX362" s="83"/>
      <c r="JY362" s="83"/>
      <c r="JZ362" s="83"/>
      <c r="KA362" s="83"/>
      <c r="KB362" s="83"/>
      <c r="KC362" s="83"/>
      <c r="KD362" s="83"/>
      <c r="KE362" s="83"/>
      <c r="KF362" s="83"/>
      <c r="KG362" s="83"/>
      <c r="KH362" s="83"/>
      <c r="KI362" s="83"/>
      <c r="KJ362" s="83"/>
      <c r="KK362" s="83"/>
      <c r="KL362" s="83"/>
      <c r="KM362" s="83"/>
      <c r="KN362" s="83"/>
      <c r="KO362" s="83"/>
      <c r="KP362" s="83"/>
      <c r="KQ362" s="83"/>
      <c r="KR362" s="83"/>
      <c r="KS362" s="83"/>
      <c r="KT362" s="83"/>
      <c r="KU362" s="83"/>
      <c r="KV362" s="83"/>
      <c r="KW362" s="83"/>
      <c r="KX362" s="83"/>
      <c r="KY362" s="83"/>
      <c r="KZ362" s="83"/>
      <c r="LA362" s="83"/>
      <c r="LB362" s="83"/>
      <c r="LC362" s="83"/>
      <c r="LD362" s="83"/>
      <c r="LE362" s="83"/>
      <c r="LF362" s="83"/>
      <c r="LG362" s="83"/>
      <c r="LH362" s="83"/>
      <c r="LI362" s="83"/>
      <c r="LJ362" s="83"/>
      <c r="LK362" s="83"/>
      <c r="LL362" s="83"/>
      <c r="LM362" s="83"/>
      <c r="LN362" s="83"/>
      <c r="LO362" s="83"/>
      <c r="LP362" s="83"/>
      <c r="LQ362" s="83"/>
      <c r="LR362" s="83"/>
      <c r="LS362" s="83"/>
      <c r="LT362" s="83"/>
      <c r="LU362" s="83"/>
      <c r="LV362" s="83"/>
      <c r="LW362" s="83"/>
      <c r="LX362" s="83"/>
      <c r="LY362" s="83"/>
      <c r="LZ362" s="83"/>
      <c r="MA362" s="83"/>
      <c r="MB362" s="83"/>
      <c r="MC362" s="83"/>
      <c r="MD362" s="83"/>
      <c r="ME362" s="83"/>
      <c r="MF362" s="83"/>
      <c r="MG362" s="83"/>
      <c r="MH362" s="83"/>
      <c r="MI362" s="83"/>
      <c r="MJ362" s="83"/>
      <c r="MK362" s="83"/>
      <c r="ML362" s="83"/>
      <c r="MM362" s="83"/>
      <c r="MN362" s="83"/>
      <c r="MO362" s="83"/>
      <c r="MP362" s="83"/>
      <c r="MQ362" s="83"/>
      <c r="MR362" s="83"/>
      <c r="MS362" s="83"/>
      <c r="MT362" s="83"/>
      <c r="MU362" s="83"/>
      <c r="MV362" s="83"/>
      <c r="MW362" s="83"/>
      <c r="MX362" s="83"/>
      <c r="MY362" s="83"/>
      <c r="MZ362" s="83"/>
      <c r="NA362" s="83"/>
      <c r="NB362" s="83"/>
      <c r="NC362" s="83"/>
      <c r="ND362" s="83"/>
      <c r="NE362" s="83"/>
      <c r="NF362" s="83"/>
      <c r="NG362" s="83"/>
      <c r="NH362" s="83"/>
      <c r="NI362" s="83"/>
      <c r="NJ362" s="83"/>
      <c r="NK362" s="83"/>
      <c r="NL362" s="83"/>
      <c r="NM362" s="83"/>
      <c r="NN362" s="83"/>
      <c r="NO362" s="83"/>
      <c r="NP362" s="83"/>
      <c r="NQ362" s="83"/>
      <c r="NR362" s="83"/>
      <c r="NS362" s="83"/>
      <c r="NT362" s="83"/>
      <c r="NU362" s="83"/>
      <c r="NV362" s="83"/>
      <c r="NW362" s="83"/>
      <c r="NX362" s="83"/>
    </row>
    <row r="363" spans="1:388" s="106" customFormat="1" ht="12" customHeight="1">
      <c r="A363" s="83"/>
      <c r="B363" s="84"/>
      <c r="C363" s="83"/>
      <c r="D363" s="83"/>
      <c r="E363" s="85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  <c r="CW363" s="83"/>
      <c r="CX363" s="83"/>
      <c r="CY363" s="83"/>
      <c r="CZ363" s="83"/>
      <c r="DA363" s="83"/>
      <c r="DB363" s="83"/>
      <c r="DC363" s="83"/>
      <c r="DD363" s="83"/>
      <c r="DE363" s="83"/>
      <c r="DF363" s="83"/>
      <c r="DG363" s="83"/>
      <c r="DH363" s="83"/>
      <c r="DI363" s="83"/>
      <c r="DJ363" s="83"/>
      <c r="DK363" s="83"/>
      <c r="DL363" s="83"/>
      <c r="DM363" s="83"/>
      <c r="DN363" s="83"/>
      <c r="DO363" s="83"/>
      <c r="DP363" s="83"/>
      <c r="DQ363" s="83"/>
      <c r="DR363" s="83"/>
      <c r="DS363" s="83"/>
      <c r="DT363" s="83"/>
      <c r="DU363" s="83"/>
      <c r="DV363" s="83"/>
      <c r="DW363" s="83"/>
      <c r="DX363" s="83"/>
      <c r="DY363" s="83"/>
      <c r="DZ363" s="83"/>
      <c r="EA363" s="83"/>
      <c r="EB363" s="83"/>
      <c r="EC363" s="83"/>
      <c r="ED363" s="83"/>
      <c r="EE363" s="83"/>
      <c r="EF363" s="83"/>
      <c r="EG363" s="83"/>
      <c r="EH363" s="83"/>
      <c r="EI363" s="83"/>
      <c r="EJ363" s="83"/>
      <c r="EK363" s="83"/>
      <c r="EL363" s="83"/>
      <c r="EM363" s="83"/>
      <c r="EN363" s="83"/>
      <c r="EO363" s="83"/>
      <c r="EP363" s="83"/>
      <c r="EQ363" s="83"/>
      <c r="ER363" s="83"/>
      <c r="ES363" s="83"/>
      <c r="ET363" s="83"/>
      <c r="EU363" s="83"/>
      <c r="EV363" s="83"/>
      <c r="EW363" s="83"/>
      <c r="EX363" s="83"/>
      <c r="EY363" s="83"/>
      <c r="EZ363" s="83"/>
      <c r="FA363" s="83"/>
      <c r="FB363" s="83"/>
      <c r="FC363" s="83"/>
      <c r="FD363" s="83"/>
      <c r="FE363" s="83"/>
      <c r="FF363" s="83"/>
      <c r="FG363" s="83"/>
      <c r="FH363" s="83"/>
      <c r="FI363" s="83"/>
      <c r="FJ363" s="83"/>
      <c r="FK363" s="83"/>
      <c r="FL363" s="83"/>
      <c r="FM363" s="83"/>
      <c r="FN363" s="83"/>
      <c r="FO363" s="83"/>
      <c r="FP363" s="83"/>
      <c r="FQ363" s="83"/>
      <c r="FR363" s="83"/>
      <c r="FS363" s="83"/>
      <c r="FT363" s="83"/>
      <c r="FU363" s="83"/>
      <c r="FV363" s="83"/>
      <c r="FW363" s="83"/>
      <c r="FX363" s="83"/>
      <c r="FY363" s="83"/>
      <c r="FZ363" s="83"/>
      <c r="GA363" s="83"/>
      <c r="GB363" s="83"/>
      <c r="GC363" s="83"/>
      <c r="GD363" s="83"/>
      <c r="GE363" s="83"/>
      <c r="GF363" s="83"/>
      <c r="GG363" s="83"/>
      <c r="GH363" s="83"/>
      <c r="GI363" s="83"/>
      <c r="GJ363" s="83"/>
      <c r="GK363" s="83"/>
      <c r="GL363" s="83"/>
      <c r="GM363" s="83"/>
      <c r="GN363" s="83"/>
      <c r="GO363" s="83"/>
      <c r="GP363" s="83"/>
      <c r="GQ363" s="83"/>
      <c r="GR363" s="83"/>
      <c r="GS363" s="83"/>
      <c r="GT363" s="83"/>
      <c r="GU363" s="83"/>
      <c r="GV363" s="83"/>
      <c r="GW363" s="83"/>
      <c r="GX363" s="83"/>
      <c r="GY363" s="83"/>
      <c r="GZ363" s="83"/>
      <c r="HA363" s="83"/>
      <c r="HB363" s="83"/>
      <c r="HC363" s="83"/>
      <c r="HD363" s="83"/>
      <c r="HE363" s="83"/>
      <c r="HF363" s="83"/>
      <c r="HG363" s="83"/>
      <c r="HH363" s="83"/>
      <c r="HI363" s="83"/>
      <c r="HJ363" s="83"/>
      <c r="HK363" s="83"/>
      <c r="HL363" s="83"/>
      <c r="HM363" s="83"/>
      <c r="HN363" s="83"/>
      <c r="HO363" s="83"/>
      <c r="HP363" s="83"/>
      <c r="HQ363" s="83"/>
      <c r="HR363" s="83"/>
      <c r="HS363" s="83"/>
      <c r="HT363" s="83"/>
      <c r="HU363" s="83"/>
      <c r="HV363" s="83"/>
      <c r="HW363" s="83"/>
      <c r="HX363" s="83"/>
      <c r="HY363" s="83"/>
      <c r="HZ363" s="83"/>
      <c r="IA363" s="83"/>
      <c r="IB363" s="83"/>
      <c r="IC363" s="83"/>
      <c r="ID363" s="83"/>
      <c r="IE363" s="83"/>
      <c r="IF363" s="83"/>
      <c r="IG363" s="83"/>
      <c r="IH363" s="83"/>
      <c r="II363" s="83"/>
      <c r="IJ363" s="83"/>
      <c r="IK363" s="83"/>
      <c r="IL363" s="83"/>
      <c r="IM363" s="83"/>
      <c r="IN363" s="83"/>
      <c r="IO363" s="83"/>
      <c r="IP363" s="83"/>
      <c r="IQ363" s="83"/>
      <c r="IR363" s="83"/>
      <c r="IS363" s="83"/>
      <c r="IT363" s="83"/>
      <c r="IU363" s="83"/>
      <c r="IV363" s="83"/>
      <c r="IW363" s="83"/>
      <c r="IX363" s="83"/>
      <c r="IY363" s="83"/>
      <c r="IZ363" s="83"/>
      <c r="JA363" s="83"/>
      <c r="JB363" s="83"/>
      <c r="JC363" s="83"/>
      <c r="JD363" s="83"/>
      <c r="JE363" s="83"/>
      <c r="JF363" s="83"/>
      <c r="JG363" s="83"/>
      <c r="JH363" s="83"/>
      <c r="JI363" s="83"/>
      <c r="JJ363" s="83"/>
      <c r="JK363" s="83"/>
      <c r="JL363" s="83"/>
      <c r="JM363" s="83"/>
      <c r="JN363" s="83"/>
      <c r="JO363" s="83"/>
      <c r="JP363" s="83"/>
      <c r="JQ363" s="83"/>
      <c r="JR363" s="83"/>
      <c r="JS363" s="83"/>
      <c r="JT363" s="83"/>
      <c r="JU363" s="83"/>
      <c r="JV363" s="83"/>
      <c r="JW363" s="83"/>
      <c r="JX363" s="83"/>
      <c r="JY363" s="83"/>
      <c r="JZ363" s="83"/>
      <c r="KA363" s="83"/>
      <c r="KB363" s="83"/>
      <c r="KC363" s="83"/>
      <c r="KD363" s="83"/>
      <c r="KE363" s="83"/>
      <c r="KF363" s="83"/>
      <c r="KG363" s="83"/>
      <c r="KH363" s="83"/>
      <c r="KI363" s="83"/>
      <c r="KJ363" s="83"/>
      <c r="KK363" s="83"/>
      <c r="KL363" s="83"/>
      <c r="KM363" s="83"/>
      <c r="KN363" s="83"/>
      <c r="KO363" s="83"/>
      <c r="KP363" s="83"/>
      <c r="KQ363" s="83"/>
      <c r="KR363" s="83"/>
      <c r="KS363" s="83"/>
      <c r="KT363" s="83"/>
      <c r="KU363" s="83"/>
      <c r="KV363" s="83"/>
      <c r="KW363" s="83"/>
      <c r="KX363" s="83"/>
      <c r="KY363" s="83"/>
      <c r="KZ363" s="83"/>
      <c r="LA363" s="83"/>
      <c r="LB363" s="83"/>
      <c r="LC363" s="83"/>
      <c r="LD363" s="83"/>
      <c r="LE363" s="83"/>
      <c r="LF363" s="83"/>
      <c r="LG363" s="83"/>
      <c r="LH363" s="83"/>
      <c r="LI363" s="83"/>
      <c r="LJ363" s="83"/>
      <c r="LK363" s="83"/>
      <c r="LL363" s="83"/>
      <c r="LM363" s="83"/>
      <c r="LN363" s="83"/>
      <c r="LO363" s="83"/>
      <c r="LP363" s="83"/>
      <c r="LQ363" s="83"/>
      <c r="LR363" s="83"/>
      <c r="LS363" s="83"/>
      <c r="LT363" s="83"/>
      <c r="LU363" s="83"/>
      <c r="LV363" s="83"/>
      <c r="LW363" s="83"/>
      <c r="LX363" s="83"/>
      <c r="LY363" s="83"/>
      <c r="LZ363" s="83"/>
      <c r="MA363" s="83"/>
      <c r="MB363" s="83"/>
      <c r="MC363" s="83"/>
      <c r="MD363" s="83"/>
      <c r="ME363" s="83"/>
      <c r="MF363" s="83"/>
      <c r="MG363" s="83"/>
      <c r="MH363" s="83"/>
      <c r="MI363" s="83"/>
      <c r="MJ363" s="83"/>
      <c r="MK363" s="83"/>
      <c r="ML363" s="83"/>
      <c r="MM363" s="83"/>
      <c r="MN363" s="83"/>
      <c r="MO363" s="83"/>
      <c r="MP363" s="83"/>
      <c r="MQ363" s="83"/>
      <c r="MR363" s="83"/>
      <c r="MS363" s="83"/>
      <c r="MT363" s="83"/>
      <c r="MU363" s="83"/>
      <c r="MV363" s="83"/>
      <c r="MW363" s="83"/>
      <c r="MX363" s="83"/>
      <c r="MY363" s="83"/>
      <c r="MZ363" s="83"/>
      <c r="NA363" s="83"/>
      <c r="NB363" s="83"/>
      <c r="NC363" s="83"/>
      <c r="ND363" s="83"/>
      <c r="NE363" s="83"/>
      <c r="NF363" s="83"/>
      <c r="NG363" s="83"/>
      <c r="NH363" s="83"/>
      <c r="NI363" s="83"/>
      <c r="NJ363" s="83"/>
      <c r="NK363" s="83"/>
      <c r="NL363" s="83"/>
      <c r="NM363" s="83"/>
      <c r="NN363" s="83"/>
      <c r="NO363" s="83"/>
      <c r="NP363" s="83"/>
      <c r="NQ363" s="83"/>
      <c r="NR363" s="83"/>
      <c r="NS363" s="83"/>
      <c r="NT363" s="83"/>
      <c r="NU363" s="83"/>
      <c r="NV363" s="83"/>
      <c r="NW363" s="83"/>
      <c r="NX363" s="83"/>
    </row>
    <row r="364" spans="1:388" s="106" customFormat="1" ht="12" customHeight="1">
      <c r="A364" s="83"/>
      <c r="B364" s="84"/>
      <c r="C364" s="83"/>
      <c r="D364" s="83"/>
      <c r="E364" s="85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  <c r="CW364" s="83"/>
      <c r="CX364" s="83"/>
      <c r="CY364" s="83"/>
      <c r="CZ364" s="83"/>
      <c r="DA364" s="83"/>
      <c r="DB364" s="83"/>
      <c r="DC364" s="83"/>
      <c r="DD364" s="83"/>
      <c r="DE364" s="83"/>
      <c r="DF364" s="83"/>
      <c r="DG364" s="83"/>
      <c r="DH364" s="83"/>
      <c r="DI364" s="83"/>
      <c r="DJ364" s="83"/>
      <c r="DK364" s="83"/>
      <c r="DL364" s="83"/>
      <c r="DM364" s="83"/>
      <c r="DN364" s="83"/>
      <c r="DO364" s="83"/>
      <c r="DP364" s="83"/>
      <c r="DQ364" s="83"/>
      <c r="DR364" s="83"/>
      <c r="DS364" s="83"/>
      <c r="DT364" s="83"/>
      <c r="DU364" s="83"/>
      <c r="DV364" s="83"/>
      <c r="DW364" s="83"/>
      <c r="DX364" s="83"/>
      <c r="DY364" s="83"/>
      <c r="DZ364" s="83"/>
      <c r="EA364" s="83"/>
      <c r="EB364" s="83"/>
      <c r="EC364" s="83"/>
      <c r="ED364" s="83"/>
      <c r="EE364" s="83"/>
      <c r="EF364" s="83"/>
      <c r="EG364" s="83"/>
      <c r="EH364" s="83"/>
      <c r="EI364" s="83"/>
      <c r="EJ364" s="83"/>
      <c r="EK364" s="83"/>
      <c r="EL364" s="83"/>
      <c r="EM364" s="83"/>
      <c r="EN364" s="83"/>
      <c r="EO364" s="83"/>
      <c r="EP364" s="83"/>
      <c r="EQ364" s="83"/>
      <c r="ER364" s="83"/>
      <c r="ES364" s="83"/>
      <c r="ET364" s="83"/>
      <c r="EU364" s="83"/>
      <c r="EV364" s="83"/>
      <c r="EW364" s="83"/>
      <c r="EX364" s="83"/>
      <c r="EY364" s="83"/>
      <c r="EZ364" s="83"/>
      <c r="FA364" s="83"/>
      <c r="FB364" s="83"/>
      <c r="FC364" s="83"/>
      <c r="FD364" s="83"/>
      <c r="FE364" s="83"/>
      <c r="FF364" s="83"/>
      <c r="FG364" s="83"/>
      <c r="FH364" s="83"/>
      <c r="FI364" s="83"/>
      <c r="FJ364" s="83"/>
      <c r="FK364" s="83"/>
      <c r="FL364" s="83"/>
      <c r="FM364" s="83"/>
      <c r="FN364" s="83"/>
      <c r="FO364" s="83"/>
      <c r="FP364" s="83"/>
      <c r="FQ364" s="83"/>
      <c r="FR364" s="83"/>
      <c r="FS364" s="83"/>
      <c r="FT364" s="83"/>
      <c r="FU364" s="83"/>
      <c r="FV364" s="83"/>
      <c r="FW364" s="83"/>
      <c r="FX364" s="83"/>
      <c r="FY364" s="83"/>
      <c r="FZ364" s="83"/>
      <c r="GA364" s="83"/>
      <c r="GB364" s="83"/>
      <c r="GC364" s="83"/>
      <c r="GD364" s="83"/>
      <c r="GE364" s="83"/>
      <c r="GF364" s="83"/>
      <c r="GG364" s="83"/>
      <c r="GH364" s="83"/>
      <c r="GI364" s="83"/>
      <c r="GJ364" s="83"/>
      <c r="GK364" s="83"/>
      <c r="GL364" s="83"/>
      <c r="GM364" s="83"/>
      <c r="GN364" s="83"/>
      <c r="GO364" s="83"/>
      <c r="GP364" s="83"/>
      <c r="GQ364" s="83"/>
      <c r="GR364" s="83"/>
      <c r="GS364" s="83"/>
      <c r="GT364" s="83"/>
      <c r="GU364" s="83"/>
      <c r="GV364" s="83"/>
      <c r="GW364" s="83"/>
      <c r="GX364" s="83"/>
      <c r="GY364" s="83"/>
      <c r="GZ364" s="83"/>
      <c r="HA364" s="83"/>
      <c r="HB364" s="83"/>
      <c r="HC364" s="83"/>
      <c r="HD364" s="83"/>
      <c r="HE364" s="83"/>
      <c r="HF364" s="83"/>
      <c r="HG364" s="83"/>
      <c r="HH364" s="83"/>
      <c r="HI364" s="83"/>
      <c r="HJ364" s="83"/>
      <c r="HK364" s="83"/>
      <c r="HL364" s="83"/>
      <c r="HM364" s="83"/>
      <c r="HN364" s="83"/>
      <c r="HO364" s="83"/>
      <c r="HP364" s="83"/>
      <c r="HQ364" s="83"/>
      <c r="HR364" s="83"/>
      <c r="HS364" s="83"/>
      <c r="HT364" s="83"/>
      <c r="HU364" s="83"/>
      <c r="HV364" s="83"/>
      <c r="HW364" s="83"/>
      <c r="HX364" s="83"/>
      <c r="HY364" s="83"/>
      <c r="HZ364" s="83"/>
      <c r="IA364" s="83"/>
      <c r="IB364" s="83"/>
      <c r="IC364" s="83"/>
      <c r="ID364" s="83"/>
      <c r="IE364" s="83"/>
      <c r="IF364" s="83"/>
      <c r="IG364" s="83"/>
      <c r="IH364" s="83"/>
      <c r="II364" s="83"/>
      <c r="IJ364" s="83"/>
      <c r="IK364" s="83"/>
      <c r="IL364" s="83"/>
      <c r="IM364" s="83"/>
      <c r="IN364" s="83"/>
      <c r="IO364" s="83"/>
      <c r="IP364" s="83"/>
      <c r="IQ364" s="83"/>
      <c r="IR364" s="83"/>
      <c r="IS364" s="83"/>
      <c r="IT364" s="83"/>
      <c r="IU364" s="83"/>
      <c r="IV364" s="83"/>
      <c r="IW364" s="83"/>
      <c r="IX364" s="83"/>
      <c r="IY364" s="83"/>
      <c r="IZ364" s="83"/>
      <c r="JA364" s="83"/>
      <c r="JB364" s="83"/>
      <c r="JC364" s="83"/>
      <c r="JD364" s="83"/>
      <c r="JE364" s="83"/>
      <c r="JF364" s="83"/>
      <c r="JG364" s="83"/>
      <c r="JH364" s="83"/>
      <c r="JI364" s="83"/>
      <c r="JJ364" s="83"/>
      <c r="JK364" s="83"/>
      <c r="JL364" s="83"/>
      <c r="JM364" s="83"/>
      <c r="JN364" s="83"/>
      <c r="JO364" s="83"/>
      <c r="JP364" s="83"/>
      <c r="JQ364" s="83"/>
      <c r="JR364" s="83"/>
      <c r="JS364" s="83"/>
      <c r="JT364" s="83"/>
      <c r="JU364" s="83"/>
      <c r="JV364" s="83"/>
      <c r="JW364" s="83"/>
      <c r="JX364" s="83"/>
      <c r="JY364" s="83"/>
      <c r="JZ364" s="83"/>
      <c r="KA364" s="83"/>
      <c r="KB364" s="83"/>
      <c r="KC364" s="83"/>
      <c r="KD364" s="83"/>
      <c r="KE364" s="83"/>
      <c r="KF364" s="83"/>
      <c r="KG364" s="83"/>
      <c r="KH364" s="83"/>
      <c r="KI364" s="83"/>
      <c r="KJ364" s="83"/>
      <c r="KK364" s="83"/>
      <c r="KL364" s="83"/>
      <c r="KM364" s="83"/>
      <c r="KN364" s="83"/>
      <c r="KO364" s="83"/>
      <c r="KP364" s="83"/>
      <c r="KQ364" s="83"/>
      <c r="KR364" s="83"/>
      <c r="KS364" s="83"/>
      <c r="KT364" s="83"/>
      <c r="KU364" s="83"/>
      <c r="KV364" s="83"/>
      <c r="KW364" s="83"/>
      <c r="KX364" s="83"/>
      <c r="KY364" s="83"/>
      <c r="KZ364" s="83"/>
      <c r="LA364" s="83"/>
      <c r="LB364" s="83"/>
      <c r="LC364" s="83"/>
      <c r="LD364" s="83"/>
      <c r="LE364" s="83"/>
      <c r="LF364" s="83"/>
      <c r="LG364" s="83"/>
      <c r="LH364" s="83"/>
      <c r="LI364" s="83"/>
      <c r="LJ364" s="83"/>
      <c r="LK364" s="83"/>
      <c r="LL364" s="83"/>
      <c r="LM364" s="83"/>
      <c r="LN364" s="83"/>
      <c r="LO364" s="83"/>
      <c r="LP364" s="83"/>
      <c r="LQ364" s="83"/>
      <c r="LR364" s="83"/>
      <c r="LS364" s="83"/>
      <c r="LT364" s="83"/>
      <c r="LU364" s="83"/>
      <c r="LV364" s="83"/>
      <c r="LW364" s="83"/>
      <c r="LX364" s="83"/>
      <c r="LY364" s="83"/>
      <c r="LZ364" s="83"/>
      <c r="MA364" s="83"/>
      <c r="MB364" s="83"/>
      <c r="MC364" s="83"/>
      <c r="MD364" s="83"/>
      <c r="ME364" s="83"/>
      <c r="MF364" s="83"/>
      <c r="MG364" s="83"/>
      <c r="MH364" s="83"/>
      <c r="MI364" s="83"/>
      <c r="MJ364" s="83"/>
      <c r="MK364" s="83"/>
      <c r="ML364" s="83"/>
      <c r="MM364" s="83"/>
      <c r="MN364" s="83"/>
      <c r="MO364" s="83"/>
      <c r="MP364" s="83"/>
      <c r="MQ364" s="83"/>
      <c r="MR364" s="83"/>
      <c r="MS364" s="83"/>
      <c r="MT364" s="83"/>
      <c r="MU364" s="83"/>
      <c r="MV364" s="83"/>
      <c r="MW364" s="83"/>
      <c r="MX364" s="83"/>
      <c r="MY364" s="83"/>
      <c r="MZ364" s="83"/>
      <c r="NA364" s="83"/>
      <c r="NB364" s="83"/>
      <c r="NC364" s="83"/>
      <c r="ND364" s="83"/>
      <c r="NE364" s="83"/>
      <c r="NF364" s="83"/>
      <c r="NG364" s="83"/>
      <c r="NH364" s="83"/>
      <c r="NI364" s="83"/>
      <c r="NJ364" s="83"/>
      <c r="NK364" s="83"/>
      <c r="NL364" s="83"/>
      <c r="NM364" s="83"/>
      <c r="NN364" s="83"/>
      <c r="NO364" s="83"/>
      <c r="NP364" s="83"/>
      <c r="NQ364" s="83"/>
      <c r="NR364" s="83"/>
      <c r="NS364" s="83"/>
      <c r="NT364" s="83"/>
      <c r="NU364" s="83"/>
      <c r="NV364" s="83"/>
      <c r="NW364" s="83"/>
      <c r="NX364" s="83"/>
    </row>
    <row r="365" spans="1:388" s="106" customFormat="1" ht="12" customHeight="1">
      <c r="A365" s="83"/>
      <c r="B365" s="84"/>
      <c r="C365" s="83"/>
      <c r="D365" s="83"/>
      <c r="E365" s="85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  <c r="CW365" s="83"/>
      <c r="CX365" s="83"/>
      <c r="CY365" s="83"/>
      <c r="CZ365" s="83"/>
      <c r="DA365" s="83"/>
      <c r="DB365" s="83"/>
      <c r="DC365" s="83"/>
      <c r="DD365" s="83"/>
      <c r="DE365" s="83"/>
      <c r="DF365" s="83"/>
      <c r="DG365" s="83"/>
      <c r="DH365" s="83"/>
      <c r="DI365" s="83"/>
      <c r="DJ365" s="83"/>
      <c r="DK365" s="83"/>
      <c r="DL365" s="83"/>
      <c r="DM365" s="83"/>
      <c r="DN365" s="83"/>
      <c r="DO365" s="83"/>
      <c r="DP365" s="83"/>
      <c r="DQ365" s="83"/>
      <c r="DR365" s="83"/>
      <c r="DS365" s="83"/>
      <c r="DT365" s="83"/>
      <c r="DU365" s="83"/>
      <c r="DV365" s="83"/>
      <c r="DW365" s="83"/>
      <c r="DX365" s="83"/>
      <c r="DY365" s="83"/>
      <c r="DZ365" s="83"/>
      <c r="EA365" s="83"/>
      <c r="EB365" s="83"/>
      <c r="EC365" s="83"/>
      <c r="ED365" s="83"/>
      <c r="EE365" s="83"/>
      <c r="EF365" s="83"/>
      <c r="EG365" s="83"/>
      <c r="EH365" s="83"/>
      <c r="EI365" s="83"/>
      <c r="EJ365" s="83"/>
      <c r="EK365" s="83"/>
      <c r="EL365" s="83"/>
      <c r="EM365" s="83"/>
      <c r="EN365" s="83"/>
      <c r="EO365" s="83"/>
      <c r="EP365" s="83"/>
      <c r="EQ365" s="83"/>
      <c r="ER365" s="83"/>
      <c r="ES365" s="83"/>
      <c r="ET365" s="83"/>
      <c r="EU365" s="83"/>
      <c r="EV365" s="83"/>
      <c r="EW365" s="83"/>
      <c r="EX365" s="83"/>
      <c r="EY365" s="83"/>
      <c r="EZ365" s="83"/>
      <c r="FA365" s="83"/>
      <c r="FB365" s="83"/>
      <c r="FC365" s="83"/>
      <c r="FD365" s="83"/>
      <c r="FE365" s="83"/>
      <c r="FF365" s="83"/>
      <c r="FG365" s="83"/>
      <c r="FH365" s="83"/>
      <c r="FI365" s="83"/>
      <c r="FJ365" s="83"/>
      <c r="FK365" s="83"/>
      <c r="FL365" s="83"/>
      <c r="FM365" s="83"/>
      <c r="FN365" s="83"/>
      <c r="FO365" s="83"/>
      <c r="FP365" s="83"/>
      <c r="FQ365" s="83"/>
      <c r="FR365" s="83"/>
      <c r="FS365" s="83"/>
      <c r="FT365" s="83"/>
      <c r="FU365" s="83"/>
      <c r="FV365" s="83"/>
      <c r="FW365" s="83"/>
      <c r="FX365" s="83"/>
      <c r="FY365" s="83"/>
      <c r="FZ365" s="83"/>
      <c r="GA365" s="83"/>
      <c r="GB365" s="83"/>
      <c r="GC365" s="83"/>
      <c r="GD365" s="83"/>
      <c r="GE365" s="83"/>
      <c r="GF365" s="83"/>
      <c r="GG365" s="83"/>
      <c r="GH365" s="83"/>
      <c r="GI365" s="83"/>
      <c r="GJ365" s="83"/>
      <c r="GK365" s="83"/>
      <c r="GL365" s="83"/>
      <c r="GM365" s="83"/>
      <c r="GN365" s="83"/>
      <c r="GO365" s="83"/>
      <c r="GP365" s="83"/>
      <c r="GQ365" s="83"/>
      <c r="GR365" s="83"/>
      <c r="GS365" s="83"/>
      <c r="GT365" s="83"/>
      <c r="GU365" s="83"/>
      <c r="GV365" s="83"/>
      <c r="GW365" s="83"/>
      <c r="GX365" s="83"/>
      <c r="GY365" s="83"/>
      <c r="GZ365" s="83"/>
      <c r="HA365" s="83"/>
      <c r="HB365" s="83"/>
      <c r="HC365" s="83"/>
      <c r="HD365" s="83"/>
      <c r="HE365" s="83"/>
      <c r="HF365" s="83"/>
      <c r="HG365" s="83"/>
      <c r="HH365" s="83"/>
      <c r="HI365" s="83"/>
      <c r="HJ365" s="83"/>
      <c r="HK365" s="83"/>
      <c r="HL365" s="83"/>
      <c r="HM365" s="83"/>
      <c r="HN365" s="83"/>
      <c r="HO365" s="83"/>
      <c r="HP365" s="83"/>
      <c r="HQ365" s="83"/>
      <c r="HR365" s="83"/>
      <c r="HS365" s="83"/>
      <c r="HT365" s="83"/>
      <c r="HU365" s="83"/>
      <c r="HV365" s="83"/>
      <c r="HW365" s="83"/>
      <c r="HX365" s="83"/>
      <c r="HY365" s="83"/>
      <c r="HZ365" s="83"/>
      <c r="IA365" s="83"/>
      <c r="IB365" s="83"/>
      <c r="IC365" s="83"/>
      <c r="ID365" s="83"/>
      <c r="IE365" s="83"/>
      <c r="IF365" s="83"/>
      <c r="IG365" s="83"/>
      <c r="IH365" s="83"/>
      <c r="II365" s="83"/>
      <c r="IJ365" s="83"/>
      <c r="IK365" s="83"/>
      <c r="IL365" s="83"/>
      <c r="IM365" s="83"/>
      <c r="IN365" s="83"/>
      <c r="IO365" s="83"/>
      <c r="IP365" s="83"/>
      <c r="IQ365" s="83"/>
      <c r="IR365" s="83"/>
      <c r="IS365" s="83"/>
      <c r="IT365" s="83"/>
      <c r="IU365" s="83"/>
      <c r="IV365" s="83"/>
      <c r="IW365" s="83"/>
      <c r="IX365" s="83"/>
      <c r="IY365" s="83"/>
      <c r="IZ365" s="83"/>
      <c r="JA365" s="83"/>
      <c r="JB365" s="83"/>
      <c r="JC365" s="83"/>
      <c r="JD365" s="83"/>
      <c r="JE365" s="83"/>
      <c r="JF365" s="83"/>
      <c r="JG365" s="83"/>
      <c r="JH365" s="83"/>
      <c r="JI365" s="83"/>
      <c r="JJ365" s="83"/>
      <c r="JK365" s="83"/>
      <c r="JL365" s="83"/>
      <c r="JM365" s="83"/>
      <c r="JN365" s="83"/>
      <c r="JO365" s="83"/>
      <c r="JP365" s="83"/>
      <c r="JQ365" s="83"/>
      <c r="JR365" s="83"/>
      <c r="JS365" s="83"/>
      <c r="JT365" s="83"/>
      <c r="JU365" s="83"/>
      <c r="JV365" s="83"/>
      <c r="JW365" s="83"/>
      <c r="JX365" s="83"/>
      <c r="JY365" s="83"/>
      <c r="JZ365" s="83"/>
      <c r="KA365" s="83"/>
      <c r="KB365" s="83"/>
      <c r="KC365" s="83"/>
      <c r="KD365" s="83"/>
      <c r="KE365" s="83"/>
      <c r="KF365" s="83"/>
      <c r="KG365" s="83"/>
      <c r="KH365" s="83"/>
      <c r="KI365" s="83"/>
      <c r="KJ365" s="83"/>
      <c r="KK365" s="83"/>
      <c r="KL365" s="83"/>
      <c r="KM365" s="83"/>
      <c r="KN365" s="83"/>
      <c r="KO365" s="83"/>
      <c r="KP365" s="83"/>
      <c r="KQ365" s="83"/>
      <c r="KR365" s="83"/>
      <c r="KS365" s="83"/>
      <c r="KT365" s="83"/>
      <c r="KU365" s="83"/>
      <c r="KV365" s="83"/>
      <c r="KW365" s="83"/>
      <c r="KX365" s="83"/>
      <c r="KY365" s="83"/>
      <c r="KZ365" s="83"/>
      <c r="LA365" s="83"/>
      <c r="LB365" s="83"/>
      <c r="LC365" s="83"/>
      <c r="LD365" s="83"/>
      <c r="LE365" s="83"/>
      <c r="LF365" s="83"/>
      <c r="LG365" s="83"/>
      <c r="LH365" s="83"/>
      <c r="LI365" s="83"/>
      <c r="LJ365" s="83"/>
      <c r="LK365" s="83"/>
      <c r="LL365" s="83"/>
      <c r="LM365" s="83"/>
      <c r="LN365" s="83"/>
      <c r="LO365" s="83"/>
      <c r="LP365" s="83"/>
      <c r="LQ365" s="83"/>
      <c r="LR365" s="83"/>
      <c r="LS365" s="83"/>
      <c r="LT365" s="83"/>
      <c r="LU365" s="83"/>
      <c r="LV365" s="83"/>
      <c r="LW365" s="83"/>
      <c r="LX365" s="83"/>
      <c r="LY365" s="83"/>
      <c r="LZ365" s="83"/>
      <c r="MA365" s="83"/>
      <c r="MB365" s="83"/>
      <c r="MC365" s="83"/>
      <c r="MD365" s="83"/>
      <c r="ME365" s="83"/>
      <c r="MF365" s="83"/>
      <c r="MG365" s="83"/>
      <c r="MH365" s="83"/>
      <c r="MI365" s="83"/>
      <c r="MJ365" s="83"/>
      <c r="MK365" s="83"/>
      <c r="ML365" s="83"/>
      <c r="MM365" s="83"/>
      <c r="MN365" s="83"/>
      <c r="MO365" s="83"/>
      <c r="MP365" s="83"/>
      <c r="MQ365" s="83"/>
      <c r="MR365" s="83"/>
      <c r="MS365" s="83"/>
      <c r="MT365" s="83"/>
      <c r="MU365" s="83"/>
      <c r="MV365" s="83"/>
      <c r="MW365" s="83"/>
      <c r="MX365" s="83"/>
      <c r="MY365" s="83"/>
      <c r="MZ365" s="83"/>
      <c r="NA365" s="83"/>
      <c r="NB365" s="83"/>
      <c r="NC365" s="83"/>
      <c r="ND365" s="83"/>
      <c r="NE365" s="83"/>
      <c r="NF365" s="83"/>
      <c r="NG365" s="83"/>
      <c r="NH365" s="83"/>
      <c r="NI365" s="83"/>
      <c r="NJ365" s="83"/>
      <c r="NK365" s="83"/>
      <c r="NL365" s="83"/>
      <c r="NM365" s="83"/>
      <c r="NN365" s="83"/>
      <c r="NO365" s="83"/>
      <c r="NP365" s="83"/>
      <c r="NQ365" s="83"/>
      <c r="NR365" s="83"/>
      <c r="NS365" s="83"/>
      <c r="NT365" s="83"/>
      <c r="NU365" s="83"/>
      <c r="NV365" s="83"/>
      <c r="NW365" s="83"/>
      <c r="NX365" s="83"/>
    </row>
    <row r="366" spans="1:388" s="106" customFormat="1" ht="12" customHeight="1">
      <c r="A366" s="83"/>
      <c r="B366" s="84"/>
      <c r="C366" s="83"/>
      <c r="D366" s="83"/>
      <c r="E366" s="85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  <c r="CW366" s="83"/>
      <c r="CX366" s="83"/>
      <c r="CY366" s="83"/>
      <c r="CZ366" s="83"/>
      <c r="DA366" s="83"/>
      <c r="DB366" s="83"/>
      <c r="DC366" s="83"/>
      <c r="DD366" s="83"/>
      <c r="DE366" s="83"/>
      <c r="DF366" s="83"/>
      <c r="DG366" s="83"/>
      <c r="DH366" s="83"/>
      <c r="DI366" s="83"/>
      <c r="DJ366" s="83"/>
      <c r="DK366" s="83"/>
      <c r="DL366" s="83"/>
      <c r="DM366" s="83"/>
      <c r="DN366" s="83"/>
      <c r="DO366" s="83"/>
      <c r="DP366" s="83"/>
      <c r="DQ366" s="83"/>
      <c r="DR366" s="83"/>
      <c r="DS366" s="83"/>
      <c r="DT366" s="83"/>
      <c r="DU366" s="83"/>
      <c r="DV366" s="83"/>
      <c r="DW366" s="83"/>
      <c r="DX366" s="83"/>
      <c r="DY366" s="83"/>
      <c r="DZ366" s="83"/>
      <c r="EA366" s="83"/>
      <c r="EB366" s="83"/>
      <c r="EC366" s="83"/>
      <c r="ED366" s="83"/>
      <c r="EE366" s="83"/>
      <c r="EF366" s="83"/>
      <c r="EG366" s="83"/>
      <c r="EH366" s="83"/>
      <c r="EI366" s="83"/>
      <c r="EJ366" s="83"/>
      <c r="EK366" s="83"/>
      <c r="EL366" s="83"/>
      <c r="EM366" s="83"/>
      <c r="EN366" s="83"/>
      <c r="EO366" s="83"/>
      <c r="EP366" s="83"/>
      <c r="EQ366" s="83"/>
      <c r="ER366" s="83"/>
      <c r="ES366" s="83"/>
      <c r="ET366" s="83"/>
      <c r="EU366" s="83"/>
      <c r="EV366" s="83"/>
      <c r="EW366" s="83"/>
      <c r="EX366" s="83"/>
      <c r="EY366" s="83"/>
      <c r="EZ366" s="83"/>
      <c r="FA366" s="83"/>
      <c r="FB366" s="83"/>
      <c r="FC366" s="83"/>
      <c r="FD366" s="83"/>
      <c r="FE366" s="83"/>
      <c r="FF366" s="83"/>
      <c r="FG366" s="83"/>
      <c r="FH366" s="83"/>
      <c r="FI366" s="83"/>
      <c r="FJ366" s="83"/>
      <c r="FK366" s="83"/>
      <c r="FL366" s="83"/>
      <c r="FM366" s="83"/>
      <c r="FN366" s="83"/>
      <c r="FO366" s="83"/>
      <c r="FP366" s="83"/>
      <c r="FQ366" s="83"/>
      <c r="FR366" s="83"/>
      <c r="FS366" s="83"/>
      <c r="FT366" s="83"/>
      <c r="FU366" s="83"/>
      <c r="FV366" s="83"/>
      <c r="FW366" s="83"/>
      <c r="FX366" s="83"/>
      <c r="FY366" s="83"/>
      <c r="FZ366" s="83"/>
      <c r="GA366" s="83"/>
      <c r="GB366" s="83"/>
      <c r="GC366" s="83"/>
      <c r="GD366" s="83"/>
      <c r="GE366" s="83"/>
      <c r="GF366" s="83"/>
      <c r="GG366" s="83"/>
      <c r="GH366" s="83"/>
      <c r="GI366" s="83"/>
      <c r="GJ366" s="83"/>
      <c r="GK366" s="83"/>
      <c r="GL366" s="83"/>
      <c r="GM366" s="83"/>
      <c r="GN366" s="83"/>
      <c r="GO366" s="83"/>
      <c r="GP366" s="83"/>
      <c r="GQ366" s="83"/>
      <c r="GR366" s="83"/>
      <c r="GS366" s="83"/>
      <c r="GT366" s="83"/>
      <c r="GU366" s="83"/>
      <c r="GV366" s="83"/>
      <c r="GW366" s="83"/>
      <c r="GX366" s="83"/>
      <c r="GY366" s="83"/>
      <c r="GZ366" s="83"/>
      <c r="HA366" s="83"/>
      <c r="HB366" s="83"/>
      <c r="HC366" s="83"/>
      <c r="HD366" s="83"/>
      <c r="HE366" s="83"/>
      <c r="HF366" s="83"/>
      <c r="HG366" s="83"/>
      <c r="HH366" s="83"/>
      <c r="HI366" s="83"/>
      <c r="HJ366" s="83"/>
      <c r="HK366" s="83"/>
      <c r="HL366" s="83"/>
      <c r="HM366" s="83"/>
      <c r="HN366" s="83"/>
      <c r="HO366" s="83"/>
      <c r="HP366" s="83"/>
      <c r="HQ366" s="83"/>
      <c r="HR366" s="83"/>
      <c r="HS366" s="83"/>
      <c r="HT366" s="83"/>
      <c r="HU366" s="83"/>
      <c r="HV366" s="83"/>
      <c r="HW366" s="83"/>
      <c r="HX366" s="83"/>
      <c r="HY366" s="83"/>
      <c r="HZ366" s="83"/>
      <c r="IA366" s="83"/>
      <c r="IB366" s="83"/>
      <c r="IC366" s="83"/>
      <c r="ID366" s="83"/>
      <c r="IE366" s="83"/>
      <c r="IF366" s="83"/>
      <c r="IG366" s="83"/>
      <c r="IH366" s="83"/>
      <c r="II366" s="83"/>
      <c r="IJ366" s="83"/>
      <c r="IK366" s="83"/>
      <c r="IL366" s="83"/>
      <c r="IM366" s="83"/>
      <c r="IN366" s="83"/>
      <c r="IO366" s="83"/>
      <c r="IP366" s="83"/>
      <c r="IQ366" s="83"/>
      <c r="IR366" s="83"/>
      <c r="IS366" s="83"/>
      <c r="IT366" s="83"/>
      <c r="IU366" s="83"/>
      <c r="IV366" s="83"/>
      <c r="IW366" s="83"/>
      <c r="IX366" s="83"/>
      <c r="IY366" s="83"/>
      <c r="IZ366" s="83"/>
      <c r="JA366" s="83"/>
      <c r="JB366" s="83"/>
      <c r="JC366" s="83"/>
      <c r="JD366" s="83"/>
      <c r="JE366" s="83"/>
      <c r="JF366" s="83"/>
      <c r="JG366" s="83"/>
      <c r="JH366" s="83"/>
      <c r="JI366" s="83"/>
      <c r="JJ366" s="83"/>
      <c r="JK366" s="83"/>
      <c r="JL366" s="83"/>
      <c r="JM366" s="83"/>
      <c r="JN366" s="83"/>
      <c r="JO366" s="83"/>
      <c r="JP366" s="83"/>
      <c r="JQ366" s="83"/>
      <c r="JR366" s="83"/>
      <c r="JS366" s="83"/>
      <c r="JT366" s="83"/>
      <c r="JU366" s="83"/>
      <c r="JV366" s="83"/>
      <c r="JW366" s="83"/>
      <c r="JX366" s="83"/>
      <c r="JY366" s="83"/>
      <c r="JZ366" s="83"/>
      <c r="KA366" s="83"/>
      <c r="KB366" s="83"/>
      <c r="KC366" s="83"/>
      <c r="KD366" s="83"/>
      <c r="KE366" s="83"/>
      <c r="KF366" s="83"/>
      <c r="KG366" s="83"/>
      <c r="KH366" s="83"/>
      <c r="KI366" s="83"/>
      <c r="KJ366" s="83"/>
      <c r="KK366" s="83"/>
      <c r="KL366" s="83"/>
      <c r="KM366" s="83"/>
      <c r="KN366" s="83"/>
      <c r="KO366" s="83"/>
      <c r="KP366" s="83"/>
      <c r="KQ366" s="83"/>
      <c r="KR366" s="83"/>
      <c r="KS366" s="83"/>
      <c r="KT366" s="83"/>
      <c r="KU366" s="83"/>
      <c r="KV366" s="83"/>
      <c r="KW366" s="83"/>
      <c r="KX366" s="83"/>
      <c r="KY366" s="83"/>
      <c r="KZ366" s="83"/>
      <c r="LA366" s="83"/>
      <c r="LB366" s="83"/>
      <c r="LC366" s="83"/>
      <c r="LD366" s="83"/>
      <c r="LE366" s="83"/>
      <c r="LF366" s="83"/>
      <c r="LG366" s="83"/>
      <c r="LH366" s="83"/>
      <c r="LI366" s="83"/>
      <c r="LJ366" s="83"/>
      <c r="LK366" s="83"/>
      <c r="LL366" s="83"/>
      <c r="LM366" s="83"/>
      <c r="LN366" s="83"/>
      <c r="LO366" s="83"/>
      <c r="LP366" s="83"/>
      <c r="LQ366" s="83"/>
      <c r="LR366" s="83"/>
      <c r="LS366" s="83"/>
      <c r="LT366" s="83"/>
      <c r="LU366" s="83"/>
      <c r="LV366" s="83"/>
      <c r="LW366" s="83"/>
      <c r="LX366" s="83"/>
      <c r="LY366" s="83"/>
      <c r="LZ366" s="83"/>
      <c r="MA366" s="83"/>
      <c r="MB366" s="83"/>
      <c r="MC366" s="83"/>
      <c r="MD366" s="83"/>
      <c r="ME366" s="83"/>
      <c r="MF366" s="83"/>
      <c r="MG366" s="83"/>
      <c r="MH366" s="83"/>
      <c r="MI366" s="83"/>
      <c r="MJ366" s="83"/>
      <c r="MK366" s="83"/>
      <c r="ML366" s="83"/>
      <c r="MM366" s="83"/>
      <c r="MN366" s="83"/>
      <c r="MO366" s="83"/>
      <c r="MP366" s="83"/>
      <c r="MQ366" s="83"/>
      <c r="MR366" s="83"/>
      <c r="MS366" s="83"/>
      <c r="MT366" s="83"/>
      <c r="MU366" s="83"/>
      <c r="MV366" s="83"/>
      <c r="MW366" s="83"/>
      <c r="MX366" s="83"/>
      <c r="MY366" s="83"/>
      <c r="MZ366" s="83"/>
      <c r="NA366" s="83"/>
      <c r="NB366" s="83"/>
      <c r="NC366" s="83"/>
      <c r="ND366" s="83"/>
      <c r="NE366" s="83"/>
      <c r="NF366" s="83"/>
      <c r="NG366" s="83"/>
      <c r="NH366" s="83"/>
      <c r="NI366" s="83"/>
      <c r="NJ366" s="83"/>
      <c r="NK366" s="83"/>
      <c r="NL366" s="83"/>
      <c r="NM366" s="83"/>
      <c r="NN366" s="83"/>
      <c r="NO366" s="83"/>
      <c r="NP366" s="83"/>
      <c r="NQ366" s="83"/>
      <c r="NR366" s="83"/>
      <c r="NS366" s="83"/>
      <c r="NT366" s="83"/>
      <c r="NU366" s="83"/>
      <c r="NV366" s="83"/>
      <c r="NW366" s="83"/>
      <c r="NX366" s="83"/>
    </row>
    <row r="367" spans="1:388" s="106" customFormat="1" ht="12" customHeight="1">
      <c r="A367" s="83"/>
      <c r="B367" s="84"/>
      <c r="C367" s="83"/>
      <c r="D367" s="83"/>
      <c r="E367" s="85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  <c r="CW367" s="83"/>
      <c r="CX367" s="83"/>
      <c r="CY367" s="83"/>
      <c r="CZ367" s="83"/>
      <c r="DA367" s="83"/>
      <c r="DB367" s="83"/>
      <c r="DC367" s="83"/>
      <c r="DD367" s="83"/>
      <c r="DE367" s="83"/>
      <c r="DF367" s="83"/>
      <c r="DG367" s="83"/>
      <c r="DH367" s="83"/>
      <c r="DI367" s="83"/>
      <c r="DJ367" s="83"/>
      <c r="DK367" s="83"/>
      <c r="DL367" s="83"/>
      <c r="DM367" s="83"/>
      <c r="DN367" s="83"/>
      <c r="DO367" s="83"/>
      <c r="DP367" s="83"/>
      <c r="DQ367" s="83"/>
      <c r="DR367" s="83"/>
      <c r="DS367" s="83"/>
      <c r="DT367" s="83"/>
      <c r="DU367" s="83"/>
      <c r="DV367" s="83"/>
      <c r="DW367" s="83"/>
      <c r="DX367" s="83"/>
      <c r="DY367" s="83"/>
      <c r="DZ367" s="83"/>
      <c r="EA367" s="83"/>
      <c r="EB367" s="83"/>
      <c r="EC367" s="83"/>
      <c r="ED367" s="83"/>
      <c r="EE367" s="83"/>
      <c r="EF367" s="83"/>
      <c r="EG367" s="83"/>
      <c r="EH367" s="83"/>
      <c r="EI367" s="83"/>
      <c r="EJ367" s="83"/>
      <c r="EK367" s="83"/>
      <c r="EL367" s="83"/>
      <c r="EM367" s="83"/>
      <c r="EN367" s="83"/>
      <c r="EO367" s="83"/>
      <c r="EP367" s="83"/>
      <c r="EQ367" s="83"/>
      <c r="ER367" s="83"/>
      <c r="ES367" s="83"/>
      <c r="ET367" s="83"/>
      <c r="EU367" s="83"/>
      <c r="EV367" s="83"/>
      <c r="EW367" s="83"/>
      <c r="EX367" s="83"/>
      <c r="EY367" s="83"/>
      <c r="EZ367" s="83"/>
      <c r="FA367" s="83"/>
      <c r="FB367" s="83"/>
      <c r="FC367" s="83"/>
      <c r="FD367" s="83"/>
      <c r="FE367" s="83"/>
      <c r="FF367" s="83"/>
      <c r="FG367" s="83"/>
      <c r="FH367" s="83"/>
      <c r="FI367" s="83"/>
      <c r="FJ367" s="83"/>
      <c r="FK367" s="83"/>
      <c r="FL367" s="83"/>
      <c r="FM367" s="83"/>
      <c r="FN367" s="83"/>
      <c r="FO367" s="83"/>
      <c r="FP367" s="83"/>
      <c r="FQ367" s="83"/>
      <c r="FR367" s="83"/>
      <c r="FS367" s="83"/>
      <c r="FT367" s="83"/>
      <c r="FU367" s="83"/>
      <c r="FV367" s="83"/>
      <c r="FW367" s="83"/>
      <c r="FX367" s="83"/>
      <c r="FY367" s="83"/>
      <c r="FZ367" s="83"/>
      <c r="GA367" s="83"/>
      <c r="GB367" s="83"/>
      <c r="GC367" s="83"/>
      <c r="GD367" s="83"/>
      <c r="GE367" s="83"/>
      <c r="GF367" s="83"/>
      <c r="GG367" s="83"/>
      <c r="GH367" s="83"/>
      <c r="GI367" s="83"/>
      <c r="GJ367" s="83"/>
      <c r="GK367" s="83"/>
      <c r="GL367" s="83"/>
      <c r="GM367" s="83"/>
      <c r="GN367" s="83"/>
      <c r="GO367" s="83"/>
      <c r="GP367" s="83"/>
      <c r="GQ367" s="83"/>
      <c r="GR367" s="83"/>
      <c r="GS367" s="83"/>
      <c r="GT367" s="83"/>
      <c r="GU367" s="83"/>
      <c r="GV367" s="83"/>
      <c r="GW367" s="83"/>
      <c r="GX367" s="83"/>
      <c r="GY367" s="83"/>
      <c r="GZ367" s="83"/>
      <c r="HA367" s="83"/>
      <c r="HB367" s="83"/>
      <c r="HC367" s="83"/>
      <c r="HD367" s="83"/>
      <c r="HE367" s="83"/>
      <c r="HF367" s="83"/>
      <c r="HG367" s="83"/>
      <c r="HH367" s="83"/>
      <c r="HI367" s="83"/>
      <c r="HJ367" s="83"/>
      <c r="HK367" s="83"/>
      <c r="HL367" s="83"/>
      <c r="HM367" s="83"/>
      <c r="HN367" s="83"/>
      <c r="HO367" s="83"/>
      <c r="HP367" s="83"/>
      <c r="HQ367" s="83"/>
      <c r="HR367" s="83"/>
      <c r="HS367" s="83"/>
      <c r="HT367" s="83"/>
      <c r="HU367" s="83"/>
      <c r="HV367" s="83"/>
      <c r="HW367" s="83"/>
      <c r="HX367" s="83"/>
      <c r="HY367" s="83"/>
      <c r="HZ367" s="83"/>
      <c r="IA367" s="83"/>
      <c r="IB367" s="83"/>
      <c r="IC367" s="83"/>
      <c r="ID367" s="83"/>
      <c r="IE367" s="83"/>
      <c r="IF367" s="83"/>
      <c r="IG367" s="83"/>
      <c r="IH367" s="83"/>
      <c r="II367" s="83"/>
      <c r="IJ367" s="83"/>
      <c r="IK367" s="83"/>
      <c r="IL367" s="83"/>
      <c r="IM367" s="83"/>
      <c r="IN367" s="83"/>
      <c r="IO367" s="83"/>
      <c r="IP367" s="83"/>
      <c r="IQ367" s="83"/>
      <c r="IR367" s="83"/>
      <c r="IS367" s="83"/>
      <c r="IT367" s="83"/>
      <c r="IU367" s="83"/>
      <c r="IV367" s="83"/>
      <c r="IW367" s="83"/>
      <c r="IX367" s="83"/>
      <c r="IY367" s="83"/>
      <c r="IZ367" s="83"/>
      <c r="JA367" s="83"/>
      <c r="JB367" s="83"/>
      <c r="JC367" s="83"/>
      <c r="JD367" s="83"/>
      <c r="JE367" s="83"/>
      <c r="JF367" s="83"/>
      <c r="JG367" s="83"/>
      <c r="JH367" s="83"/>
      <c r="JI367" s="83"/>
      <c r="JJ367" s="83"/>
      <c r="JK367" s="83"/>
      <c r="JL367" s="83"/>
      <c r="JM367" s="83"/>
      <c r="JN367" s="83"/>
      <c r="JO367" s="83"/>
      <c r="JP367" s="83"/>
      <c r="JQ367" s="83"/>
      <c r="JR367" s="83"/>
      <c r="JS367" s="83"/>
      <c r="JT367" s="83"/>
      <c r="JU367" s="83"/>
      <c r="JV367" s="83"/>
      <c r="JW367" s="83"/>
      <c r="JX367" s="83"/>
      <c r="JY367" s="83"/>
      <c r="JZ367" s="83"/>
      <c r="KA367" s="83"/>
      <c r="KB367" s="83"/>
      <c r="KC367" s="83"/>
      <c r="KD367" s="83"/>
      <c r="KE367" s="83"/>
      <c r="KF367" s="83"/>
      <c r="KG367" s="83"/>
      <c r="KH367" s="83"/>
      <c r="KI367" s="83"/>
      <c r="KJ367" s="83"/>
      <c r="KK367" s="83"/>
      <c r="KL367" s="83"/>
      <c r="KM367" s="83"/>
      <c r="KN367" s="83"/>
      <c r="KO367" s="83"/>
      <c r="KP367" s="83"/>
      <c r="KQ367" s="83"/>
      <c r="KR367" s="83"/>
      <c r="KS367" s="83"/>
      <c r="KT367" s="83"/>
      <c r="KU367" s="83"/>
      <c r="KV367" s="83"/>
      <c r="KW367" s="83"/>
      <c r="KX367" s="83"/>
      <c r="KY367" s="83"/>
      <c r="KZ367" s="83"/>
      <c r="LA367" s="83"/>
      <c r="LB367" s="83"/>
      <c r="LC367" s="83"/>
      <c r="LD367" s="83"/>
      <c r="LE367" s="83"/>
      <c r="LF367" s="83"/>
      <c r="LG367" s="83"/>
      <c r="LH367" s="83"/>
      <c r="LI367" s="83"/>
      <c r="LJ367" s="83"/>
      <c r="LK367" s="83"/>
      <c r="LL367" s="83"/>
      <c r="LM367" s="83"/>
      <c r="LN367" s="83"/>
      <c r="LO367" s="83"/>
      <c r="LP367" s="83"/>
      <c r="LQ367" s="83"/>
      <c r="LR367" s="83"/>
      <c r="LS367" s="83"/>
      <c r="LT367" s="83"/>
      <c r="LU367" s="83"/>
      <c r="LV367" s="83"/>
      <c r="LW367" s="83"/>
      <c r="LX367" s="83"/>
      <c r="LY367" s="83"/>
      <c r="LZ367" s="83"/>
      <c r="MA367" s="83"/>
      <c r="MB367" s="83"/>
      <c r="MC367" s="83"/>
      <c r="MD367" s="83"/>
      <c r="ME367" s="83"/>
      <c r="MF367" s="83"/>
      <c r="MG367" s="83"/>
      <c r="MH367" s="83"/>
      <c r="MI367" s="83"/>
      <c r="MJ367" s="83"/>
      <c r="MK367" s="83"/>
      <c r="ML367" s="83"/>
      <c r="MM367" s="83"/>
      <c r="MN367" s="83"/>
      <c r="MO367" s="83"/>
      <c r="MP367" s="83"/>
      <c r="MQ367" s="83"/>
      <c r="MR367" s="83"/>
      <c r="MS367" s="83"/>
      <c r="MT367" s="83"/>
      <c r="MU367" s="83"/>
      <c r="MV367" s="83"/>
      <c r="MW367" s="83"/>
      <c r="MX367" s="83"/>
      <c r="MY367" s="83"/>
      <c r="MZ367" s="83"/>
      <c r="NA367" s="83"/>
      <c r="NB367" s="83"/>
      <c r="NC367" s="83"/>
      <c r="ND367" s="83"/>
      <c r="NE367" s="83"/>
      <c r="NF367" s="83"/>
      <c r="NG367" s="83"/>
      <c r="NH367" s="83"/>
      <c r="NI367" s="83"/>
      <c r="NJ367" s="83"/>
      <c r="NK367" s="83"/>
      <c r="NL367" s="83"/>
      <c r="NM367" s="83"/>
      <c r="NN367" s="83"/>
      <c r="NO367" s="83"/>
      <c r="NP367" s="83"/>
      <c r="NQ367" s="83"/>
      <c r="NR367" s="83"/>
      <c r="NS367" s="83"/>
      <c r="NT367" s="83"/>
      <c r="NU367" s="83"/>
      <c r="NV367" s="83"/>
      <c r="NW367" s="83"/>
      <c r="NX367" s="83"/>
    </row>
    <row r="368" spans="1:388" s="106" customFormat="1" ht="12" customHeight="1">
      <c r="A368" s="83"/>
      <c r="B368" s="84"/>
      <c r="C368" s="83"/>
      <c r="D368" s="83"/>
      <c r="E368" s="85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  <c r="CW368" s="83"/>
      <c r="CX368" s="83"/>
      <c r="CY368" s="83"/>
      <c r="CZ368" s="83"/>
      <c r="DA368" s="83"/>
      <c r="DB368" s="83"/>
      <c r="DC368" s="83"/>
      <c r="DD368" s="83"/>
      <c r="DE368" s="83"/>
      <c r="DF368" s="83"/>
      <c r="DG368" s="83"/>
      <c r="DH368" s="83"/>
      <c r="DI368" s="83"/>
      <c r="DJ368" s="83"/>
      <c r="DK368" s="83"/>
      <c r="DL368" s="83"/>
      <c r="DM368" s="83"/>
      <c r="DN368" s="83"/>
      <c r="DO368" s="83"/>
      <c r="DP368" s="83"/>
      <c r="DQ368" s="83"/>
      <c r="DR368" s="83"/>
      <c r="DS368" s="83"/>
      <c r="DT368" s="83"/>
      <c r="DU368" s="83"/>
      <c r="DV368" s="83"/>
      <c r="DW368" s="83"/>
      <c r="DX368" s="83"/>
      <c r="DY368" s="83"/>
      <c r="DZ368" s="83"/>
      <c r="EA368" s="83"/>
      <c r="EB368" s="83"/>
      <c r="EC368" s="83"/>
      <c r="ED368" s="83"/>
      <c r="EE368" s="83"/>
      <c r="EF368" s="83"/>
      <c r="EG368" s="83"/>
      <c r="EH368" s="83"/>
      <c r="EI368" s="83"/>
      <c r="EJ368" s="83"/>
      <c r="EK368" s="83"/>
      <c r="EL368" s="83"/>
      <c r="EM368" s="83"/>
      <c r="EN368" s="83"/>
      <c r="EO368" s="83"/>
      <c r="EP368" s="83"/>
      <c r="EQ368" s="83"/>
      <c r="ER368" s="83"/>
      <c r="ES368" s="83"/>
      <c r="ET368" s="83"/>
      <c r="EU368" s="83"/>
      <c r="EV368" s="83"/>
      <c r="EW368" s="83"/>
      <c r="EX368" s="83"/>
      <c r="EY368" s="83"/>
      <c r="EZ368" s="83"/>
      <c r="FA368" s="83"/>
      <c r="FB368" s="83"/>
      <c r="FC368" s="83"/>
      <c r="FD368" s="83"/>
      <c r="FE368" s="83"/>
      <c r="FF368" s="83"/>
      <c r="FG368" s="83"/>
      <c r="FH368" s="83"/>
      <c r="FI368" s="83"/>
      <c r="FJ368" s="83"/>
      <c r="FK368" s="83"/>
      <c r="FL368" s="83"/>
      <c r="FM368" s="83"/>
      <c r="FN368" s="83"/>
      <c r="FO368" s="83"/>
      <c r="FP368" s="83"/>
      <c r="FQ368" s="83"/>
      <c r="FR368" s="83"/>
      <c r="FS368" s="83"/>
      <c r="FT368" s="83"/>
      <c r="FU368" s="83"/>
      <c r="FV368" s="83"/>
      <c r="FW368" s="83"/>
      <c r="FX368" s="83"/>
      <c r="FY368" s="83"/>
      <c r="FZ368" s="83"/>
      <c r="GA368" s="83"/>
      <c r="GB368" s="83"/>
      <c r="GC368" s="83"/>
      <c r="GD368" s="83"/>
      <c r="GE368" s="83"/>
      <c r="GF368" s="83"/>
      <c r="GG368" s="83"/>
      <c r="GH368" s="83"/>
      <c r="GI368" s="83"/>
      <c r="GJ368" s="83"/>
      <c r="GK368" s="83"/>
      <c r="GL368" s="83"/>
      <c r="GM368" s="83"/>
      <c r="GN368" s="83"/>
      <c r="GO368" s="83"/>
      <c r="GP368" s="83"/>
      <c r="GQ368" s="83"/>
      <c r="GR368" s="83"/>
      <c r="GS368" s="83"/>
      <c r="GT368" s="83"/>
      <c r="GU368" s="83"/>
      <c r="GV368" s="83"/>
      <c r="GW368" s="83"/>
      <c r="GX368" s="83"/>
      <c r="GY368" s="83"/>
      <c r="GZ368" s="83"/>
      <c r="HA368" s="83"/>
      <c r="HB368" s="83"/>
      <c r="HC368" s="83"/>
      <c r="HD368" s="83"/>
      <c r="HE368" s="83"/>
      <c r="HF368" s="83"/>
      <c r="HG368" s="83"/>
      <c r="HH368" s="83"/>
      <c r="HI368" s="83"/>
      <c r="HJ368" s="83"/>
      <c r="HK368" s="83"/>
      <c r="HL368" s="83"/>
      <c r="HM368" s="83"/>
      <c r="HN368" s="83"/>
      <c r="HO368" s="83"/>
      <c r="HP368" s="83"/>
      <c r="HQ368" s="83"/>
      <c r="HR368" s="83"/>
      <c r="HS368" s="83"/>
      <c r="HT368" s="83"/>
      <c r="HU368" s="83"/>
      <c r="HV368" s="83"/>
      <c r="HW368" s="83"/>
      <c r="HX368" s="83"/>
      <c r="HY368" s="83"/>
      <c r="HZ368" s="83"/>
      <c r="IA368" s="83"/>
      <c r="IB368" s="83"/>
      <c r="IC368" s="83"/>
      <c r="ID368" s="83"/>
      <c r="IE368" s="83"/>
      <c r="IF368" s="83"/>
      <c r="IG368" s="83"/>
      <c r="IH368" s="83"/>
      <c r="II368" s="83"/>
      <c r="IJ368" s="83"/>
      <c r="IK368" s="83"/>
      <c r="IL368" s="83"/>
      <c r="IM368" s="83"/>
      <c r="IN368" s="83"/>
      <c r="IO368" s="83"/>
      <c r="IP368" s="83"/>
      <c r="IQ368" s="83"/>
      <c r="IR368" s="83"/>
      <c r="IS368" s="83"/>
      <c r="IT368" s="83"/>
      <c r="IU368" s="83"/>
      <c r="IV368" s="83"/>
      <c r="IW368" s="83"/>
      <c r="IX368" s="83"/>
      <c r="IY368" s="83"/>
      <c r="IZ368" s="83"/>
      <c r="JA368" s="83"/>
      <c r="JB368" s="83"/>
      <c r="JC368" s="83"/>
      <c r="JD368" s="83"/>
      <c r="JE368" s="83"/>
      <c r="JF368" s="83"/>
      <c r="JG368" s="83"/>
      <c r="JH368" s="83"/>
      <c r="JI368" s="83"/>
      <c r="JJ368" s="83"/>
      <c r="JK368" s="83"/>
      <c r="JL368" s="83"/>
      <c r="JM368" s="83"/>
      <c r="JN368" s="83"/>
      <c r="JO368" s="83"/>
      <c r="JP368" s="83"/>
      <c r="JQ368" s="83"/>
      <c r="JR368" s="83"/>
      <c r="JS368" s="83"/>
      <c r="JT368" s="83"/>
      <c r="JU368" s="83"/>
      <c r="JV368" s="83"/>
      <c r="JW368" s="83"/>
      <c r="JX368" s="83"/>
      <c r="JY368" s="83"/>
      <c r="JZ368" s="83"/>
      <c r="KA368" s="83"/>
      <c r="KB368" s="83"/>
      <c r="KC368" s="83"/>
      <c r="KD368" s="83"/>
      <c r="KE368" s="83"/>
      <c r="KF368" s="83"/>
      <c r="KG368" s="83"/>
      <c r="KH368" s="83"/>
      <c r="KI368" s="83"/>
      <c r="KJ368" s="83"/>
      <c r="KK368" s="83"/>
      <c r="KL368" s="83"/>
      <c r="KM368" s="83"/>
      <c r="KN368" s="83"/>
      <c r="KO368" s="83"/>
      <c r="KP368" s="83"/>
      <c r="KQ368" s="83"/>
      <c r="KR368" s="83"/>
      <c r="KS368" s="83"/>
      <c r="KT368" s="83"/>
      <c r="KU368" s="83"/>
      <c r="KV368" s="83"/>
      <c r="KW368" s="83"/>
      <c r="KX368" s="83"/>
      <c r="KY368" s="83"/>
      <c r="KZ368" s="83"/>
      <c r="LA368" s="83"/>
      <c r="LB368" s="83"/>
      <c r="LC368" s="83"/>
      <c r="LD368" s="83"/>
      <c r="LE368" s="83"/>
      <c r="LF368" s="83"/>
      <c r="LG368" s="83"/>
      <c r="LH368" s="83"/>
      <c r="LI368" s="83"/>
      <c r="LJ368" s="83"/>
      <c r="LK368" s="83"/>
      <c r="LL368" s="83"/>
      <c r="LM368" s="83"/>
      <c r="LN368" s="83"/>
      <c r="LO368" s="83"/>
      <c r="LP368" s="83"/>
      <c r="LQ368" s="83"/>
      <c r="LR368" s="83"/>
      <c r="LS368" s="83"/>
      <c r="LT368" s="83"/>
      <c r="LU368" s="83"/>
      <c r="LV368" s="83"/>
      <c r="LW368" s="83"/>
      <c r="LX368" s="83"/>
      <c r="LY368" s="83"/>
      <c r="LZ368" s="83"/>
      <c r="MA368" s="83"/>
      <c r="MB368" s="83"/>
      <c r="MC368" s="83"/>
      <c r="MD368" s="83"/>
      <c r="ME368" s="83"/>
      <c r="MF368" s="83"/>
      <c r="MG368" s="83"/>
      <c r="MH368" s="83"/>
      <c r="MI368" s="83"/>
      <c r="MJ368" s="83"/>
      <c r="MK368" s="83"/>
      <c r="ML368" s="83"/>
      <c r="MM368" s="83"/>
      <c r="MN368" s="83"/>
      <c r="MO368" s="83"/>
      <c r="MP368" s="83"/>
      <c r="MQ368" s="83"/>
      <c r="MR368" s="83"/>
      <c r="MS368" s="83"/>
      <c r="MT368" s="83"/>
      <c r="MU368" s="83"/>
      <c r="MV368" s="83"/>
      <c r="MW368" s="83"/>
      <c r="MX368" s="83"/>
      <c r="MY368" s="83"/>
      <c r="MZ368" s="83"/>
      <c r="NA368" s="83"/>
      <c r="NB368" s="83"/>
      <c r="NC368" s="83"/>
      <c r="ND368" s="83"/>
      <c r="NE368" s="83"/>
      <c r="NF368" s="83"/>
      <c r="NG368" s="83"/>
      <c r="NH368" s="83"/>
      <c r="NI368" s="83"/>
      <c r="NJ368" s="83"/>
      <c r="NK368" s="83"/>
      <c r="NL368" s="83"/>
      <c r="NM368" s="83"/>
      <c r="NN368" s="83"/>
      <c r="NO368" s="83"/>
      <c r="NP368" s="83"/>
      <c r="NQ368" s="83"/>
      <c r="NR368" s="83"/>
      <c r="NS368" s="83"/>
      <c r="NT368" s="83"/>
      <c r="NU368" s="83"/>
      <c r="NV368" s="83"/>
      <c r="NW368" s="83"/>
      <c r="NX368" s="83"/>
    </row>
    <row r="369" spans="1:388" s="106" customFormat="1" ht="12" customHeight="1">
      <c r="A369" s="83"/>
      <c r="B369" s="84"/>
      <c r="C369" s="83"/>
      <c r="D369" s="83"/>
      <c r="E369" s="85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  <c r="CW369" s="83"/>
      <c r="CX369" s="83"/>
      <c r="CY369" s="83"/>
      <c r="CZ369" s="83"/>
      <c r="DA369" s="83"/>
      <c r="DB369" s="83"/>
      <c r="DC369" s="83"/>
      <c r="DD369" s="83"/>
      <c r="DE369" s="83"/>
      <c r="DF369" s="83"/>
      <c r="DG369" s="83"/>
      <c r="DH369" s="83"/>
      <c r="DI369" s="83"/>
      <c r="DJ369" s="83"/>
      <c r="DK369" s="83"/>
      <c r="DL369" s="83"/>
      <c r="DM369" s="83"/>
      <c r="DN369" s="83"/>
      <c r="DO369" s="83"/>
      <c r="DP369" s="83"/>
      <c r="DQ369" s="83"/>
      <c r="DR369" s="83"/>
      <c r="DS369" s="83"/>
      <c r="DT369" s="83"/>
      <c r="DU369" s="83"/>
      <c r="DV369" s="83"/>
      <c r="DW369" s="83"/>
      <c r="DX369" s="83"/>
      <c r="DY369" s="83"/>
      <c r="DZ369" s="83"/>
      <c r="EA369" s="83"/>
      <c r="EB369" s="83"/>
      <c r="EC369" s="83"/>
      <c r="ED369" s="83"/>
      <c r="EE369" s="83"/>
      <c r="EF369" s="83"/>
      <c r="EG369" s="83"/>
      <c r="EH369" s="83"/>
      <c r="EI369" s="83"/>
      <c r="EJ369" s="83"/>
      <c r="EK369" s="83"/>
      <c r="EL369" s="83"/>
      <c r="EM369" s="83"/>
      <c r="EN369" s="83"/>
      <c r="EO369" s="83"/>
      <c r="EP369" s="83"/>
      <c r="EQ369" s="83"/>
      <c r="ER369" s="83"/>
      <c r="ES369" s="83"/>
      <c r="ET369" s="83"/>
      <c r="EU369" s="83"/>
      <c r="EV369" s="83"/>
      <c r="EW369" s="83"/>
      <c r="EX369" s="83"/>
      <c r="EY369" s="83"/>
      <c r="EZ369" s="83"/>
      <c r="FA369" s="83"/>
      <c r="FB369" s="83"/>
      <c r="FC369" s="83"/>
      <c r="FD369" s="83"/>
      <c r="FE369" s="83"/>
      <c r="FF369" s="83"/>
      <c r="FG369" s="83"/>
      <c r="FH369" s="83"/>
      <c r="FI369" s="83"/>
      <c r="FJ369" s="83"/>
      <c r="FK369" s="83"/>
      <c r="FL369" s="83"/>
      <c r="FM369" s="83"/>
      <c r="FN369" s="83"/>
      <c r="FO369" s="83"/>
      <c r="FP369" s="83"/>
      <c r="FQ369" s="83"/>
      <c r="FR369" s="83"/>
      <c r="FS369" s="83"/>
      <c r="FT369" s="83"/>
      <c r="FU369" s="83"/>
      <c r="FV369" s="83"/>
      <c r="FW369" s="83"/>
      <c r="FX369" s="83"/>
      <c r="FY369" s="83"/>
      <c r="FZ369" s="83"/>
      <c r="GA369" s="83"/>
      <c r="GB369" s="83"/>
      <c r="GC369" s="83"/>
      <c r="GD369" s="83"/>
      <c r="GE369" s="83"/>
      <c r="GF369" s="83"/>
      <c r="GG369" s="83"/>
      <c r="GH369" s="83"/>
      <c r="GI369" s="83"/>
      <c r="GJ369" s="83"/>
      <c r="GK369" s="83"/>
      <c r="GL369" s="83"/>
      <c r="GM369" s="83"/>
      <c r="GN369" s="83"/>
      <c r="GO369" s="83"/>
      <c r="GP369" s="83"/>
      <c r="GQ369" s="83"/>
      <c r="GR369" s="83"/>
      <c r="GS369" s="83"/>
      <c r="GT369" s="83"/>
      <c r="GU369" s="83"/>
      <c r="GV369" s="83"/>
      <c r="GW369" s="83"/>
      <c r="GX369" s="83"/>
      <c r="GY369" s="83"/>
      <c r="GZ369" s="83"/>
      <c r="HA369" s="83"/>
      <c r="HB369" s="83"/>
      <c r="HC369" s="83"/>
      <c r="HD369" s="83"/>
      <c r="HE369" s="83"/>
      <c r="HF369" s="83"/>
      <c r="HG369" s="83"/>
      <c r="HH369" s="83"/>
      <c r="HI369" s="83"/>
      <c r="HJ369" s="83"/>
      <c r="HK369" s="83"/>
      <c r="HL369" s="83"/>
      <c r="HM369" s="83"/>
      <c r="HN369" s="83"/>
      <c r="HO369" s="83"/>
      <c r="HP369" s="83"/>
      <c r="HQ369" s="83"/>
      <c r="HR369" s="83"/>
      <c r="HS369" s="83"/>
      <c r="HT369" s="83"/>
      <c r="HU369" s="83"/>
      <c r="HV369" s="83"/>
      <c r="HW369" s="83"/>
      <c r="HX369" s="83"/>
      <c r="HY369" s="83"/>
      <c r="HZ369" s="83"/>
      <c r="IA369" s="83"/>
      <c r="IB369" s="83"/>
      <c r="IC369" s="83"/>
      <c r="ID369" s="83"/>
      <c r="IE369" s="83"/>
      <c r="IF369" s="83"/>
      <c r="IG369" s="83"/>
      <c r="IH369" s="83"/>
      <c r="II369" s="83"/>
      <c r="IJ369" s="83"/>
      <c r="IK369" s="83"/>
      <c r="IL369" s="83"/>
      <c r="IM369" s="83"/>
      <c r="IN369" s="83"/>
      <c r="IO369" s="83"/>
      <c r="IP369" s="83"/>
      <c r="IQ369" s="83"/>
      <c r="IR369" s="83"/>
      <c r="IS369" s="83"/>
      <c r="IT369" s="83"/>
      <c r="IU369" s="83"/>
      <c r="IV369" s="83"/>
      <c r="IW369" s="83"/>
      <c r="IX369" s="83"/>
      <c r="IY369" s="83"/>
      <c r="IZ369" s="83"/>
      <c r="JA369" s="83"/>
      <c r="JB369" s="83"/>
      <c r="JC369" s="83"/>
      <c r="JD369" s="83"/>
      <c r="JE369" s="83"/>
      <c r="JF369" s="83"/>
      <c r="JG369" s="83"/>
      <c r="JH369" s="83"/>
      <c r="JI369" s="83"/>
      <c r="JJ369" s="83"/>
      <c r="JK369" s="83"/>
      <c r="JL369" s="83"/>
      <c r="JM369" s="83"/>
      <c r="JN369" s="83"/>
      <c r="JO369" s="83"/>
      <c r="JP369" s="83"/>
      <c r="JQ369" s="83"/>
      <c r="JR369" s="83"/>
      <c r="JS369" s="83"/>
      <c r="JT369" s="83"/>
      <c r="JU369" s="83"/>
      <c r="JV369" s="83"/>
      <c r="JW369" s="83"/>
      <c r="JX369" s="83"/>
      <c r="JY369" s="83"/>
      <c r="JZ369" s="83"/>
      <c r="KA369" s="83"/>
      <c r="KB369" s="83"/>
      <c r="KC369" s="83"/>
      <c r="KD369" s="83"/>
      <c r="KE369" s="83"/>
      <c r="KF369" s="83"/>
      <c r="KG369" s="83"/>
      <c r="KH369" s="83"/>
      <c r="KI369" s="83"/>
      <c r="KJ369" s="83"/>
      <c r="KK369" s="83"/>
      <c r="KL369" s="83"/>
      <c r="KM369" s="83"/>
      <c r="KN369" s="83"/>
      <c r="KO369" s="83"/>
      <c r="KP369" s="83"/>
      <c r="KQ369" s="83"/>
      <c r="KR369" s="83"/>
      <c r="KS369" s="83"/>
      <c r="KT369" s="83"/>
      <c r="KU369" s="83"/>
      <c r="KV369" s="83"/>
      <c r="KW369" s="83"/>
      <c r="KX369" s="83"/>
      <c r="KY369" s="83"/>
      <c r="KZ369" s="83"/>
      <c r="LA369" s="83"/>
      <c r="LB369" s="83"/>
      <c r="LC369" s="83"/>
      <c r="LD369" s="83"/>
      <c r="LE369" s="83"/>
      <c r="LF369" s="83"/>
      <c r="LG369" s="83"/>
      <c r="LH369" s="83"/>
      <c r="LI369" s="83"/>
      <c r="LJ369" s="83"/>
      <c r="LK369" s="83"/>
      <c r="LL369" s="83"/>
      <c r="LM369" s="83"/>
      <c r="LN369" s="83"/>
      <c r="LO369" s="83"/>
      <c r="LP369" s="83"/>
      <c r="LQ369" s="83"/>
      <c r="LR369" s="83"/>
      <c r="LS369" s="83"/>
      <c r="LT369" s="83"/>
      <c r="LU369" s="83"/>
      <c r="LV369" s="83"/>
      <c r="LW369" s="83"/>
      <c r="LX369" s="83"/>
      <c r="LY369" s="83"/>
      <c r="LZ369" s="83"/>
      <c r="MA369" s="83"/>
      <c r="MB369" s="83"/>
      <c r="MC369" s="83"/>
      <c r="MD369" s="83"/>
      <c r="ME369" s="83"/>
      <c r="MF369" s="83"/>
      <c r="MG369" s="83"/>
      <c r="MH369" s="83"/>
      <c r="MI369" s="83"/>
      <c r="MJ369" s="83"/>
      <c r="MK369" s="83"/>
      <c r="ML369" s="83"/>
      <c r="MM369" s="83"/>
      <c r="MN369" s="83"/>
      <c r="MO369" s="83"/>
      <c r="MP369" s="83"/>
      <c r="MQ369" s="83"/>
      <c r="MR369" s="83"/>
      <c r="MS369" s="83"/>
      <c r="MT369" s="83"/>
      <c r="MU369" s="83"/>
      <c r="MV369" s="83"/>
      <c r="MW369" s="83"/>
      <c r="MX369" s="83"/>
      <c r="MY369" s="83"/>
      <c r="MZ369" s="83"/>
      <c r="NA369" s="83"/>
      <c r="NB369" s="83"/>
      <c r="NC369" s="83"/>
      <c r="ND369" s="83"/>
      <c r="NE369" s="83"/>
      <c r="NF369" s="83"/>
      <c r="NG369" s="83"/>
      <c r="NH369" s="83"/>
      <c r="NI369" s="83"/>
      <c r="NJ369" s="83"/>
      <c r="NK369" s="83"/>
      <c r="NL369" s="83"/>
      <c r="NM369" s="83"/>
      <c r="NN369" s="83"/>
      <c r="NO369" s="83"/>
      <c r="NP369" s="83"/>
      <c r="NQ369" s="83"/>
      <c r="NR369" s="83"/>
      <c r="NS369" s="83"/>
      <c r="NT369" s="83"/>
      <c r="NU369" s="83"/>
      <c r="NV369" s="83"/>
      <c r="NW369" s="83"/>
      <c r="NX369" s="83"/>
    </row>
    <row r="370" spans="1:388" s="106" customFormat="1" ht="12" customHeight="1">
      <c r="A370" s="83"/>
      <c r="B370" s="84"/>
      <c r="C370" s="83"/>
      <c r="D370" s="83"/>
      <c r="E370" s="85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  <c r="CW370" s="83"/>
      <c r="CX370" s="83"/>
      <c r="CY370" s="83"/>
      <c r="CZ370" s="83"/>
      <c r="DA370" s="83"/>
      <c r="DB370" s="83"/>
      <c r="DC370" s="83"/>
      <c r="DD370" s="83"/>
      <c r="DE370" s="83"/>
      <c r="DF370" s="83"/>
      <c r="DG370" s="83"/>
      <c r="DH370" s="83"/>
      <c r="DI370" s="83"/>
      <c r="DJ370" s="83"/>
      <c r="DK370" s="83"/>
      <c r="DL370" s="83"/>
      <c r="DM370" s="83"/>
      <c r="DN370" s="83"/>
      <c r="DO370" s="83"/>
      <c r="DP370" s="83"/>
      <c r="DQ370" s="83"/>
      <c r="DR370" s="83"/>
      <c r="DS370" s="83"/>
      <c r="DT370" s="83"/>
      <c r="DU370" s="83"/>
      <c r="DV370" s="83"/>
      <c r="DW370" s="83"/>
      <c r="DX370" s="83"/>
      <c r="DY370" s="83"/>
      <c r="DZ370" s="83"/>
      <c r="EA370" s="83"/>
      <c r="EB370" s="83"/>
      <c r="EC370" s="83"/>
      <c r="ED370" s="83"/>
      <c r="EE370" s="83"/>
      <c r="EF370" s="83"/>
      <c r="EG370" s="83"/>
      <c r="EH370" s="83"/>
      <c r="EI370" s="83"/>
      <c r="EJ370" s="83"/>
      <c r="EK370" s="83"/>
      <c r="EL370" s="83"/>
      <c r="EM370" s="83"/>
      <c r="EN370" s="83"/>
      <c r="EO370" s="83"/>
      <c r="EP370" s="83"/>
      <c r="EQ370" s="83"/>
      <c r="ER370" s="83"/>
      <c r="ES370" s="83"/>
      <c r="ET370" s="83"/>
      <c r="EU370" s="83"/>
      <c r="EV370" s="83"/>
      <c r="EW370" s="83"/>
      <c r="EX370" s="83"/>
      <c r="EY370" s="83"/>
      <c r="EZ370" s="83"/>
      <c r="FA370" s="83"/>
      <c r="FB370" s="83"/>
      <c r="FC370" s="83"/>
      <c r="FD370" s="83"/>
      <c r="FE370" s="83"/>
      <c r="FF370" s="83"/>
      <c r="FG370" s="83"/>
      <c r="FH370" s="83"/>
      <c r="FI370" s="83"/>
      <c r="FJ370" s="83"/>
      <c r="FK370" s="83"/>
      <c r="FL370" s="83"/>
      <c r="FM370" s="83"/>
      <c r="FN370" s="83"/>
      <c r="FO370" s="83"/>
      <c r="FP370" s="83"/>
      <c r="FQ370" s="83"/>
      <c r="FR370" s="83"/>
      <c r="FS370" s="83"/>
      <c r="FT370" s="83"/>
      <c r="FU370" s="83"/>
      <c r="FV370" s="83"/>
      <c r="FW370" s="83"/>
      <c r="FX370" s="83"/>
      <c r="FY370" s="83"/>
      <c r="FZ370" s="83"/>
      <c r="GA370" s="83"/>
      <c r="GB370" s="83"/>
      <c r="GC370" s="83"/>
      <c r="GD370" s="83"/>
      <c r="GE370" s="83"/>
      <c r="GF370" s="83"/>
      <c r="GG370" s="83"/>
      <c r="GH370" s="83"/>
      <c r="GI370" s="83"/>
      <c r="GJ370" s="83"/>
      <c r="GK370" s="83"/>
      <c r="GL370" s="83"/>
      <c r="GM370" s="83"/>
      <c r="GN370" s="83"/>
      <c r="GO370" s="83"/>
      <c r="GP370" s="83"/>
      <c r="GQ370" s="83"/>
      <c r="GR370" s="83"/>
      <c r="GS370" s="83"/>
      <c r="GT370" s="83"/>
      <c r="GU370" s="83"/>
      <c r="GV370" s="83"/>
      <c r="GW370" s="83"/>
      <c r="GX370" s="83"/>
      <c r="GY370" s="83"/>
      <c r="GZ370" s="83"/>
      <c r="HA370" s="83"/>
      <c r="HB370" s="83"/>
      <c r="HC370" s="83"/>
      <c r="HD370" s="83"/>
      <c r="HE370" s="83"/>
      <c r="HF370" s="83"/>
      <c r="HG370" s="83"/>
      <c r="HH370" s="83"/>
      <c r="HI370" s="83"/>
      <c r="HJ370" s="83"/>
      <c r="HK370" s="83"/>
      <c r="HL370" s="83"/>
      <c r="HM370" s="83"/>
      <c r="HN370" s="83"/>
      <c r="HO370" s="83"/>
      <c r="HP370" s="83"/>
      <c r="HQ370" s="83"/>
      <c r="HR370" s="83"/>
      <c r="HS370" s="83"/>
      <c r="HT370" s="83"/>
      <c r="HU370" s="83"/>
      <c r="HV370" s="83"/>
      <c r="HW370" s="83"/>
      <c r="HX370" s="83"/>
      <c r="HY370" s="83"/>
      <c r="HZ370" s="83"/>
      <c r="IA370" s="83"/>
      <c r="IB370" s="83"/>
      <c r="IC370" s="83"/>
      <c r="ID370" s="83"/>
      <c r="IE370" s="83"/>
      <c r="IF370" s="83"/>
      <c r="IG370" s="83"/>
      <c r="IH370" s="83"/>
      <c r="II370" s="83"/>
      <c r="IJ370" s="83"/>
      <c r="IK370" s="83"/>
      <c r="IL370" s="83"/>
      <c r="IM370" s="83"/>
      <c r="IN370" s="83"/>
      <c r="IO370" s="83"/>
      <c r="IP370" s="83"/>
      <c r="IQ370" s="83"/>
      <c r="IR370" s="83"/>
      <c r="IS370" s="83"/>
      <c r="IT370" s="83"/>
      <c r="IU370" s="83"/>
      <c r="IV370" s="83"/>
      <c r="IW370" s="83"/>
      <c r="IX370" s="83"/>
      <c r="IY370" s="83"/>
      <c r="IZ370" s="83"/>
      <c r="JA370" s="83"/>
      <c r="JB370" s="83"/>
      <c r="JC370" s="83"/>
      <c r="JD370" s="83"/>
      <c r="JE370" s="83"/>
      <c r="JF370" s="83"/>
      <c r="JG370" s="83"/>
      <c r="JH370" s="83"/>
      <c r="JI370" s="83"/>
      <c r="JJ370" s="83"/>
      <c r="JK370" s="83"/>
      <c r="JL370" s="83"/>
      <c r="JM370" s="83"/>
      <c r="JN370" s="83"/>
      <c r="JO370" s="83"/>
      <c r="JP370" s="83"/>
      <c r="JQ370" s="83"/>
      <c r="JR370" s="83"/>
      <c r="JS370" s="83"/>
      <c r="JT370" s="83"/>
      <c r="JU370" s="83"/>
      <c r="JV370" s="83"/>
      <c r="JW370" s="83"/>
      <c r="JX370" s="83"/>
      <c r="JY370" s="83"/>
      <c r="JZ370" s="83"/>
      <c r="KA370" s="83"/>
      <c r="KB370" s="83"/>
      <c r="KC370" s="83"/>
      <c r="KD370" s="83"/>
      <c r="KE370" s="83"/>
      <c r="KF370" s="83"/>
      <c r="KG370" s="83"/>
      <c r="KH370" s="83"/>
      <c r="KI370" s="83"/>
      <c r="KJ370" s="83"/>
      <c r="KK370" s="83"/>
      <c r="KL370" s="83"/>
      <c r="KM370" s="83"/>
      <c r="KN370" s="83"/>
      <c r="KO370" s="83"/>
      <c r="KP370" s="83"/>
      <c r="KQ370" s="83"/>
      <c r="KR370" s="83"/>
      <c r="KS370" s="83"/>
      <c r="KT370" s="83"/>
      <c r="KU370" s="83"/>
      <c r="KV370" s="83"/>
      <c r="KW370" s="83"/>
      <c r="KX370" s="83"/>
      <c r="KY370" s="83"/>
      <c r="KZ370" s="83"/>
      <c r="LA370" s="83"/>
      <c r="LB370" s="83"/>
      <c r="LC370" s="83"/>
      <c r="LD370" s="83"/>
      <c r="LE370" s="83"/>
      <c r="LF370" s="83"/>
      <c r="LG370" s="83"/>
      <c r="LH370" s="83"/>
      <c r="LI370" s="83"/>
      <c r="LJ370" s="83"/>
      <c r="LK370" s="83"/>
      <c r="LL370" s="83"/>
      <c r="LM370" s="83"/>
      <c r="LN370" s="83"/>
      <c r="LO370" s="83"/>
      <c r="LP370" s="83"/>
      <c r="LQ370" s="83"/>
      <c r="LR370" s="83"/>
      <c r="LS370" s="83"/>
      <c r="LT370" s="83"/>
      <c r="LU370" s="83"/>
      <c r="LV370" s="83"/>
      <c r="LW370" s="83"/>
      <c r="LX370" s="83"/>
      <c r="LY370" s="83"/>
      <c r="LZ370" s="83"/>
      <c r="MA370" s="83"/>
      <c r="MB370" s="83"/>
      <c r="MC370" s="83"/>
      <c r="MD370" s="83"/>
      <c r="ME370" s="83"/>
      <c r="MF370" s="83"/>
      <c r="MG370" s="83"/>
      <c r="MH370" s="83"/>
      <c r="MI370" s="83"/>
      <c r="MJ370" s="83"/>
      <c r="MK370" s="83"/>
      <c r="ML370" s="83"/>
      <c r="MM370" s="83"/>
      <c r="MN370" s="83"/>
      <c r="MO370" s="83"/>
      <c r="MP370" s="83"/>
      <c r="MQ370" s="83"/>
      <c r="MR370" s="83"/>
      <c r="MS370" s="83"/>
      <c r="MT370" s="83"/>
      <c r="MU370" s="83"/>
      <c r="MV370" s="83"/>
      <c r="MW370" s="83"/>
      <c r="MX370" s="83"/>
      <c r="MY370" s="83"/>
      <c r="MZ370" s="83"/>
      <c r="NA370" s="83"/>
      <c r="NB370" s="83"/>
      <c r="NC370" s="83"/>
      <c r="ND370" s="83"/>
      <c r="NE370" s="83"/>
      <c r="NF370" s="83"/>
      <c r="NG370" s="83"/>
      <c r="NH370" s="83"/>
      <c r="NI370" s="83"/>
      <c r="NJ370" s="83"/>
      <c r="NK370" s="83"/>
      <c r="NL370" s="83"/>
      <c r="NM370" s="83"/>
      <c r="NN370" s="83"/>
      <c r="NO370" s="83"/>
      <c r="NP370" s="83"/>
      <c r="NQ370" s="83"/>
      <c r="NR370" s="83"/>
      <c r="NS370" s="83"/>
      <c r="NT370" s="83"/>
      <c r="NU370" s="83"/>
      <c r="NV370" s="83"/>
      <c r="NW370" s="83"/>
      <c r="NX370" s="83"/>
    </row>
    <row r="371" spans="1:388" s="94" customFormat="1" ht="14.25">
      <c r="A371" s="83"/>
      <c r="B371" s="84"/>
      <c r="C371" s="83"/>
      <c r="D371" s="83"/>
      <c r="E371" s="85"/>
      <c r="F371" s="83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  <c r="CM371" s="90"/>
      <c r="CN371" s="90"/>
      <c r="CO371" s="90"/>
      <c r="CP371" s="90"/>
      <c r="CQ371" s="90"/>
      <c r="CR371" s="90"/>
      <c r="CS371" s="90"/>
      <c r="CT371" s="90"/>
      <c r="CU371" s="90"/>
      <c r="CV371" s="90"/>
      <c r="CW371" s="90"/>
      <c r="CX371" s="90"/>
      <c r="CY371" s="90"/>
      <c r="CZ371" s="90"/>
      <c r="DA371" s="90"/>
      <c r="DB371" s="90"/>
      <c r="DC371" s="90"/>
      <c r="DD371" s="90"/>
      <c r="DE371" s="90"/>
      <c r="DF371" s="90"/>
      <c r="DG371" s="90"/>
      <c r="DH371" s="90"/>
      <c r="DI371" s="90"/>
      <c r="DJ371" s="90"/>
      <c r="DK371" s="90"/>
      <c r="DL371" s="90"/>
      <c r="DM371" s="90"/>
      <c r="DN371" s="90"/>
      <c r="DO371" s="90"/>
      <c r="DP371" s="90"/>
      <c r="DQ371" s="90"/>
      <c r="DR371" s="90"/>
      <c r="DS371" s="90"/>
      <c r="DT371" s="90"/>
      <c r="DU371" s="90"/>
      <c r="DV371" s="90"/>
      <c r="DW371" s="90"/>
      <c r="DX371" s="90"/>
      <c r="DY371" s="90"/>
      <c r="DZ371" s="90"/>
      <c r="EA371" s="90"/>
      <c r="EB371" s="90"/>
      <c r="EC371" s="90"/>
      <c r="ED371" s="90"/>
      <c r="EE371" s="90"/>
      <c r="EF371" s="90"/>
      <c r="EG371" s="90"/>
      <c r="EH371" s="90"/>
      <c r="EI371" s="90"/>
      <c r="EJ371" s="90"/>
      <c r="EK371" s="90"/>
      <c r="EL371" s="90"/>
      <c r="EM371" s="90"/>
      <c r="EN371" s="90"/>
      <c r="EO371" s="90"/>
      <c r="EP371" s="90"/>
      <c r="EQ371" s="90"/>
      <c r="ER371" s="90"/>
      <c r="ES371" s="90"/>
      <c r="ET371" s="90"/>
      <c r="EU371" s="90"/>
      <c r="EV371" s="90"/>
      <c r="EW371" s="90"/>
      <c r="EX371" s="90"/>
      <c r="EY371" s="90"/>
      <c r="EZ371" s="90"/>
      <c r="FA371" s="90"/>
      <c r="FB371" s="90"/>
      <c r="FC371" s="90"/>
      <c r="FD371" s="90"/>
      <c r="FE371" s="90"/>
      <c r="FF371" s="90"/>
      <c r="FG371" s="90"/>
      <c r="FH371" s="90"/>
      <c r="FI371" s="90"/>
      <c r="FJ371" s="90"/>
      <c r="FK371" s="90"/>
      <c r="FL371" s="90"/>
      <c r="FM371" s="90"/>
      <c r="FN371" s="90"/>
      <c r="FO371" s="90"/>
      <c r="FP371" s="90"/>
      <c r="FQ371" s="90"/>
      <c r="FR371" s="90"/>
      <c r="FS371" s="90"/>
      <c r="FT371" s="90"/>
      <c r="FU371" s="90"/>
      <c r="FV371" s="90"/>
      <c r="FW371" s="90"/>
      <c r="FX371" s="90"/>
      <c r="FY371" s="90"/>
      <c r="FZ371" s="90"/>
      <c r="GA371" s="90"/>
      <c r="GB371" s="90"/>
      <c r="GC371" s="90"/>
      <c r="GD371" s="90"/>
      <c r="GE371" s="90"/>
      <c r="GF371" s="90"/>
      <c r="GG371" s="90"/>
      <c r="GH371" s="90"/>
      <c r="GI371" s="90"/>
      <c r="GJ371" s="90"/>
      <c r="GK371" s="90"/>
      <c r="GL371" s="90"/>
      <c r="GM371" s="90"/>
      <c r="GN371" s="90"/>
      <c r="GO371" s="90"/>
      <c r="GP371" s="90"/>
      <c r="GQ371" s="90"/>
      <c r="GR371" s="90"/>
      <c r="GS371" s="90"/>
      <c r="GT371" s="90"/>
      <c r="GU371" s="90"/>
      <c r="GV371" s="90"/>
      <c r="GW371" s="90"/>
      <c r="GX371" s="90"/>
      <c r="GY371" s="90"/>
      <c r="GZ371" s="90"/>
      <c r="HA371" s="90"/>
      <c r="HB371" s="90"/>
      <c r="HC371" s="90"/>
      <c r="HD371" s="90"/>
      <c r="HE371" s="90"/>
      <c r="HF371" s="90"/>
      <c r="HG371" s="90"/>
      <c r="HH371" s="90"/>
      <c r="HI371" s="90"/>
      <c r="HJ371" s="90"/>
      <c r="HK371" s="90"/>
      <c r="HL371" s="90"/>
      <c r="HM371" s="90"/>
      <c r="HN371" s="90"/>
      <c r="HO371" s="90"/>
      <c r="HP371" s="90"/>
      <c r="HQ371" s="90"/>
      <c r="HR371" s="90"/>
      <c r="HS371" s="90"/>
      <c r="HT371" s="90"/>
      <c r="HU371" s="90"/>
      <c r="HV371" s="90"/>
      <c r="HW371" s="90"/>
      <c r="HX371" s="90"/>
      <c r="HY371" s="90"/>
      <c r="HZ371" s="90"/>
      <c r="IA371" s="90"/>
      <c r="IB371" s="90"/>
      <c r="IC371" s="90"/>
      <c r="ID371" s="90"/>
      <c r="IE371" s="90"/>
      <c r="IF371" s="90"/>
      <c r="IG371" s="90"/>
      <c r="IH371" s="90"/>
      <c r="II371" s="90"/>
      <c r="IJ371" s="90"/>
      <c r="IK371" s="90"/>
      <c r="IL371" s="90"/>
      <c r="IM371" s="90"/>
      <c r="IN371" s="90"/>
      <c r="IO371" s="90"/>
      <c r="IP371" s="90"/>
      <c r="IQ371" s="90"/>
      <c r="IR371" s="90"/>
      <c r="IS371" s="90"/>
      <c r="IT371" s="90"/>
      <c r="IU371" s="90"/>
      <c r="IV371" s="90"/>
      <c r="IW371" s="90"/>
      <c r="IX371" s="90"/>
      <c r="IY371" s="90"/>
      <c r="IZ371" s="90"/>
      <c r="JA371" s="90"/>
      <c r="JB371" s="90"/>
      <c r="JC371" s="90"/>
      <c r="JD371" s="90"/>
      <c r="JE371" s="90"/>
      <c r="JF371" s="90"/>
      <c r="JG371" s="90"/>
      <c r="JH371" s="90"/>
      <c r="JI371" s="90"/>
      <c r="JJ371" s="90"/>
      <c r="JK371" s="90"/>
      <c r="JL371" s="90"/>
      <c r="JM371" s="90"/>
      <c r="JN371" s="90"/>
      <c r="JO371" s="90"/>
      <c r="JP371" s="90"/>
      <c r="JQ371" s="90"/>
      <c r="JR371" s="90"/>
      <c r="JS371" s="90"/>
      <c r="JT371" s="90"/>
      <c r="JU371" s="90"/>
      <c r="JV371" s="90"/>
      <c r="JW371" s="90"/>
      <c r="JX371" s="90"/>
      <c r="JY371" s="90"/>
      <c r="JZ371" s="90"/>
      <c r="KA371" s="90"/>
      <c r="KB371" s="90"/>
      <c r="KC371" s="90"/>
      <c r="KD371" s="90"/>
      <c r="KE371" s="90"/>
      <c r="KF371" s="90"/>
      <c r="KG371" s="90"/>
      <c r="KH371" s="90"/>
      <c r="KI371" s="90"/>
      <c r="KJ371" s="90"/>
      <c r="KK371" s="90"/>
      <c r="KL371" s="90"/>
      <c r="KM371" s="90"/>
      <c r="KN371" s="90"/>
      <c r="KO371" s="90"/>
      <c r="KP371" s="90"/>
      <c r="KQ371" s="90"/>
      <c r="KR371" s="90"/>
      <c r="KS371" s="90"/>
      <c r="KT371" s="90"/>
      <c r="KU371" s="90"/>
      <c r="KV371" s="90"/>
      <c r="KW371" s="90"/>
      <c r="KX371" s="90"/>
      <c r="KY371" s="90"/>
      <c r="KZ371" s="90"/>
      <c r="LA371" s="90"/>
      <c r="LB371" s="90"/>
      <c r="LC371" s="90"/>
      <c r="LD371" s="90"/>
      <c r="LE371" s="90"/>
      <c r="LF371" s="90"/>
      <c r="LG371" s="90"/>
      <c r="LH371" s="90"/>
      <c r="LI371" s="90"/>
      <c r="LJ371" s="90"/>
      <c r="LK371" s="90"/>
      <c r="LL371" s="90"/>
      <c r="LM371" s="90"/>
      <c r="LN371" s="90"/>
      <c r="LO371" s="90"/>
      <c r="LP371" s="90"/>
      <c r="LQ371" s="90"/>
      <c r="LR371" s="90"/>
      <c r="LS371" s="90"/>
      <c r="LT371" s="90"/>
      <c r="LU371" s="90"/>
      <c r="LV371" s="90"/>
      <c r="LW371" s="90"/>
      <c r="LX371" s="90"/>
      <c r="LY371" s="90"/>
      <c r="LZ371" s="90"/>
      <c r="MA371" s="90"/>
      <c r="MB371" s="90"/>
      <c r="MC371" s="90"/>
      <c r="MD371" s="90"/>
      <c r="ME371" s="90"/>
      <c r="MF371" s="90"/>
      <c r="MG371" s="90"/>
      <c r="MH371" s="90"/>
      <c r="MI371" s="90"/>
      <c r="MJ371" s="90"/>
      <c r="MK371" s="90"/>
      <c r="ML371" s="90"/>
      <c r="MM371" s="90"/>
      <c r="MN371" s="90"/>
      <c r="MO371" s="90"/>
      <c r="MP371" s="90"/>
      <c r="MQ371" s="90"/>
      <c r="MR371" s="90"/>
      <c r="MS371" s="90"/>
      <c r="MT371" s="90"/>
      <c r="MU371" s="90"/>
      <c r="MV371" s="90"/>
      <c r="MW371" s="90"/>
      <c r="MX371" s="90"/>
      <c r="MY371" s="90"/>
      <c r="MZ371" s="90"/>
      <c r="NA371" s="90"/>
      <c r="NB371" s="90"/>
      <c r="NC371" s="90"/>
      <c r="ND371" s="90"/>
      <c r="NE371" s="90"/>
      <c r="NF371" s="90"/>
      <c r="NG371" s="90"/>
      <c r="NH371" s="90"/>
      <c r="NI371" s="90"/>
      <c r="NJ371" s="90"/>
      <c r="NK371" s="90"/>
      <c r="NL371" s="90"/>
      <c r="NM371" s="90"/>
      <c r="NN371" s="90"/>
      <c r="NO371" s="90"/>
      <c r="NP371" s="90"/>
      <c r="NQ371" s="90"/>
      <c r="NR371" s="90"/>
      <c r="NS371" s="90"/>
      <c r="NT371" s="90"/>
      <c r="NU371" s="90"/>
      <c r="NV371" s="90"/>
      <c r="NW371" s="90"/>
      <c r="NX371" s="90"/>
    </row>
    <row r="372" spans="1:388" s="106" customFormat="1" ht="25.5" customHeight="1">
      <c r="A372" s="83"/>
      <c r="B372" s="84"/>
      <c r="C372" s="83"/>
      <c r="D372" s="83"/>
      <c r="E372" s="85"/>
      <c r="F372" s="83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  <c r="CM372" s="90"/>
      <c r="CN372" s="90"/>
      <c r="CO372" s="90"/>
      <c r="CP372" s="90"/>
      <c r="CQ372" s="90"/>
      <c r="CR372" s="90"/>
      <c r="CS372" s="90"/>
      <c r="CT372" s="90"/>
      <c r="CU372" s="90"/>
      <c r="CV372" s="90"/>
      <c r="CW372" s="90"/>
      <c r="CX372" s="90"/>
      <c r="CY372" s="90"/>
      <c r="CZ372" s="90"/>
      <c r="DA372" s="90"/>
      <c r="DB372" s="90"/>
      <c r="DC372" s="90"/>
      <c r="DD372" s="90"/>
      <c r="DE372" s="90"/>
      <c r="DF372" s="90"/>
      <c r="DG372" s="90"/>
      <c r="DH372" s="90"/>
      <c r="DI372" s="90"/>
      <c r="DJ372" s="90"/>
      <c r="DK372" s="90"/>
      <c r="DL372" s="90"/>
      <c r="DM372" s="90"/>
      <c r="DN372" s="90"/>
      <c r="DO372" s="90"/>
      <c r="DP372" s="90"/>
      <c r="DQ372" s="90"/>
      <c r="DR372" s="90"/>
      <c r="DS372" s="90"/>
      <c r="DT372" s="90"/>
      <c r="DU372" s="90"/>
      <c r="DV372" s="90"/>
      <c r="DW372" s="90"/>
      <c r="DX372" s="90"/>
      <c r="DY372" s="90"/>
      <c r="DZ372" s="90"/>
      <c r="EA372" s="90"/>
      <c r="EB372" s="90"/>
      <c r="EC372" s="90"/>
      <c r="ED372" s="90"/>
      <c r="EE372" s="90"/>
      <c r="EF372" s="90"/>
      <c r="EG372" s="90"/>
      <c r="EH372" s="90"/>
      <c r="EI372" s="90"/>
      <c r="EJ372" s="90"/>
      <c r="EK372" s="90"/>
      <c r="EL372" s="90"/>
      <c r="EM372" s="90"/>
      <c r="EN372" s="90"/>
      <c r="EO372" s="90"/>
      <c r="EP372" s="90"/>
      <c r="EQ372" s="90"/>
      <c r="ER372" s="90"/>
      <c r="ES372" s="90"/>
      <c r="ET372" s="90"/>
      <c r="EU372" s="90"/>
      <c r="EV372" s="90"/>
      <c r="EW372" s="90"/>
      <c r="EX372" s="90"/>
      <c r="EY372" s="90"/>
      <c r="EZ372" s="90"/>
      <c r="FA372" s="90"/>
      <c r="FB372" s="90"/>
      <c r="FC372" s="90"/>
      <c r="FD372" s="90"/>
      <c r="FE372" s="90"/>
      <c r="FF372" s="90"/>
      <c r="FG372" s="90"/>
      <c r="FH372" s="90"/>
      <c r="FI372" s="90"/>
      <c r="FJ372" s="90"/>
      <c r="FK372" s="90"/>
      <c r="FL372" s="90"/>
      <c r="FM372" s="90"/>
      <c r="FN372" s="90"/>
      <c r="FO372" s="90"/>
      <c r="FP372" s="90"/>
      <c r="FQ372" s="90"/>
      <c r="FR372" s="90"/>
      <c r="FS372" s="90"/>
      <c r="FT372" s="90"/>
      <c r="FU372" s="90"/>
      <c r="FV372" s="90"/>
      <c r="FW372" s="90"/>
      <c r="FX372" s="90"/>
      <c r="FY372" s="90"/>
      <c r="FZ372" s="90"/>
      <c r="GA372" s="90"/>
      <c r="GB372" s="90"/>
      <c r="GC372" s="90"/>
      <c r="GD372" s="90"/>
      <c r="GE372" s="90"/>
      <c r="GF372" s="90"/>
      <c r="GG372" s="90"/>
      <c r="GH372" s="90"/>
      <c r="GI372" s="90"/>
      <c r="GJ372" s="90"/>
      <c r="GK372" s="90"/>
      <c r="GL372" s="90"/>
      <c r="GM372" s="90"/>
      <c r="GN372" s="90"/>
      <c r="GO372" s="90"/>
      <c r="GP372" s="90"/>
      <c r="GQ372" s="90"/>
      <c r="GR372" s="90"/>
      <c r="GS372" s="90"/>
      <c r="GT372" s="90"/>
      <c r="GU372" s="90"/>
      <c r="GV372" s="90"/>
      <c r="GW372" s="90"/>
      <c r="GX372" s="90"/>
      <c r="GY372" s="90"/>
      <c r="GZ372" s="90"/>
      <c r="HA372" s="90"/>
      <c r="HB372" s="90"/>
      <c r="HC372" s="90"/>
      <c r="HD372" s="90"/>
      <c r="HE372" s="90"/>
      <c r="HF372" s="90"/>
      <c r="HG372" s="90"/>
      <c r="HH372" s="90"/>
      <c r="HI372" s="90"/>
      <c r="HJ372" s="90"/>
      <c r="HK372" s="90"/>
      <c r="HL372" s="90"/>
      <c r="HM372" s="90"/>
      <c r="HN372" s="90"/>
      <c r="HO372" s="90"/>
      <c r="HP372" s="90"/>
      <c r="HQ372" s="90"/>
      <c r="HR372" s="90"/>
      <c r="HS372" s="90"/>
      <c r="HT372" s="90"/>
      <c r="HU372" s="90"/>
      <c r="HV372" s="90"/>
      <c r="HW372" s="90"/>
      <c r="HX372" s="90"/>
      <c r="HY372" s="90"/>
      <c r="HZ372" s="90"/>
      <c r="IA372" s="90"/>
      <c r="IB372" s="90"/>
      <c r="IC372" s="90"/>
      <c r="ID372" s="90"/>
      <c r="IE372" s="90"/>
      <c r="IF372" s="90"/>
      <c r="IG372" s="90"/>
      <c r="IH372" s="90"/>
      <c r="II372" s="90"/>
      <c r="IJ372" s="90"/>
      <c r="IK372" s="90"/>
      <c r="IL372" s="90"/>
      <c r="IM372" s="90"/>
      <c r="IN372" s="90"/>
      <c r="IO372" s="90"/>
      <c r="IP372" s="90"/>
      <c r="IQ372" s="90"/>
      <c r="IR372" s="90"/>
      <c r="IS372" s="90"/>
      <c r="IT372" s="90"/>
      <c r="IU372" s="90"/>
      <c r="IV372" s="90"/>
      <c r="IW372" s="90"/>
      <c r="IX372" s="90"/>
      <c r="IY372" s="90"/>
      <c r="IZ372" s="90"/>
      <c r="JA372" s="90"/>
      <c r="JB372" s="90"/>
      <c r="JC372" s="90"/>
      <c r="JD372" s="90"/>
      <c r="JE372" s="90"/>
      <c r="JF372" s="90"/>
      <c r="JG372" s="90"/>
      <c r="JH372" s="90"/>
      <c r="JI372" s="90"/>
      <c r="JJ372" s="90"/>
      <c r="JK372" s="90"/>
      <c r="JL372" s="90"/>
      <c r="JM372" s="90"/>
      <c r="JN372" s="90"/>
      <c r="JO372" s="90"/>
      <c r="JP372" s="90"/>
      <c r="JQ372" s="90"/>
      <c r="JR372" s="90"/>
      <c r="JS372" s="90"/>
      <c r="JT372" s="90"/>
      <c r="JU372" s="90"/>
      <c r="JV372" s="90"/>
      <c r="JW372" s="90"/>
      <c r="JX372" s="90"/>
      <c r="JY372" s="90"/>
      <c r="JZ372" s="90"/>
      <c r="KA372" s="90"/>
      <c r="KB372" s="90"/>
      <c r="KC372" s="90"/>
      <c r="KD372" s="90"/>
      <c r="KE372" s="90"/>
      <c r="KF372" s="90"/>
      <c r="KG372" s="90"/>
      <c r="KH372" s="90"/>
      <c r="KI372" s="90"/>
      <c r="KJ372" s="90"/>
      <c r="KK372" s="90"/>
      <c r="KL372" s="90"/>
      <c r="KM372" s="90"/>
      <c r="KN372" s="90"/>
      <c r="KO372" s="90"/>
      <c r="KP372" s="90"/>
      <c r="KQ372" s="90"/>
      <c r="KR372" s="90"/>
      <c r="KS372" s="90"/>
      <c r="KT372" s="90"/>
      <c r="KU372" s="90"/>
      <c r="KV372" s="90"/>
      <c r="KW372" s="90"/>
      <c r="KX372" s="90"/>
      <c r="KY372" s="90"/>
      <c r="KZ372" s="90"/>
      <c r="LA372" s="90"/>
      <c r="LB372" s="90"/>
      <c r="LC372" s="90"/>
      <c r="LD372" s="90"/>
      <c r="LE372" s="90"/>
      <c r="LF372" s="90"/>
      <c r="LG372" s="90"/>
      <c r="LH372" s="90"/>
      <c r="LI372" s="90"/>
      <c r="LJ372" s="90"/>
      <c r="LK372" s="90"/>
      <c r="LL372" s="90"/>
      <c r="LM372" s="90"/>
      <c r="LN372" s="90"/>
      <c r="LO372" s="90"/>
      <c r="LP372" s="90"/>
      <c r="LQ372" s="90"/>
      <c r="LR372" s="90"/>
      <c r="LS372" s="90"/>
      <c r="LT372" s="90"/>
      <c r="LU372" s="90"/>
      <c r="LV372" s="90"/>
      <c r="LW372" s="90"/>
      <c r="LX372" s="90"/>
      <c r="LY372" s="90"/>
      <c r="LZ372" s="90"/>
      <c r="MA372" s="90"/>
      <c r="MB372" s="90"/>
      <c r="MC372" s="90"/>
      <c r="MD372" s="90"/>
      <c r="ME372" s="90"/>
      <c r="MF372" s="90"/>
      <c r="MG372" s="90"/>
      <c r="MH372" s="90"/>
      <c r="MI372" s="90"/>
      <c r="MJ372" s="90"/>
      <c r="MK372" s="90"/>
      <c r="ML372" s="90"/>
      <c r="MM372" s="90"/>
      <c r="MN372" s="90"/>
      <c r="MO372" s="90"/>
      <c r="MP372" s="90"/>
      <c r="MQ372" s="90"/>
      <c r="MR372" s="90"/>
      <c r="MS372" s="90"/>
      <c r="MT372" s="90"/>
      <c r="MU372" s="90"/>
      <c r="MV372" s="90"/>
      <c r="MW372" s="90"/>
      <c r="MX372" s="90"/>
      <c r="MY372" s="90"/>
      <c r="MZ372" s="90"/>
      <c r="NA372" s="90"/>
      <c r="NB372" s="90"/>
      <c r="NC372" s="90"/>
      <c r="ND372" s="90"/>
      <c r="NE372" s="90"/>
      <c r="NF372" s="90"/>
      <c r="NG372" s="90"/>
      <c r="NH372" s="90"/>
      <c r="NI372" s="90"/>
      <c r="NJ372" s="90"/>
      <c r="NK372" s="90"/>
      <c r="NL372" s="90"/>
      <c r="NM372" s="90"/>
      <c r="NN372" s="90"/>
      <c r="NO372" s="90"/>
      <c r="NP372" s="90"/>
      <c r="NQ372" s="90"/>
      <c r="NR372" s="90"/>
      <c r="NS372" s="90"/>
      <c r="NT372" s="90"/>
      <c r="NU372" s="90"/>
      <c r="NV372" s="90"/>
      <c r="NW372" s="90"/>
      <c r="NX372" s="90"/>
    </row>
    <row r="373" spans="1:388" s="109" customFormat="1" ht="12" customHeight="1">
      <c r="A373" s="83"/>
      <c r="B373" s="84"/>
      <c r="C373" s="83"/>
      <c r="D373" s="83"/>
      <c r="E373" s="85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  <c r="CW373" s="83"/>
      <c r="CX373" s="83"/>
      <c r="CY373" s="83"/>
      <c r="CZ373" s="83"/>
      <c r="DA373" s="83"/>
      <c r="DB373" s="83"/>
      <c r="DC373" s="83"/>
      <c r="DD373" s="83"/>
      <c r="DE373" s="83"/>
      <c r="DF373" s="83"/>
      <c r="DG373" s="83"/>
      <c r="DH373" s="83"/>
      <c r="DI373" s="83"/>
      <c r="DJ373" s="83"/>
      <c r="DK373" s="83"/>
      <c r="DL373" s="83"/>
      <c r="DM373" s="83"/>
      <c r="DN373" s="83"/>
      <c r="DO373" s="83"/>
      <c r="DP373" s="83"/>
      <c r="DQ373" s="83"/>
      <c r="DR373" s="83"/>
      <c r="DS373" s="83"/>
      <c r="DT373" s="83"/>
      <c r="DU373" s="83"/>
      <c r="DV373" s="83"/>
      <c r="DW373" s="83"/>
      <c r="DX373" s="83"/>
      <c r="DY373" s="83"/>
      <c r="DZ373" s="83"/>
      <c r="EA373" s="83"/>
      <c r="EB373" s="83"/>
      <c r="EC373" s="83"/>
      <c r="ED373" s="83"/>
      <c r="EE373" s="83"/>
      <c r="EF373" s="83"/>
      <c r="EG373" s="83"/>
      <c r="EH373" s="83"/>
      <c r="EI373" s="83"/>
      <c r="EJ373" s="83"/>
      <c r="EK373" s="83"/>
      <c r="EL373" s="83"/>
      <c r="EM373" s="83"/>
      <c r="EN373" s="83"/>
      <c r="EO373" s="83"/>
      <c r="EP373" s="83"/>
      <c r="EQ373" s="83"/>
      <c r="ER373" s="83"/>
      <c r="ES373" s="83"/>
      <c r="ET373" s="83"/>
      <c r="EU373" s="83"/>
      <c r="EV373" s="83"/>
      <c r="EW373" s="83"/>
      <c r="EX373" s="83"/>
      <c r="EY373" s="83"/>
      <c r="EZ373" s="83"/>
      <c r="FA373" s="83"/>
      <c r="FB373" s="83"/>
      <c r="FC373" s="83"/>
      <c r="FD373" s="83"/>
      <c r="FE373" s="83"/>
      <c r="FF373" s="83"/>
      <c r="FG373" s="83"/>
      <c r="FH373" s="83"/>
      <c r="FI373" s="83"/>
      <c r="FJ373" s="83"/>
      <c r="FK373" s="83"/>
      <c r="FL373" s="83"/>
      <c r="FM373" s="83"/>
      <c r="FN373" s="83"/>
      <c r="FO373" s="83"/>
      <c r="FP373" s="83"/>
      <c r="FQ373" s="83"/>
      <c r="FR373" s="83"/>
      <c r="FS373" s="83"/>
      <c r="FT373" s="83"/>
      <c r="FU373" s="83"/>
      <c r="FV373" s="83"/>
      <c r="FW373" s="83"/>
      <c r="FX373" s="83"/>
      <c r="FY373" s="83"/>
      <c r="FZ373" s="83"/>
      <c r="GA373" s="83"/>
      <c r="GB373" s="83"/>
      <c r="GC373" s="83"/>
      <c r="GD373" s="83"/>
      <c r="GE373" s="83"/>
      <c r="GF373" s="83"/>
      <c r="GG373" s="83"/>
      <c r="GH373" s="83"/>
      <c r="GI373" s="83"/>
      <c r="GJ373" s="83"/>
      <c r="GK373" s="83"/>
      <c r="GL373" s="83"/>
      <c r="GM373" s="83"/>
      <c r="GN373" s="83"/>
      <c r="GO373" s="83"/>
      <c r="GP373" s="83"/>
      <c r="GQ373" s="83"/>
      <c r="GR373" s="83"/>
      <c r="GS373" s="83"/>
      <c r="GT373" s="83"/>
      <c r="GU373" s="83"/>
      <c r="GV373" s="83"/>
      <c r="GW373" s="83"/>
      <c r="GX373" s="83"/>
      <c r="GY373" s="83"/>
      <c r="GZ373" s="83"/>
      <c r="HA373" s="83"/>
      <c r="HB373" s="83"/>
      <c r="HC373" s="83"/>
      <c r="HD373" s="83"/>
      <c r="HE373" s="83"/>
      <c r="HF373" s="83"/>
      <c r="HG373" s="83"/>
      <c r="HH373" s="83"/>
      <c r="HI373" s="83"/>
      <c r="HJ373" s="83"/>
      <c r="HK373" s="83"/>
      <c r="HL373" s="83"/>
      <c r="HM373" s="83"/>
      <c r="HN373" s="83"/>
      <c r="HO373" s="83"/>
      <c r="HP373" s="83"/>
      <c r="HQ373" s="83"/>
      <c r="HR373" s="83"/>
      <c r="HS373" s="83"/>
      <c r="HT373" s="83"/>
      <c r="HU373" s="83"/>
      <c r="HV373" s="83"/>
      <c r="HW373" s="83"/>
      <c r="HX373" s="83"/>
      <c r="HY373" s="83"/>
      <c r="HZ373" s="83"/>
      <c r="IA373" s="83"/>
      <c r="IB373" s="83"/>
      <c r="IC373" s="83"/>
      <c r="ID373" s="83"/>
      <c r="IE373" s="83"/>
      <c r="IF373" s="83"/>
      <c r="IG373" s="83"/>
      <c r="IH373" s="83"/>
      <c r="II373" s="83"/>
      <c r="IJ373" s="83"/>
      <c r="IK373" s="83"/>
      <c r="IL373" s="83"/>
      <c r="IM373" s="83"/>
      <c r="IN373" s="83"/>
      <c r="IO373" s="83"/>
      <c r="IP373" s="83"/>
      <c r="IQ373" s="83"/>
      <c r="IR373" s="83"/>
      <c r="IS373" s="83"/>
      <c r="IT373" s="83"/>
      <c r="IU373" s="83"/>
      <c r="IV373" s="83"/>
      <c r="IW373" s="83"/>
      <c r="IX373" s="83"/>
      <c r="IY373" s="83"/>
      <c r="IZ373" s="83"/>
      <c r="JA373" s="83"/>
      <c r="JB373" s="83"/>
      <c r="JC373" s="83"/>
      <c r="JD373" s="83"/>
      <c r="JE373" s="83"/>
      <c r="JF373" s="83"/>
      <c r="JG373" s="83"/>
      <c r="JH373" s="83"/>
      <c r="JI373" s="83"/>
      <c r="JJ373" s="83"/>
      <c r="JK373" s="83"/>
      <c r="JL373" s="83"/>
      <c r="JM373" s="83"/>
      <c r="JN373" s="83"/>
      <c r="JO373" s="83"/>
      <c r="JP373" s="83"/>
      <c r="JQ373" s="83"/>
      <c r="JR373" s="83"/>
      <c r="JS373" s="83"/>
      <c r="JT373" s="83"/>
      <c r="JU373" s="83"/>
      <c r="JV373" s="83"/>
      <c r="JW373" s="83"/>
      <c r="JX373" s="83"/>
      <c r="JY373" s="83"/>
      <c r="JZ373" s="83"/>
      <c r="KA373" s="83"/>
      <c r="KB373" s="83"/>
      <c r="KC373" s="83"/>
      <c r="KD373" s="83"/>
      <c r="KE373" s="83"/>
      <c r="KF373" s="83"/>
      <c r="KG373" s="83"/>
      <c r="KH373" s="83"/>
      <c r="KI373" s="83"/>
      <c r="KJ373" s="83"/>
      <c r="KK373" s="83"/>
      <c r="KL373" s="83"/>
      <c r="KM373" s="83"/>
      <c r="KN373" s="83"/>
      <c r="KO373" s="83"/>
      <c r="KP373" s="83"/>
      <c r="KQ373" s="83"/>
      <c r="KR373" s="83"/>
      <c r="KS373" s="83"/>
      <c r="KT373" s="83"/>
      <c r="KU373" s="83"/>
      <c r="KV373" s="83"/>
      <c r="KW373" s="83"/>
      <c r="KX373" s="83"/>
      <c r="KY373" s="83"/>
      <c r="KZ373" s="83"/>
      <c r="LA373" s="83"/>
      <c r="LB373" s="83"/>
      <c r="LC373" s="83"/>
      <c r="LD373" s="83"/>
      <c r="LE373" s="83"/>
      <c r="LF373" s="83"/>
      <c r="LG373" s="83"/>
      <c r="LH373" s="83"/>
      <c r="LI373" s="83"/>
      <c r="LJ373" s="83"/>
      <c r="LK373" s="83"/>
      <c r="LL373" s="83"/>
      <c r="LM373" s="83"/>
      <c r="LN373" s="83"/>
      <c r="LO373" s="83"/>
      <c r="LP373" s="83"/>
      <c r="LQ373" s="83"/>
      <c r="LR373" s="83"/>
      <c r="LS373" s="83"/>
      <c r="LT373" s="83"/>
      <c r="LU373" s="83"/>
      <c r="LV373" s="83"/>
      <c r="LW373" s="83"/>
      <c r="LX373" s="83"/>
      <c r="LY373" s="83"/>
      <c r="LZ373" s="83"/>
      <c r="MA373" s="83"/>
      <c r="MB373" s="83"/>
      <c r="MC373" s="83"/>
      <c r="MD373" s="83"/>
      <c r="ME373" s="83"/>
      <c r="MF373" s="83"/>
      <c r="MG373" s="83"/>
      <c r="MH373" s="83"/>
      <c r="MI373" s="83"/>
      <c r="MJ373" s="83"/>
      <c r="MK373" s="83"/>
      <c r="ML373" s="83"/>
      <c r="MM373" s="83"/>
      <c r="MN373" s="83"/>
      <c r="MO373" s="83"/>
      <c r="MP373" s="83"/>
      <c r="MQ373" s="83"/>
      <c r="MR373" s="83"/>
      <c r="MS373" s="83"/>
      <c r="MT373" s="83"/>
      <c r="MU373" s="83"/>
      <c r="MV373" s="83"/>
      <c r="MW373" s="83"/>
      <c r="MX373" s="83"/>
      <c r="MY373" s="83"/>
      <c r="MZ373" s="83"/>
      <c r="NA373" s="83"/>
      <c r="NB373" s="83"/>
      <c r="NC373" s="83"/>
      <c r="ND373" s="83"/>
      <c r="NE373" s="83"/>
      <c r="NF373" s="83"/>
      <c r="NG373" s="83"/>
      <c r="NH373" s="83"/>
      <c r="NI373" s="83"/>
      <c r="NJ373" s="83"/>
      <c r="NK373" s="83"/>
      <c r="NL373" s="83"/>
      <c r="NM373" s="83"/>
      <c r="NN373" s="83"/>
      <c r="NO373" s="83"/>
      <c r="NP373" s="83"/>
      <c r="NQ373" s="83"/>
      <c r="NR373" s="83"/>
      <c r="NS373" s="83"/>
      <c r="NT373" s="83"/>
      <c r="NU373" s="83"/>
      <c r="NV373" s="83"/>
      <c r="NW373" s="83"/>
      <c r="NX373" s="83"/>
    </row>
    <row r="374" spans="1:388" s="109" customFormat="1" ht="12" customHeight="1">
      <c r="A374" s="83"/>
      <c r="B374" s="84"/>
      <c r="C374" s="83"/>
      <c r="D374" s="83"/>
      <c r="E374" s="85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  <c r="CW374" s="83"/>
      <c r="CX374" s="83"/>
      <c r="CY374" s="83"/>
      <c r="CZ374" s="83"/>
      <c r="DA374" s="83"/>
      <c r="DB374" s="83"/>
      <c r="DC374" s="83"/>
      <c r="DD374" s="83"/>
      <c r="DE374" s="83"/>
      <c r="DF374" s="83"/>
      <c r="DG374" s="83"/>
      <c r="DH374" s="83"/>
      <c r="DI374" s="83"/>
      <c r="DJ374" s="83"/>
      <c r="DK374" s="83"/>
      <c r="DL374" s="83"/>
      <c r="DM374" s="83"/>
      <c r="DN374" s="83"/>
      <c r="DO374" s="83"/>
      <c r="DP374" s="83"/>
      <c r="DQ374" s="83"/>
      <c r="DR374" s="83"/>
      <c r="DS374" s="83"/>
      <c r="DT374" s="83"/>
      <c r="DU374" s="83"/>
      <c r="DV374" s="83"/>
      <c r="DW374" s="83"/>
      <c r="DX374" s="83"/>
      <c r="DY374" s="83"/>
      <c r="DZ374" s="83"/>
      <c r="EA374" s="83"/>
      <c r="EB374" s="83"/>
      <c r="EC374" s="83"/>
      <c r="ED374" s="83"/>
      <c r="EE374" s="83"/>
      <c r="EF374" s="83"/>
      <c r="EG374" s="83"/>
      <c r="EH374" s="83"/>
      <c r="EI374" s="83"/>
      <c r="EJ374" s="83"/>
      <c r="EK374" s="83"/>
      <c r="EL374" s="83"/>
      <c r="EM374" s="83"/>
      <c r="EN374" s="83"/>
      <c r="EO374" s="83"/>
      <c r="EP374" s="83"/>
      <c r="EQ374" s="83"/>
      <c r="ER374" s="83"/>
      <c r="ES374" s="83"/>
      <c r="ET374" s="83"/>
      <c r="EU374" s="83"/>
      <c r="EV374" s="83"/>
      <c r="EW374" s="83"/>
      <c r="EX374" s="83"/>
      <c r="EY374" s="83"/>
      <c r="EZ374" s="83"/>
      <c r="FA374" s="83"/>
      <c r="FB374" s="83"/>
      <c r="FC374" s="83"/>
      <c r="FD374" s="83"/>
      <c r="FE374" s="83"/>
      <c r="FF374" s="83"/>
      <c r="FG374" s="83"/>
      <c r="FH374" s="83"/>
      <c r="FI374" s="83"/>
      <c r="FJ374" s="83"/>
      <c r="FK374" s="83"/>
      <c r="FL374" s="83"/>
      <c r="FM374" s="83"/>
      <c r="FN374" s="83"/>
      <c r="FO374" s="83"/>
      <c r="FP374" s="83"/>
      <c r="FQ374" s="83"/>
      <c r="FR374" s="83"/>
      <c r="FS374" s="83"/>
      <c r="FT374" s="83"/>
      <c r="FU374" s="83"/>
      <c r="FV374" s="83"/>
      <c r="FW374" s="83"/>
      <c r="FX374" s="83"/>
      <c r="FY374" s="83"/>
      <c r="FZ374" s="83"/>
      <c r="GA374" s="83"/>
      <c r="GB374" s="83"/>
      <c r="GC374" s="83"/>
      <c r="GD374" s="83"/>
      <c r="GE374" s="83"/>
      <c r="GF374" s="83"/>
      <c r="GG374" s="83"/>
      <c r="GH374" s="83"/>
      <c r="GI374" s="83"/>
      <c r="GJ374" s="83"/>
      <c r="GK374" s="83"/>
      <c r="GL374" s="83"/>
      <c r="GM374" s="83"/>
      <c r="GN374" s="83"/>
      <c r="GO374" s="83"/>
      <c r="GP374" s="83"/>
      <c r="GQ374" s="83"/>
      <c r="GR374" s="83"/>
      <c r="GS374" s="83"/>
      <c r="GT374" s="83"/>
      <c r="GU374" s="83"/>
      <c r="GV374" s="83"/>
      <c r="GW374" s="83"/>
      <c r="GX374" s="83"/>
      <c r="GY374" s="83"/>
      <c r="GZ374" s="83"/>
      <c r="HA374" s="83"/>
      <c r="HB374" s="83"/>
      <c r="HC374" s="83"/>
      <c r="HD374" s="83"/>
      <c r="HE374" s="83"/>
      <c r="HF374" s="83"/>
      <c r="HG374" s="83"/>
      <c r="HH374" s="83"/>
      <c r="HI374" s="83"/>
      <c r="HJ374" s="83"/>
      <c r="HK374" s="83"/>
      <c r="HL374" s="83"/>
      <c r="HM374" s="83"/>
      <c r="HN374" s="83"/>
      <c r="HO374" s="83"/>
      <c r="HP374" s="83"/>
      <c r="HQ374" s="83"/>
      <c r="HR374" s="83"/>
      <c r="HS374" s="83"/>
      <c r="HT374" s="83"/>
      <c r="HU374" s="83"/>
      <c r="HV374" s="83"/>
      <c r="HW374" s="83"/>
      <c r="HX374" s="83"/>
      <c r="HY374" s="83"/>
      <c r="HZ374" s="83"/>
      <c r="IA374" s="83"/>
      <c r="IB374" s="83"/>
      <c r="IC374" s="83"/>
      <c r="ID374" s="83"/>
      <c r="IE374" s="83"/>
      <c r="IF374" s="83"/>
      <c r="IG374" s="83"/>
      <c r="IH374" s="83"/>
      <c r="II374" s="83"/>
      <c r="IJ374" s="83"/>
      <c r="IK374" s="83"/>
      <c r="IL374" s="83"/>
      <c r="IM374" s="83"/>
      <c r="IN374" s="83"/>
      <c r="IO374" s="83"/>
      <c r="IP374" s="83"/>
      <c r="IQ374" s="83"/>
      <c r="IR374" s="83"/>
      <c r="IS374" s="83"/>
      <c r="IT374" s="83"/>
      <c r="IU374" s="83"/>
      <c r="IV374" s="83"/>
      <c r="IW374" s="83"/>
      <c r="IX374" s="83"/>
      <c r="IY374" s="83"/>
      <c r="IZ374" s="83"/>
      <c r="JA374" s="83"/>
      <c r="JB374" s="83"/>
      <c r="JC374" s="83"/>
      <c r="JD374" s="83"/>
      <c r="JE374" s="83"/>
      <c r="JF374" s="83"/>
      <c r="JG374" s="83"/>
      <c r="JH374" s="83"/>
      <c r="JI374" s="83"/>
      <c r="JJ374" s="83"/>
      <c r="JK374" s="83"/>
      <c r="JL374" s="83"/>
      <c r="JM374" s="83"/>
      <c r="JN374" s="83"/>
      <c r="JO374" s="83"/>
      <c r="JP374" s="83"/>
      <c r="JQ374" s="83"/>
      <c r="JR374" s="83"/>
      <c r="JS374" s="83"/>
      <c r="JT374" s="83"/>
      <c r="JU374" s="83"/>
      <c r="JV374" s="83"/>
      <c r="JW374" s="83"/>
      <c r="JX374" s="83"/>
      <c r="JY374" s="83"/>
      <c r="JZ374" s="83"/>
      <c r="KA374" s="83"/>
      <c r="KB374" s="83"/>
      <c r="KC374" s="83"/>
      <c r="KD374" s="83"/>
      <c r="KE374" s="83"/>
      <c r="KF374" s="83"/>
      <c r="KG374" s="83"/>
      <c r="KH374" s="83"/>
      <c r="KI374" s="83"/>
      <c r="KJ374" s="83"/>
      <c r="KK374" s="83"/>
      <c r="KL374" s="83"/>
      <c r="KM374" s="83"/>
      <c r="KN374" s="83"/>
      <c r="KO374" s="83"/>
      <c r="KP374" s="83"/>
      <c r="KQ374" s="83"/>
      <c r="KR374" s="83"/>
      <c r="KS374" s="83"/>
      <c r="KT374" s="83"/>
      <c r="KU374" s="83"/>
      <c r="KV374" s="83"/>
      <c r="KW374" s="83"/>
      <c r="KX374" s="83"/>
      <c r="KY374" s="83"/>
      <c r="KZ374" s="83"/>
      <c r="LA374" s="83"/>
      <c r="LB374" s="83"/>
      <c r="LC374" s="83"/>
      <c r="LD374" s="83"/>
      <c r="LE374" s="83"/>
      <c r="LF374" s="83"/>
      <c r="LG374" s="83"/>
      <c r="LH374" s="83"/>
      <c r="LI374" s="83"/>
      <c r="LJ374" s="83"/>
      <c r="LK374" s="83"/>
      <c r="LL374" s="83"/>
      <c r="LM374" s="83"/>
      <c r="LN374" s="83"/>
      <c r="LO374" s="83"/>
      <c r="LP374" s="83"/>
      <c r="LQ374" s="83"/>
      <c r="LR374" s="83"/>
      <c r="LS374" s="83"/>
      <c r="LT374" s="83"/>
      <c r="LU374" s="83"/>
      <c r="LV374" s="83"/>
      <c r="LW374" s="83"/>
      <c r="LX374" s="83"/>
      <c r="LY374" s="83"/>
      <c r="LZ374" s="83"/>
      <c r="MA374" s="83"/>
      <c r="MB374" s="83"/>
      <c r="MC374" s="83"/>
      <c r="MD374" s="83"/>
      <c r="ME374" s="83"/>
      <c r="MF374" s="83"/>
      <c r="MG374" s="83"/>
      <c r="MH374" s="83"/>
      <c r="MI374" s="83"/>
      <c r="MJ374" s="83"/>
      <c r="MK374" s="83"/>
      <c r="ML374" s="83"/>
      <c r="MM374" s="83"/>
      <c r="MN374" s="83"/>
      <c r="MO374" s="83"/>
      <c r="MP374" s="83"/>
      <c r="MQ374" s="83"/>
      <c r="MR374" s="83"/>
      <c r="MS374" s="83"/>
      <c r="MT374" s="83"/>
      <c r="MU374" s="83"/>
      <c r="MV374" s="83"/>
      <c r="MW374" s="83"/>
      <c r="MX374" s="83"/>
      <c r="MY374" s="83"/>
      <c r="MZ374" s="83"/>
      <c r="NA374" s="83"/>
      <c r="NB374" s="83"/>
      <c r="NC374" s="83"/>
      <c r="ND374" s="83"/>
      <c r="NE374" s="83"/>
      <c r="NF374" s="83"/>
      <c r="NG374" s="83"/>
      <c r="NH374" s="83"/>
      <c r="NI374" s="83"/>
      <c r="NJ374" s="83"/>
      <c r="NK374" s="83"/>
      <c r="NL374" s="83"/>
      <c r="NM374" s="83"/>
      <c r="NN374" s="83"/>
      <c r="NO374" s="83"/>
      <c r="NP374" s="83"/>
      <c r="NQ374" s="83"/>
      <c r="NR374" s="83"/>
      <c r="NS374" s="83"/>
      <c r="NT374" s="83"/>
      <c r="NU374" s="83"/>
      <c r="NV374" s="83"/>
      <c r="NW374" s="83"/>
      <c r="NX374" s="83"/>
    </row>
    <row r="375" spans="1:388" s="109" customFormat="1" ht="12" customHeight="1">
      <c r="A375" s="83"/>
      <c r="B375" s="84"/>
      <c r="C375" s="83"/>
      <c r="D375" s="83"/>
      <c r="E375" s="85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  <c r="DN375" s="83"/>
      <c r="DO375" s="83"/>
      <c r="DP375" s="83"/>
      <c r="DQ375" s="83"/>
      <c r="DR375" s="83"/>
      <c r="DS375" s="83"/>
      <c r="DT375" s="83"/>
      <c r="DU375" s="83"/>
      <c r="DV375" s="83"/>
      <c r="DW375" s="83"/>
      <c r="DX375" s="83"/>
      <c r="DY375" s="83"/>
      <c r="DZ375" s="83"/>
      <c r="EA375" s="83"/>
      <c r="EB375" s="83"/>
      <c r="EC375" s="83"/>
      <c r="ED375" s="83"/>
      <c r="EE375" s="83"/>
      <c r="EF375" s="83"/>
      <c r="EG375" s="83"/>
      <c r="EH375" s="83"/>
      <c r="EI375" s="83"/>
      <c r="EJ375" s="83"/>
      <c r="EK375" s="83"/>
      <c r="EL375" s="83"/>
      <c r="EM375" s="83"/>
      <c r="EN375" s="83"/>
      <c r="EO375" s="83"/>
      <c r="EP375" s="83"/>
      <c r="EQ375" s="83"/>
      <c r="ER375" s="83"/>
      <c r="ES375" s="83"/>
      <c r="ET375" s="83"/>
      <c r="EU375" s="83"/>
      <c r="EV375" s="83"/>
      <c r="EW375" s="83"/>
      <c r="EX375" s="83"/>
      <c r="EY375" s="83"/>
      <c r="EZ375" s="83"/>
      <c r="FA375" s="83"/>
      <c r="FB375" s="83"/>
      <c r="FC375" s="83"/>
      <c r="FD375" s="83"/>
      <c r="FE375" s="83"/>
      <c r="FF375" s="83"/>
      <c r="FG375" s="83"/>
      <c r="FH375" s="83"/>
      <c r="FI375" s="83"/>
      <c r="FJ375" s="83"/>
      <c r="FK375" s="83"/>
      <c r="FL375" s="83"/>
      <c r="FM375" s="83"/>
      <c r="FN375" s="83"/>
      <c r="FO375" s="83"/>
      <c r="FP375" s="83"/>
      <c r="FQ375" s="83"/>
      <c r="FR375" s="83"/>
      <c r="FS375" s="83"/>
      <c r="FT375" s="83"/>
      <c r="FU375" s="83"/>
      <c r="FV375" s="83"/>
      <c r="FW375" s="83"/>
      <c r="FX375" s="83"/>
      <c r="FY375" s="83"/>
      <c r="FZ375" s="83"/>
      <c r="GA375" s="83"/>
      <c r="GB375" s="83"/>
      <c r="GC375" s="83"/>
      <c r="GD375" s="83"/>
      <c r="GE375" s="83"/>
      <c r="GF375" s="83"/>
      <c r="GG375" s="83"/>
      <c r="GH375" s="83"/>
      <c r="GI375" s="83"/>
      <c r="GJ375" s="83"/>
      <c r="GK375" s="83"/>
      <c r="GL375" s="83"/>
      <c r="GM375" s="83"/>
      <c r="GN375" s="83"/>
      <c r="GO375" s="83"/>
      <c r="GP375" s="83"/>
      <c r="GQ375" s="83"/>
      <c r="GR375" s="83"/>
      <c r="GS375" s="83"/>
      <c r="GT375" s="83"/>
      <c r="GU375" s="83"/>
      <c r="GV375" s="83"/>
      <c r="GW375" s="83"/>
      <c r="GX375" s="83"/>
      <c r="GY375" s="83"/>
      <c r="GZ375" s="83"/>
      <c r="HA375" s="83"/>
      <c r="HB375" s="83"/>
      <c r="HC375" s="83"/>
      <c r="HD375" s="83"/>
      <c r="HE375" s="83"/>
      <c r="HF375" s="83"/>
      <c r="HG375" s="83"/>
      <c r="HH375" s="83"/>
      <c r="HI375" s="83"/>
      <c r="HJ375" s="83"/>
      <c r="HK375" s="83"/>
      <c r="HL375" s="83"/>
      <c r="HM375" s="83"/>
      <c r="HN375" s="83"/>
      <c r="HO375" s="83"/>
      <c r="HP375" s="83"/>
      <c r="HQ375" s="83"/>
      <c r="HR375" s="83"/>
      <c r="HS375" s="83"/>
      <c r="HT375" s="83"/>
      <c r="HU375" s="83"/>
      <c r="HV375" s="83"/>
      <c r="HW375" s="83"/>
      <c r="HX375" s="83"/>
      <c r="HY375" s="83"/>
      <c r="HZ375" s="83"/>
      <c r="IA375" s="83"/>
      <c r="IB375" s="83"/>
      <c r="IC375" s="83"/>
      <c r="ID375" s="83"/>
      <c r="IE375" s="83"/>
      <c r="IF375" s="83"/>
      <c r="IG375" s="83"/>
      <c r="IH375" s="83"/>
      <c r="II375" s="83"/>
      <c r="IJ375" s="83"/>
      <c r="IK375" s="83"/>
      <c r="IL375" s="83"/>
      <c r="IM375" s="83"/>
      <c r="IN375" s="83"/>
      <c r="IO375" s="83"/>
      <c r="IP375" s="83"/>
      <c r="IQ375" s="83"/>
      <c r="IR375" s="83"/>
      <c r="IS375" s="83"/>
      <c r="IT375" s="83"/>
      <c r="IU375" s="83"/>
      <c r="IV375" s="83"/>
      <c r="IW375" s="83"/>
      <c r="IX375" s="83"/>
      <c r="IY375" s="83"/>
      <c r="IZ375" s="83"/>
      <c r="JA375" s="83"/>
      <c r="JB375" s="83"/>
      <c r="JC375" s="83"/>
      <c r="JD375" s="83"/>
      <c r="JE375" s="83"/>
      <c r="JF375" s="83"/>
      <c r="JG375" s="83"/>
      <c r="JH375" s="83"/>
      <c r="JI375" s="83"/>
      <c r="JJ375" s="83"/>
      <c r="JK375" s="83"/>
      <c r="JL375" s="83"/>
      <c r="JM375" s="83"/>
      <c r="JN375" s="83"/>
      <c r="JO375" s="83"/>
      <c r="JP375" s="83"/>
      <c r="JQ375" s="83"/>
      <c r="JR375" s="83"/>
      <c r="JS375" s="83"/>
      <c r="JT375" s="83"/>
      <c r="JU375" s="83"/>
      <c r="JV375" s="83"/>
      <c r="JW375" s="83"/>
      <c r="JX375" s="83"/>
      <c r="JY375" s="83"/>
      <c r="JZ375" s="83"/>
      <c r="KA375" s="83"/>
      <c r="KB375" s="83"/>
      <c r="KC375" s="83"/>
      <c r="KD375" s="83"/>
      <c r="KE375" s="83"/>
      <c r="KF375" s="83"/>
      <c r="KG375" s="83"/>
      <c r="KH375" s="83"/>
      <c r="KI375" s="83"/>
      <c r="KJ375" s="83"/>
      <c r="KK375" s="83"/>
      <c r="KL375" s="83"/>
      <c r="KM375" s="83"/>
      <c r="KN375" s="83"/>
      <c r="KO375" s="83"/>
      <c r="KP375" s="83"/>
      <c r="KQ375" s="83"/>
      <c r="KR375" s="83"/>
      <c r="KS375" s="83"/>
      <c r="KT375" s="83"/>
      <c r="KU375" s="83"/>
      <c r="KV375" s="83"/>
      <c r="KW375" s="83"/>
      <c r="KX375" s="83"/>
      <c r="KY375" s="83"/>
      <c r="KZ375" s="83"/>
      <c r="LA375" s="83"/>
      <c r="LB375" s="83"/>
      <c r="LC375" s="83"/>
      <c r="LD375" s="83"/>
      <c r="LE375" s="83"/>
      <c r="LF375" s="83"/>
      <c r="LG375" s="83"/>
      <c r="LH375" s="83"/>
      <c r="LI375" s="83"/>
      <c r="LJ375" s="83"/>
      <c r="LK375" s="83"/>
      <c r="LL375" s="83"/>
      <c r="LM375" s="83"/>
      <c r="LN375" s="83"/>
      <c r="LO375" s="83"/>
      <c r="LP375" s="83"/>
      <c r="LQ375" s="83"/>
      <c r="LR375" s="83"/>
      <c r="LS375" s="83"/>
      <c r="LT375" s="83"/>
      <c r="LU375" s="83"/>
      <c r="LV375" s="83"/>
      <c r="LW375" s="83"/>
      <c r="LX375" s="83"/>
      <c r="LY375" s="83"/>
      <c r="LZ375" s="83"/>
      <c r="MA375" s="83"/>
      <c r="MB375" s="83"/>
      <c r="MC375" s="83"/>
      <c r="MD375" s="83"/>
      <c r="ME375" s="83"/>
      <c r="MF375" s="83"/>
      <c r="MG375" s="83"/>
      <c r="MH375" s="83"/>
      <c r="MI375" s="83"/>
      <c r="MJ375" s="83"/>
      <c r="MK375" s="83"/>
      <c r="ML375" s="83"/>
      <c r="MM375" s="83"/>
      <c r="MN375" s="83"/>
      <c r="MO375" s="83"/>
      <c r="MP375" s="83"/>
      <c r="MQ375" s="83"/>
      <c r="MR375" s="83"/>
      <c r="MS375" s="83"/>
      <c r="MT375" s="83"/>
      <c r="MU375" s="83"/>
      <c r="MV375" s="83"/>
      <c r="MW375" s="83"/>
      <c r="MX375" s="83"/>
      <c r="MY375" s="83"/>
      <c r="MZ375" s="83"/>
      <c r="NA375" s="83"/>
      <c r="NB375" s="83"/>
      <c r="NC375" s="83"/>
      <c r="ND375" s="83"/>
      <c r="NE375" s="83"/>
      <c r="NF375" s="83"/>
      <c r="NG375" s="83"/>
      <c r="NH375" s="83"/>
      <c r="NI375" s="83"/>
      <c r="NJ375" s="83"/>
      <c r="NK375" s="83"/>
      <c r="NL375" s="83"/>
      <c r="NM375" s="83"/>
      <c r="NN375" s="83"/>
      <c r="NO375" s="83"/>
      <c r="NP375" s="83"/>
      <c r="NQ375" s="83"/>
      <c r="NR375" s="83"/>
      <c r="NS375" s="83"/>
      <c r="NT375" s="83"/>
      <c r="NU375" s="83"/>
      <c r="NV375" s="83"/>
      <c r="NW375" s="83"/>
      <c r="NX375" s="83"/>
    </row>
    <row r="376" spans="1:388" s="109" customFormat="1" ht="12" customHeight="1">
      <c r="A376" s="83"/>
      <c r="B376" s="84"/>
      <c r="C376" s="83"/>
      <c r="D376" s="83"/>
      <c r="E376" s="85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  <c r="DN376" s="83"/>
      <c r="DO376" s="83"/>
      <c r="DP376" s="83"/>
      <c r="DQ376" s="83"/>
      <c r="DR376" s="83"/>
      <c r="DS376" s="83"/>
      <c r="DT376" s="83"/>
      <c r="DU376" s="83"/>
      <c r="DV376" s="83"/>
      <c r="DW376" s="83"/>
      <c r="DX376" s="83"/>
      <c r="DY376" s="83"/>
      <c r="DZ376" s="83"/>
      <c r="EA376" s="83"/>
      <c r="EB376" s="83"/>
      <c r="EC376" s="83"/>
      <c r="ED376" s="83"/>
      <c r="EE376" s="83"/>
      <c r="EF376" s="83"/>
      <c r="EG376" s="83"/>
      <c r="EH376" s="83"/>
      <c r="EI376" s="83"/>
      <c r="EJ376" s="83"/>
      <c r="EK376" s="83"/>
      <c r="EL376" s="83"/>
      <c r="EM376" s="83"/>
      <c r="EN376" s="83"/>
      <c r="EO376" s="83"/>
      <c r="EP376" s="83"/>
      <c r="EQ376" s="83"/>
      <c r="ER376" s="83"/>
      <c r="ES376" s="83"/>
      <c r="ET376" s="83"/>
      <c r="EU376" s="83"/>
      <c r="EV376" s="83"/>
      <c r="EW376" s="83"/>
      <c r="EX376" s="83"/>
      <c r="EY376" s="83"/>
      <c r="EZ376" s="83"/>
      <c r="FA376" s="83"/>
      <c r="FB376" s="83"/>
      <c r="FC376" s="83"/>
      <c r="FD376" s="83"/>
      <c r="FE376" s="83"/>
      <c r="FF376" s="83"/>
      <c r="FG376" s="83"/>
      <c r="FH376" s="83"/>
      <c r="FI376" s="83"/>
      <c r="FJ376" s="83"/>
      <c r="FK376" s="83"/>
      <c r="FL376" s="83"/>
      <c r="FM376" s="83"/>
      <c r="FN376" s="83"/>
      <c r="FO376" s="83"/>
      <c r="FP376" s="83"/>
      <c r="FQ376" s="83"/>
      <c r="FR376" s="83"/>
      <c r="FS376" s="83"/>
      <c r="FT376" s="83"/>
      <c r="FU376" s="83"/>
      <c r="FV376" s="83"/>
      <c r="FW376" s="83"/>
      <c r="FX376" s="83"/>
      <c r="FY376" s="83"/>
      <c r="FZ376" s="83"/>
      <c r="GA376" s="83"/>
      <c r="GB376" s="83"/>
      <c r="GC376" s="83"/>
      <c r="GD376" s="83"/>
      <c r="GE376" s="83"/>
      <c r="GF376" s="83"/>
      <c r="GG376" s="83"/>
      <c r="GH376" s="83"/>
      <c r="GI376" s="83"/>
      <c r="GJ376" s="83"/>
      <c r="GK376" s="83"/>
      <c r="GL376" s="83"/>
      <c r="GM376" s="83"/>
      <c r="GN376" s="83"/>
      <c r="GO376" s="83"/>
      <c r="GP376" s="83"/>
      <c r="GQ376" s="83"/>
      <c r="GR376" s="83"/>
      <c r="GS376" s="83"/>
      <c r="GT376" s="83"/>
      <c r="GU376" s="83"/>
      <c r="GV376" s="83"/>
      <c r="GW376" s="83"/>
      <c r="GX376" s="83"/>
      <c r="GY376" s="83"/>
      <c r="GZ376" s="83"/>
      <c r="HA376" s="83"/>
      <c r="HB376" s="83"/>
      <c r="HC376" s="83"/>
      <c r="HD376" s="83"/>
      <c r="HE376" s="83"/>
      <c r="HF376" s="83"/>
      <c r="HG376" s="83"/>
      <c r="HH376" s="83"/>
      <c r="HI376" s="83"/>
      <c r="HJ376" s="83"/>
      <c r="HK376" s="83"/>
      <c r="HL376" s="83"/>
      <c r="HM376" s="83"/>
      <c r="HN376" s="83"/>
      <c r="HO376" s="83"/>
      <c r="HP376" s="83"/>
      <c r="HQ376" s="83"/>
      <c r="HR376" s="83"/>
      <c r="HS376" s="83"/>
      <c r="HT376" s="83"/>
      <c r="HU376" s="83"/>
      <c r="HV376" s="83"/>
      <c r="HW376" s="83"/>
      <c r="HX376" s="83"/>
      <c r="HY376" s="83"/>
      <c r="HZ376" s="83"/>
      <c r="IA376" s="83"/>
      <c r="IB376" s="83"/>
      <c r="IC376" s="83"/>
      <c r="ID376" s="83"/>
      <c r="IE376" s="83"/>
      <c r="IF376" s="83"/>
      <c r="IG376" s="83"/>
      <c r="IH376" s="83"/>
      <c r="II376" s="83"/>
      <c r="IJ376" s="83"/>
      <c r="IK376" s="83"/>
      <c r="IL376" s="83"/>
      <c r="IM376" s="83"/>
      <c r="IN376" s="83"/>
      <c r="IO376" s="83"/>
      <c r="IP376" s="83"/>
      <c r="IQ376" s="83"/>
      <c r="IR376" s="83"/>
      <c r="IS376" s="83"/>
      <c r="IT376" s="83"/>
      <c r="IU376" s="83"/>
      <c r="IV376" s="83"/>
      <c r="IW376" s="83"/>
      <c r="IX376" s="83"/>
      <c r="IY376" s="83"/>
      <c r="IZ376" s="83"/>
      <c r="JA376" s="83"/>
      <c r="JB376" s="83"/>
      <c r="JC376" s="83"/>
      <c r="JD376" s="83"/>
      <c r="JE376" s="83"/>
      <c r="JF376" s="83"/>
      <c r="JG376" s="83"/>
      <c r="JH376" s="83"/>
      <c r="JI376" s="83"/>
      <c r="JJ376" s="83"/>
      <c r="JK376" s="83"/>
      <c r="JL376" s="83"/>
      <c r="JM376" s="83"/>
      <c r="JN376" s="83"/>
      <c r="JO376" s="83"/>
      <c r="JP376" s="83"/>
      <c r="JQ376" s="83"/>
      <c r="JR376" s="83"/>
      <c r="JS376" s="83"/>
      <c r="JT376" s="83"/>
      <c r="JU376" s="83"/>
      <c r="JV376" s="83"/>
      <c r="JW376" s="83"/>
      <c r="JX376" s="83"/>
      <c r="JY376" s="83"/>
      <c r="JZ376" s="83"/>
      <c r="KA376" s="83"/>
      <c r="KB376" s="83"/>
      <c r="KC376" s="83"/>
      <c r="KD376" s="83"/>
      <c r="KE376" s="83"/>
      <c r="KF376" s="83"/>
      <c r="KG376" s="83"/>
      <c r="KH376" s="83"/>
      <c r="KI376" s="83"/>
      <c r="KJ376" s="83"/>
      <c r="KK376" s="83"/>
      <c r="KL376" s="83"/>
      <c r="KM376" s="83"/>
      <c r="KN376" s="83"/>
      <c r="KO376" s="83"/>
      <c r="KP376" s="83"/>
      <c r="KQ376" s="83"/>
      <c r="KR376" s="83"/>
      <c r="KS376" s="83"/>
      <c r="KT376" s="83"/>
      <c r="KU376" s="83"/>
      <c r="KV376" s="83"/>
      <c r="KW376" s="83"/>
      <c r="KX376" s="83"/>
      <c r="KY376" s="83"/>
      <c r="KZ376" s="83"/>
      <c r="LA376" s="83"/>
      <c r="LB376" s="83"/>
      <c r="LC376" s="83"/>
      <c r="LD376" s="83"/>
      <c r="LE376" s="83"/>
      <c r="LF376" s="83"/>
      <c r="LG376" s="83"/>
      <c r="LH376" s="83"/>
      <c r="LI376" s="83"/>
      <c r="LJ376" s="83"/>
      <c r="LK376" s="83"/>
      <c r="LL376" s="83"/>
      <c r="LM376" s="83"/>
      <c r="LN376" s="83"/>
      <c r="LO376" s="83"/>
      <c r="LP376" s="83"/>
      <c r="LQ376" s="83"/>
      <c r="LR376" s="83"/>
      <c r="LS376" s="83"/>
      <c r="LT376" s="83"/>
      <c r="LU376" s="83"/>
      <c r="LV376" s="83"/>
      <c r="LW376" s="83"/>
      <c r="LX376" s="83"/>
      <c r="LY376" s="83"/>
      <c r="LZ376" s="83"/>
      <c r="MA376" s="83"/>
      <c r="MB376" s="83"/>
      <c r="MC376" s="83"/>
      <c r="MD376" s="83"/>
      <c r="ME376" s="83"/>
      <c r="MF376" s="83"/>
      <c r="MG376" s="83"/>
      <c r="MH376" s="83"/>
      <c r="MI376" s="83"/>
      <c r="MJ376" s="83"/>
      <c r="MK376" s="83"/>
      <c r="ML376" s="83"/>
      <c r="MM376" s="83"/>
      <c r="MN376" s="83"/>
      <c r="MO376" s="83"/>
      <c r="MP376" s="83"/>
      <c r="MQ376" s="83"/>
      <c r="MR376" s="83"/>
      <c r="MS376" s="83"/>
      <c r="MT376" s="83"/>
      <c r="MU376" s="83"/>
      <c r="MV376" s="83"/>
      <c r="MW376" s="83"/>
      <c r="MX376" s="83"/>
      <c r="MY376" s="83"/>
      <c r="MZ376" s="83"/>
      <c r="NA376" s="83"/>
      <c r="NB376" s="83"/>
      <c r="NC376" s="83"/>
      <c r="ND376" s="83"/>
      <c r="NE376" s="83"/>
      <c r="NF376" s="83"/>
      <c r="NG376" s="83"/>
      <c r="NH376" s="83"/>
      <c r="NI376" s="83"/>
      <c r="NJ376" s="83"/>
      <c r="NK376" s="83"/>
      <c r="NL376" s="83"/>
      <c r="NM376" s="83"/>
      <c r="NN376" s="83"/>
      <c r="NO376" s="83"/>
      <c r="NP376" s="83"/>
      <c r="NQ376" s="83"/>
      <c r="NR376" s="83"/>
      <c r="NS376" s="83"/>
      <c r="NT376" s="83"/>
      <c r="NU376" s="83"/>
      <c r="NV376" s="83"/>
      <c r="NW376" s="83"/>
      <c r="NX376" s="83"/>
    </row>
    <row r="377" spans="1:388" s="109" customFormat="1" ht="12" customHeight="1">
      <c r="A377" s="83"/>
      <c r="B377" s="84"/>
      <c r="C377" s="83"/>
      <c r="D377" s="83"/>
      <c r="E377" s="85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  <c r="CW377" s="83"/>
      <c r="CX377" s="83"/>
      <c r="CY377" s="83"/>
      <c r="CZ377" s="83"/>
      <c r="DA377" s="83"/>
      <c r="DB377" s="83"/>
      <c r="DC377" s="83"/>
      <c r="DD377" s="83"/>
      <c r="DE377" s="83"/>
      <c r="DF377" s="83"/>
      <c r="DG377" s="83"/>
      <c r="DH377" s="83"/>
      <c r="DI377" s="83"/>
      <c r="DJ377" s="83"/>
      <c r="DK377" s="83"/>
      <c r="DL377" s="83"/>
      <c r="DM377" s="83"/>
      <c r="DN377" s="83"/>
      <c r="DO377" s="83"/>
      <c r="DP377" s="83"/>
      <c r="DQ377" s="83"/>
      <c r="DR377" s="83"/>
      <c r="DS377" s="83"/>
      <c r="DT377" s="83"/>
      <c r="DU377" s="83"/>
      <c r="DV377" s="83"/>
      <c r="DW377" s="83"/>
      <c r="DX377" s="83"/>
      <c r="DY377" s="83"/>
      <c r="DZ377" s="83"/>
      <c r="EA377" s="83"/>
      <c r="EB377" s="83"/>
      <c r="EC377" s="83"/>
      <c r="ED377" s="83"/>
      <c r="EE377" s="83"/>
      <c r="EF377" s="83"/>
      <c r="EG377" s="83"/>
      <c r="EH377" s="83"/>
      <c r="EI377" s="83"/>
      <c r="EJ377" s="83"/>
      <c r="EK377" s="83"/>
      <c r="EL377" s="83"/>
      <c r="EM377" s="83"/>
      <c r="EN377" s="83"/>
      <c r="EO377" s="83"/>
      <c r="EP377" s="83"/>
      <c r="EQ377" s="83"/>
      <c r="ER377" s="83"/>
      <c r="ES377" s="83"/>
      <c r="ET377" s="83"/>
      <c r="EU377" s="83"/>
      <c r="EV377" s="83"/>
      <c r="EW377" s="83"/>
      <c r="EX377" s="83"/>
      <c r="EY377" s="83"/>
      <c r="EZ377" s="83"/>
      <c r="FA377" s="83"/>
      <c r="FB377" s="83"/>
      <c r="FC377" s="83"/>
      <c r="FD377" s="83"/>
      <c r="FE377" s="83"/>
      <c r="FF377" s="83"/>
      <c r="FG377" s="83"/>
      <c r="FH377" s="83"/>
      <c r="FI377" s="83"/>
      <c r="FJ377" s="83"/>
      <c r="FK377" s="83"/>
      <c r="FL377" s="83"/>
      <c r="FM377" s="83"/>
      <c r="FN377" s="83"/>
      <c r="FO377" s="83"/>
      <c r="FP377" s="83"/>
      <c r="FQ377" s="83"/>
      <c r="FR377" s="83"/>
      <c r="FS377" s="83"/>
      <c r="FT377" s="83"/>
      <c r="FU377" s="83"/>
      <c r="FV377" s="83"/>
      <c r="FW377" s="83"/>
      <c r="FX377" s="83"/>
      <c r="FY377" s="83"/>
      <c r="FZ377" s="83"/>
      <c r="GA377" s="83"/>
      <c r="GB377" s="83"/>
      <c r="GC377" s="83"/>
      <c r="GD377" s="83"/>
      <c r="GE377" s="83"/>
      <c r="GF377" s="83"/>
      <c r="GG377" s="83"/>
      <c r="GH377" s="83"/>
      <c r="GI377" s="83"/>
      <c r="GJ377" s="83"/>
      <c r="GK377" s="83"/>
      <c r="GL377" s="83"/>
      <c r="GM377" s="83"/>
      <c r="GN377" s="83"/>
      <c r="GO377" s="83"/>
      <c r="GP377" s="83"/>
      <c r="GQ377" s="83"/>
      <c r="GR377" s="83"/>
      <c r="GS377" s="83"/>
      <c r="GT377" s="83"/>
      <c r="GU377" s="83"/>
      <c r="GV377" s="83"/>
      <c r="GW377" s="83"/>
      <c r="GX377" s="83"/>
      <c r="GY377" s="83"/>
      <c r="GZ377" s="83"/>
      <c r="HA377" s="83"/>
      <c r="HB377" s="83"/>
      <c r="HC377" s="83"/>
      <c r="HD377" s="83"/>
      <c r="HE377" s="83"/>
      <c r="HF377" s="83"/>
      <c r="HG377" s="83"/>
      <c r="HH377" s="83"/>
      <c r="HI377" s="83"/>
      <c r="HJ377" s="83"/>
      <c r="HK377" s="83"/>
      <c r="HL377" s="83"/>
      <c r="HM377" s="83"/>
      <c r="HN377" s="83"/>
      <c r="HO377" s="83"/>
      <c r="HP377" s="83"/>
      <c r="HQ377" s="83"/>
      <c r="HR377" s="83"/>
      <c r="HS377" s="83"/>
      <c r="HT377" s="83"/>
      <c r="HU377" s="83"/>
      <c r="HV377" s="83"/>
      <c r="HW377" s="83"/>
      <c r="HX377" s="83"/>
      <c r="HY377" s="83"/>
      <c r="HZ377" s="83"/>
      <c r="IA377" s="83"/>
      <c r="IB377" s="83"/>
      <c r="IC377" s="83"/>
      <c r="ID377" s="83"/>
      <c r="IE377" s="83"/>
      <c r="IF377" s="83"/>
      <c r="IG377" s="83"/>
      <c r="IH377" s="83"/>
      <c r="II377" s="83"/>
      <c r="IJ377" s="83"/>
      <c r="IK377" s="83"/>
      <c r="IL377" s="83"/>
      <c r="IM377" s="83"/>
      <c r="IN377" s="83"/>
      <c r="IO377" s="83"/>
      <c r="IP377" s="83"/>
      <c r="IQ377" s="83"/>
      <c r="IR377" s="83"/>
      <c r="IS377" s="83"/>
      <c r="IT377" s="83"/>
      <c r="IU377" s="83"/>
      <c r="IV377" s="83"/>
      <c r="IW377" s="83"/>
      <c r="IX377" s="83"/>
      <c r="IY377" s="83"/>
      <c r="IZ377" s="83"/>
      <c r="JA377" s="83"/>
      <c r="JB377" s="83"/>
      <c r="JC377" s="83"/>
      <c r="JD377" s="83"/>
      <c r="JE377" s="83"/>
      <c r="JF377" s="83"/>
      <c r="JG377" s="83"/>
      <c r="JH377" s="83"/>
      <c r="JI377" s="83"/>
      <c r="JJ377" s="83"/>
      <c r="JK377" s="83"/>
      <c r="JL377" s="83"/>
      <c r="JM377" s="83"/>
      <c r="JN377" s="83"/>
      <c r="JO377" s="83"/>
      <c r="JP377" s="83"/>
      <c r="JQ377" s="83"/>
      <c r="JR377" s="83"/>
      <c r="JS377" s="83"/>
      <c r="JT377" s="83"/>
      <c r="JU377" s="83"/>
      <c r="JV377" s="83"/>
      <c r="JW377" s="83"/>
      <c r="JX377" s="83"/>
      <c r="JY377" s="83"/>
      <c r="JZ377" s="83"/>
      <c r="KA377" s="83"/>
      <c r="KB377" s="83"/>
      <c r="KC377" s="83"/>
      <c r="KD377" s="83"/>
      <c r="KE377" s="83"/>
      <c r="KF377" s="83"/>
      <c r="KG377" s="83"/>
      <c r="KH377" s="83"/>
      <c r="KI377" s="83"/>
      <c r="KJ377" s="83"/>
      <c r="KK377" s="83"/>
      <c r="KL377" s="83"/>
      <c r="KM377" s="83"/>
      <c r="KN377" s="83"/>
      <c r="KO377" s="83"/>
      <c r="KP377" s="83"/>
      <c r="KQ377" s="83"/>
      <c r="KR377" s="83"/>
      <c r="KS377" s="83"/>
      <c r="KT377" s="83"/>
      <c r="KU377" s="83"/>
      <c r="KV377" s="83"/>
      <c r="KW377" s="83"/>
      <c r="KX377" s="83"/>
      <c r="KY377" s="83"/>
      <c r="KZ377" s="83"/>
      <c r="LA377" s="83"/>
      <c r="LB377" s="83"/>
      <c r="LC377" s="83"/>
      <c r="LD377" s="83"/>
      <c r="LE377" s="83"/>
      <c r="LF377" s="83"/>
      <c r="LG377" s="83"/>
      <c r="LH377" s="83"/>
      <c r="LI377" s="83"/>
      <c r="LJ377" s="83"/>
      <c r="LK377" s="83"/>
      <c r="LL377" s="83"/>
      <c r="LM377" s="83"/>
      <c r="LN377" s="83"/>
      <c r="LO377" s="83"/>
      <c r="LP377" s="83"/>
      <c r="LQ377" s="83"/>
      <c r="LR377" s="83"/>
      <c r="LS377" s="83"/>
      <c r="LT377" s="83"/>
      <c r="LU377" s="83"/>
      <c r="LV377" s="83"/>
      <c r="LW377" s="83"/>
      <c r="LX377" s="83"/>
      <c r="LY377" s="83"/>
      <c r="LZ377" s="83"/>
      <c r="MA377" s="83"/>
      <c r="MB377" s="83"/>
      <c r="MC377" s="83"/>
      <c r="MD377" s="83"/>
      <c r="ME377" s="83"/>
      <c r="MF377" s="83"/>
      <c r="MG377" s="83"/>
      <c r="MH377" s="83"/>
      <c r="MI377" s="83"/>
      <c r="MJ377" s="83"/>
      <c r="MK377" s="83"/>
      <c r="ML377" s="83"/>
      <c r="MM377" s="83"/>
      <c r="MN377" s="83"/>
      <c r="MO377" s="83"/>
      <c r="MP377" s="83"/>
      <c r="MQ377" s="83"/>
      <c r="MR377" s="83"/>
      <c r="MS377" s="83"/>
      <c r="MT377" s="83"/>
      <c r="MU377" s="83"/>
      <c r="MV377" s="83"/>
      <c r="MW377" s="83"/>
      <c r="MX377" s="83"/>
      <c r="MY377" s="83"/>
      <c r="MZ377" s="83"/>
      <c r="NA377" s="83"/>
      <c r="NB377" s="83"/>
      <c r="NC377" s="83"/>
      <c r="ND377" s="83"/>
      <c r="NE377" s="83"/>
      <c r="NF377" s="83"/>
      <c r="NG377" s="83"/>
      <c r="NH377" s="83"/>
      <c r="NI377" s="83"/>
      <c r="NJ377" s="83"/>
      <c r="NK377" s="83"/>
      <c r="NL377" s="83"/>
      <c r="NM377" s="83"/>
      <c r="NN377" s="83"/>
      <c r="NO377" s="83"/>
      <c r="NP377" s="83"/>
      <c r="NQ377" s="83"/>
      <c r="NR377" s="83"/>
      <c r="NS377" s="83"/>
      <c r="NT377" s="83"/>
      <c r="NU377" s="83"/>
      <c r="NV377" s="83"/>
      <c r="NW377" s="83"/>
      <c r="NX377" s="83"/>
    </row>
    <row r="378" spans="1:388" s="109" customFormat="1" ht="12" customHeight="1">
      <c r="A378" s="83"/>
      <c r="B378" s="84"/>
      <c r="C378" s="83"/>
      <c r="D378" s="83"/>
      <c r="E378" s="85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  <c r="CW378" s="83"/>
      <c r="CX378" s="83"/>
      <c r="CY378" s="83"/>
      <c r="CZ378" s="83"/>
      <c r="DA378" s="83"/>
      <c r="DB378" s="83"/>
      <c r="DC378" s="83"/>
      <c r="DD378" s="83"/>
      <c r="DE378" s="83"/>
      <c r="DF378" s="83"/>
      <c r="DG378" s="83"/>
      <c r="DH378" s="83"/>
      <c r="DI378" s="83"/>
      <c r="DJ378" s="83"/>
      <c r="DK378" s="83"/>
      <c r="DL378" s="83"/>
      <c r="DM378" s="83"/>
      <c r="DN378" s="83"/>
      <c r="DO378" s="83"/>
      <c r="DP378" s="83"/>
      <c r="DQ378" s="83"/>
      <c r="DR378" s="83"/>
      <c r="DS378" s="83"/>
      <c r="DT378" s="83"/>
      <c r="DU378" s="83"/>
      <c r="DV378" s="83"/>
      <c r="DW378" s="83"/>
      <c r="DX378" s="83"/>
      <c r="DY378" s="83"/>
      <c r="DZ378" s="83"/>
      <c r="EA378" s="83"/>
      <c r="EB378" s="83"/>
      <c r="EC378" s="83"/>
      <c r="ED378" s="83"/>
      <c r="EE378" s="83"/>
      <c r="EF378" s="83"/>
      <c r="EG378" s="83"/>
      <c r="EH378" s="83"/>
      <c r="EI378" s="83"/>
      <c r="EJ378" s="83"/>
      <c r="EK378" s="83"/>
      <c r="EL378" s="83"/>
      <c r="EM378" s="83"/>
      <c r="EN378" s="83"/>
      <c r="EO378" s="83"/>
      <c r="EP378" s="83"/>
      <c r="EQ378" s="83"/>
      <c r="ER378" s="83"/>
      <c r="ES378" s="83"/>
      <c r="ET378" s="83"/>
      <c r="EU378" s="83"/>
      <c r="EV378" s="83"/>
      <c r="EW378" s="83"/>
      <c r="EX378" s="83"/>
      <c r="EY378" s="83"/>
      <c r="EZ378" s="83"/>
      <c r="FA378" s="83"/>
      <c r="FB378" s="83"/>
      <c r="FC378" s="83"/>
      <c r="FD378" s="83"/>
      <c r="FE378" s="83"/>
      <c r="FF378" s="83"/>
      <c r="FG378" s="83"/>
      <c r="FH378" s="83"/>
      <c r="FI378" s="83"/>
      <c r="FJ378" s="83"/>
      <c r="FK378" s="83"/>
      <c r="FL378" s="83"/>
      <c r="FM378" s="83"/>
      <c r="FN378" s="83"/>
      <c r="FO378" s="83"/>
      <c r="FP378" s="83"/>
      <c r="FQ378" s="83"/>
      <c r="FR378" s="83"/>
      <c r="FS378" s="83"/>
      <c r="FT378" s="83"/>
      <c r="FU378" s="83"/>
      <c r="FV378" s="83"/>
      <c r="FW378" s="83"/>
      <c r="FX378" s="83"/>
      <c r="FY378" s="83"/>
      <c r="FZ378" s="83"/>
      <c r="GA378" s="83"/>
      <c r="GB378" s="83"/>
      <c r="GC378" s="83"/>
      <c r="GD378" s="83"/>
      <c r="GE378" s="83"/>
      <c r="GF378" s="83"/>
      <c r="GG378" s="83"/>
      <c r="GH378" s="83"/>
      <c r="GI378" s="83"/>
      <c r="GJ378" s="83"/>
      <c r="GK378" s="83"/>
      <c r="GL378" s="83"/>
      <c r="GM378" s="83"/>
      <c r="GN378" s="83"/>
      <c r="GO378" s="83"/>
      <c r="GP378" s="83"/>
      <c r="GQ378" s="83"/>
      <c r="GR378" s="83"/>
      <c r="GS378" s="83"/>
      <c r="GT378" s="83"/>
      <c r="GU378" s="83"/>
      <c r="GV378" s="83"/>
      <c r="GW378" s="83"/>
      <c r="GX378" s="83"/>
      <c r="GY378" s="83"/>
      <c r="GZ378" s="83"/>
      <c r="HA378" s="83"/>
      <c r="HB378" s="83"/>
      <c r="HC378" s="83"/>
      <c r="HD378" s="83"/>
      <c r="HE378" s="83"/>
      <c r="HF378" s="83"/>
      <c r="HG378" s="83"/>
      <c r="HH378" s="83"/>
      <c r="HI378" s="83"/>
      <c r="HJ378" s="83"/>
      <c r="HK378" s="83"/>
      <c r="HL378" s="83"/>
      <c r="HM378" s="83"/>
      <c r="HN378" s="83"/>
      <c r="HO378" s="83"/>
      <c r="HP378" s="83"/>
      <c r="HQ378" s="83"/>
      <c r="HR378" s="83"/>
      <c r="HS378" s="83"/>
      <c r="HT378" s="83"/>
      <c r="HU378" s="83"/>
      <c r="HV378" s="83"/>
      <c r="HW378" s="83"/>
      <c r="HX378" s="83"/>
      <c r="HY378" s="83"/>
      <c r="HZ378" s="83"/>
      <c r="IA378" s="83"/>
      <c r="IB378" s="83"/>
      <c r="IC378" s="83"/>
      <c r="ID378" s="83"/>
      <c r="IE378" s="83"/>
      <c r="IF378" s="83"/>
      <c r="IG378" s="83"/>
      <c r="IH378" s="83"/>
      <c r="II378" s="83"/>
      <c r="IJ378" s="83"/>
      <c r="IK378" s="83"/>
      <c r="IL378" s="83"/>
      <c r="IM378" s="83"/>
      <c r="IN378" s="83"/>
      <c r="IO378" s="83"/>
      <c r="IP378" s="83"/>
      <c r="IQ378" s="83"/>
      <c r="IR378" s="83"/>
      <c r="IS378" s="83"/>
      <c r="IT378" s="83"/>
      <c r="IU378" s="83"/>
      <c r="IV378" s="83"/>
      <c r="IW378" s="83"/>
      <c r="IX378" s="83"/>
      <c r="IY378" s="83"/>
      <c r="IZ378" s="83"/>
      <c r="JA378" s="83"/>
      <c r="JB378" s="83"/>
      <c r="JC378" s="83"/>
      <c r="JD378" s="83"/>
      <c r="JE378" s="83"/>
      <c r="JF378" s="83"/>
      <c r="JG378" s="83"/>
      <c r="JH378" s="83"/>
      <c r="JI378" s="83"/>
      <c r="JJ378" s="83"/>
      <c r="JK378" s="83"/>
      <c r="JL378" s="83"/>
      <c r="JM378" s="83"/>
      <c r="JN378" s="83"/>
      <c r="JO378" s="83"/>
      <c r="JP378" s="83"/>
      <c r="JQ378" s="83"/>
      <c r="JR378" s="83"/>
      <c r="JS378" s="83"/>
      <c r="JT378" s="83"/>
      <c r="JU378" s="83"/>
      <c r="JV378" s="83"/>
      <c r="JW378" s="83"/>
      <c r="JX378" s="83"/>
      <c r="JY378" s="83"/>
      <c r="JZ378" s="83"/>
      <c r="KA378" s="83"/>
      <c r="KB378" s="83"/>
      <c r="KC378" s="83"/>
      <c r="KD378" s="83"/>
      <c r="KE378" s="83"/>
      <c r="KF378" s="83"/>
      <c r="KG378" s="83"/>
      <c r="KH378" s="83"/>
      <c r="KI378" s="83"/>
      <c r="KJ378" s="83"/>
      <c r="KK378" s="83"/>
      <c r="KL378" s="83"/>
      <c r="KM378" s="83"/>
      <c r="KN378" s="83"/>
      <c r="KO378" s="83"/>
      <c r="KP378" s="83"/>
      <c r="KQ378" s="83"/>
      <c r="KR378" s="83"/>
      <c r="KS378" s="83"/>
      <c r="KT378" s="83"/>
      <c r="KU378" s="83"/>
      <c r="KV378" s="83"/>
      <c r="KW378" s="83"/>
      <c r="KX378" s="83"/>
      <c r="KY378" s="83"/>
      <c r="KZ378" s="83"/>
      <c r="LA378" s="83"/>
      <c r="LB378" s="83"/>
      <c r="LC378" s="83"/>
      <c r="LD378" s="83"/>
      <c r="LE378" s="83"/>
      <c r="LF378" s="83"/>
      <c r="LG378" s="83"/>
      <c r="LH378" s="83"/>
      <c r="LI378" s="83"/>
      <c r="LJ378" s="83"/>
      <c r="LK378" s="83"/>
      <c r="LL378" s="83"/>
      <c r="LM378" s="83"/>
      <c r="LN378" s="83"/>
      <c r="LO378" s="83"/>
      <c r="LP378" s="83"/>
      <c r="LQ378" s="83"/>
      <c r="LR378" s="83"/>
      <c r="LS378" s="83"/>
      <c r="LT378" s="83"/>
      <c r="LU378" s="83"/>
      <c r="LV378" s="83"/>
      <c r="LW378" s="83"/>
      <c r="LX378" s="83"/>
      <c r="LY378" s="83"/>
      <c r="LZ378" s="83"/>
      <c r="MA378" s="83"/>
      <c r="MB378" s="83"/>
      <c r="MC378" s="83"/>
      <c r="MD378" s="83"/>
      <c r="ME378" s="83"/>
      <c r="MF378" s="83"/>
      <c r="MG378" s="83"/>
      <c r="MH378" s="83"/>
      <c r="MI378" s="83"/>
      <c r="MJ378" s="83"/>
      <c r="MK378" s="83"/>
      <c r="ML378" s="83"/>
      <c r="MM378" s="83"/>
      <c r="MN378" s="83"/>
      <c r="MO378" s="83"/>
      <c r="MP378" s="83"/>
      <c r="MQ378" s="83"/>
      <c r="MR378" s="83"/>
      <c r="MS378" s="83"/>
      <c r="MT378" s="83"/>
      <c r="MU378" s="83"/>
      <c r="MV378" s="83"/>
      <c r="MW378" s="83"/>
      <c r="MX378" s="83"/>
      <c r="MY378" s="83"/>
      <c r="MZ378" s="83"/>
      <c r="NA378" s="83"/>
      <c r="NB378" s="83"/>
      <c r="NC378" s="83"/>
      <c r="ND378" s="83"/>
      <c r="NE378" s="83"/>
      <c r="NF378" s="83"/>
      <c r="NG378" s="83"/>
      <c r="NH378" s="83"/>
      <c r="NI378" s="83"/>
      <c r="NJ378" s="83"/>
      <c r="NK378" s="83"/>
      <c r="NL378" s="83"/>
      <c r="NM378" s="83"/>
      <c r="NN378" s="83"/>
      <c r="NO378" s="83"/>
      <c r="NP378" s="83"/>
      <c r="NQ378" s="83"/>
      <c r="NR378" s="83"/>
      <c r="NS378" s="83"/>
      <c r="NT378" s="83"/>
      <c r="NU378" s="83"/>
      <c r="NV378" s="83"/>
      <c r="NW378" s="83"/>
      <c r="NX378" s="83"/>
    </row>
    <row r="379" spans="1:388" s="109" customFormat="1" ht="12" customHeight="1">
      <c r="A379" s="83"/>
      <c r="B379" s="84"/>
      <c r="C379" s="83"/>
      <c r="D379" s="83"/>
      <c r="E379" s="85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  <c r="CG379" s="83"/>
      <c r="CH379" s="83"/>
      <c r="CI379" s="83"/>
      <c r="CJ379" s="83"/>
      <c r="CK379" s="83"/>
      <c r="CL379" s="83"/>
      <c r="CM379" s="83"/>
      <c r="CN379" s="83"/>
      <c r="CO379" s="83"/>
      <c r="CP379" s="83"/>
      <c r="CQ379" s="83"/>
      <c r="CR379" s="83"/>
      <c r="CS379" s="83"/>
      <c r="CT379" s="83"/>
      <c r="CU379" s="83"/>
      <c r="CV379" s="83"/>
      <c r="CW379" s="83"/>
      <c r="CX379" s="83"/>
      <c r="CY379" s="83"/>
      <c r="CZ379" s="83"/>
      <c r="DA379" s="83"/>
      <c r="DB379" s="83"/>
      <c r="DC379" s="83"/>
      <c r="DD379" s="83"/>
      <c r="DE379" s="83"/>
      <c r="DF379" s="83"/>
      <c r="DG379" s="83"/>
      <c r="DH379" s="83"/>
      <c r="DI379" s="83"/>
      <c r="DJ379" s="83"/>
      <c r="DK379" s="83"/>
      <c r="DL379" s="83"/>
      <c r="DM379" s="83"/>
      <c r="DN379" s="83"/>
      <c r="DO379" s="83"/>
      <c r="DP379" s="83"/>
      <c r="DQ379" s="83"/>
      <c r="DR379" s="83"/>
      <c r="DS379" s="83"/>
      <c r="DT379" s="83"/>
      <c r="DU379" s="83"/>
      <c r="DV379" s="83"/>
      <c r="DW379" s="83"/>
      <c r="DX379" s="83"/>
      <c r="DY379" s="83"/>
      <c r="DZ379" s="83"/>
      <c r="EA379" s="83"/>
      <c r="EB379" s="83"/>
      <c r="EC379" s="83"/>
      <c r="ED379" s="83"/>
      <c r="EE379" s="83"/>
      <c r="EF379" s="83"/>
      <c r="EG379" s="83"/>
      <c r="EH379" s="83"/>
      <c r="EI379" s="83"/>
      <c r="EJ379" s="83"/>
      <c r="EK379" s="83"/>
      <c r="EL379" s="83"/>
      <c r="EM379" s="83"/>
      <c r="EN379" s="83"/>
      <c r="EO379" s="83"/>
      <c r="EP379" s="83"/>
      <c r="EQ379" s="83"/>
      <c r="ER379" s="83"/>
      <c r="ES379" s="83"/>
      <c r="ET379" s="83"/>
      <c r="EU379" s="83"/>
      <c r="EV379" s="83"/>
      <c r="EW379" s="83"/>
      <c r="EX379" s="83"/>
      <c r="EY379" s="83"/>
      <c r="EZ379" s="83"/>
      <c r="FA379" s="83"/>
      <c r="FB379" s="83"/>
      <c r="FC379" s="83"/>
      <c r="FD379" s="83"/>
      <c r="FE379" s="83"/>
      <c r="FF379" s="83"/>
      <c r="FG379" s="83"/>
      <c r="FH379" s="83"/>
      <c r="FI379" s="83"/>
      <c r="FJ379" s="83"/>
      <c r="FK379" s="83"/>
      <c r="FL379" s="83"/>
      <c r="FM379" s="83"/>
      <c r="FN379" s="83"/>
      <c r="FO379" s="83"/>
      <c r="FP379" s="83"/>
      <c r="FQ379" s="83"/>
      <c r="FR379" s="83"/>
      <c r="FS379" s="83"/>
      <c r="FT379" s="83"/>
      <c r="FU379" s="83"/>
      <c r="FV379" s="83"/>
      <c r="FW379" s="83"/>
      <c r="FX379" s="83"/>
      <c r="FY379" s="83"/>
      <c r="FZ379" s="83"/>
      <c r="GA379" s="83"/>
      <c r="GB379" s="83"/>
      <c r="GC379" s="83"/>
      <c r="GD379" s="83"/>
      <c r="GE379" s="83"/>
      <c r="GF379" s="83"/>
      <c r="GG379" s="83"/>
      <c r="GH379" s="83"/>
      <c r="GI379" s="83"/>
      <c r="GJ379" s="83"/>
      <c r="GK379" s="83"/>
      <c r="GL379" s="83"/>
      <c r="GM379" s="83"/>
      <c r="GN379" s="83"/>
      <c r="GO379" s="83"/>
      <c r="GP379" s="83"/>
      <c r="GQ379" s="83"/>
      <c r="GR379" s="83"/>
      <c r="GS379" s="83"/>
      <c r="GT379" s="83"/>
      <c r="GU379" s="83"/>
      <c r="GV379" s="83"/>
      <c r="GW379" s="83"/>
      <c r="GX379" s="83"/>
      <c r="GY379" s="83"/>
      <c r="GZ379" s="83"/>
      <c r="HA379" s="83"/>
      <c r="HB379" s="83"/>
      <c r="HC379" s="83"/>
      <c r="HD379" s="83"/>
      <c r="HE379" s="83"/>
      <c r="HF379" s="83"/>
      <c r="HG379" s="83"/>
      <c r="HH379" s="83"/>
      <c r="HI379" s="83"/>
      <c r="HJ379" s="83"/>
      <c r="HK379" s="83"/>
      <c r="HL379" s="83"/>
      <c r="HM379" s="83"/>
      <c r="HN379" s="83"/>
      <c r="HO379" s="83"/>
      <c r="HP379" s="83"/>
      <c r="HQ379" s="83"/>
      <c r="HR379" s="83"/>
      <c r="HS379" s="83"/>
      <c r="HT379" s="83"/>
      <c r="HU379" s="83"/>
      <c r="HV379" s="83"/>
      <c r="HW379" s="83"/>
      <c r="HX379" s="83"/>
      <c r="HY379" s="83"/>
      <c r="HZ379" s="83"/>
      <c r="IA379" s="83"/>
      <c r="IB379" s="83"/>
      <c r="IC379" s="83"/>
      <c r="ID379" s="83"/>
      <c r="IE379" s="83"/>
      <c r="IF379" s="83"/>
      <c r="IG379" s="83"/>
      <c r="IH379" s="83"/>
      <c r="II379" s="83"/>
      <c r="IJ379" s="83"/>
      <c r="IK379" s="83"/>
      <c r="IL379" s="83"/>
      <c r="IM379" s="83"/>
      <c r="IN379" s="83"/>
      <c r="IO379" s="83"/>
      <c r="IP379" s="83"/>
      <c r="IQ379" s="83"/>
      <c r="IR379" s="83"/>
      <c r="IS379" s="83"/>
      <c r="IT379" s="83"/>
      <c r="IU379" s="83"/>
      <c r="IV379" s="83"/>
      <c r="IW379" s="83"/>
      <c r="IX379" s="83"/>
      <c r="IY379" s="83"/>
      <c r="IZ379" s="83"/>
      <c r="JA379" s="83"/>
      <c r="JB379" s="83"/>
      <c r="JC379" s="83"/>
      <c r="JD379" s="83"/>
      <c r="JE379" s="83"/>
      <c r="JF379" s="83"/>
      <c r="JG379" s="83"/>
      <c r="JH379" s="83"/>
      <c r="JI379" s="83"/>
      <c r="JJ379" s="83"/>
      <c r="JK379" s="83"/>
      <c r="JL379" s="83"/>
      <c r="JM379" s="83"/>
      <c r="JN379" s="83"/>
      <c r="JO379" s="83"/>
      <c r="JP379" s="83"/>
      <c r="JQ379" s="83"/>
      <c r="JR379" s="83"/>
      <c r="JS379" s="83"/>
      <c r="JT379" s="83"/>
      <c r="JU379" s="83"/>
      <c r="JV379" s="83"/>
      <c r="JW379" s="83"/>
      <c r="JX379" s="83"/>
      <c r="JY379" s="83"/>
      <c r="JZ379" s="83"/>
      <c r="KA379" s="83"/>
      <c r="KB379" s="83"/>
      <c r="KC379" s="83"/>
      <c r="KD379" s="83"/>
      <c r="KE379" s="83"/>
      <c r="KF379" s="83"/>
      <c r="KG379" s="83"/>
      <c r="KH379" s="83"/>
      <c r="KI379" s="83"/>
      <c r="KJ379" s="83"/>
      <c r="KK379" s="83"/>
      <c r="KL379" s="83"/>
      <c r="KM379" s="83"/>
      <c r="KN379" s="83"/>
      <c r="KO379" s="83"/>
      <c r="KP379" s="83"/>
      <c r="KQ379" s="83"/>
      <c r="KR379" s="83"/>
      <c r="KS379" s="83"/>
      <c r="KT379" s="83"/>
      <c r="KU379" s="83"/>
      <c r="KV379" s="83"/>
      <c r="KW379" s="83"/>
      <c r="KX379" s="83"/>
      <c r="KY379" s="83"/>
      <c r="KZ379" s="83"/>
      <c r="LA379" s="83"/>
      <c r="LB379" s="83"/>
      <c r="LC379" s="83"/>
      <c r="LD379" s="83"/>
      <c r="LE379" s="83"/>
      <c r="LF379" s="83"/>
      <c r="LG379" s="83"/>
      <c r="LH379" s="83"/>
      <c r="LI379" s="83"/>
      <c r="LJ379" s="83"/>
      <c r="LK379" s="83"/>
      <c r="LL379" s="83"/>
      <c r="LM379" s="83"/>
      <c r="LN379" s="83"/>
      <c r="LO379" s="83"/>
      <c r="LP379" s="83"/>
      <c r="LQ379" s="83"/>
      <c r="LR379" s="83"/>
      <c r="LS379" s="83"/>
      <c r="LT379" s="83"/>
      <c r="LU379" s="83"/>
      <c r="LV379" s="83"/>
      <c r="LW379" s="83"/>
      <c r="LX379" s="83"/>
      <c r="LY379" s="83"/>
      <c r="LZ379" s="83"/>
      <c r="MA379" s="83"/>
      <c r="MB379" s="83"/>
      <c r="MC379" s="83"/>
      <c r="MD379" s="83"/>
      <c r="ME379" s="83"/>
      <c r="MF379" s="83"/>
      <c r="MG379" s="83"/>
      <c r="MH379" s="83"/>
      <c r="MI379" s="83"/>
      <c r="MJ379" s="83"/>
      <c r="MK379" s="83"/>
      <c r="ML379" s="83"/>
      <c r="MM379" s="83"/>
      <c r="MN379" s="83"/>
      <c r="MO379" s="83"/>
      <c r="MP379" s="83"/>
      <c r="MQ379" s="83"/>
      <c r="MR379" s="83"/>
      <c r="MS379" s="83"/>
      <c r="MT379" s="83"/>
      <c r="MU379" s="83"/>
      <c r="MV379" s="83"/>
      <c r="MW379" s="83"/>
      <c r="MX379" s="83"/>
      <c r="MY379" s="83"/>
      <c r="MZ379" s="83"/>
      <c r="NA379" s="83"/>
      <c r="NB379" s="83"/>
      <c r="NC379" s="83"/>
      <c r="ND379" s="83"/>
      <c r="NE379" s="83"/>
      <c r="NF379" s="83"/>
      <c r="NG379" s="83"/>
      <c r="NH379" s="83"/>
      <c r="NI379" s="83"/>
      <c r="NJ379" s="83"/>
      <c r="NK379" s="83"/>
      <c r="NL379" s="83"/>
      <c r="NM379" s="83"/>
      <c r="NN379" s="83"/>
      <c r="NO379" s="83"/>
      <c r="NP379" s="83"/>
      <c r="NQ379" s="83"/>
      <c r="NR379" s="83"/>
      <c r="NS379" s="83"/>
      <c r="NT379" s="83"/>
      <c r="NU379" s="83"/>
      <c r="NV379" s="83"/>
      <c r="NW379" s="83"/>
      <c r="NX379" s="83"/>
    </row>
    <row r="380" spans="1:388" s="109" customFormat="1" ht="12" customHeight="1">
      <c r="A380" s="83"/>
      <c r="B380" s="84"/>
      <c r="C380" s="83"/>
      <c r="D380" s="83"/>
      <c r="E380" s="85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  <c r="CW380" s="83"/>
      <c r="CX380" s="83"/>
      <c r="CY380" s="83"/>
      <c r="CZ380" s="83"/>
      <c r="DA380" s="83"/>
      <c r="DB380" s="83"/>
      <c r="DC380" s="83"/>
      <c r="DD380" s="83"/>
      <c r="DE380" s="83"/>
      <c r="DF380" s="83"/>
      <c r="DG380" s="83"/>
      <c r="DH380" s="83"/>
      <c r="DI380" s="83"/>
      <c r="DJ380" s="83"/>
      <c r="DK380" s="83"/>
      <c r="DL380" s="83"/>
      <c r="DM380" s="83"/>
      <c r="DN380" s="83"/>
      <c r="DO380" s="83"/>
      <c r="DP380" s="83"/>
      <c r="DQ380" s="83"/>
      <c r="DR380" s="83"/>
      <c r="DS380" s="83"/>
      <c r="DT380" s="83"/>
      <c r="DU380" s="83"/>
      <c r="DV380" s="83"/>
      <c r="DW380" s="83"/>
      <c r="DX380" s="83"/>
      <c r="DY380" s="83"/>
      <c r="DZ380" s="83"/>
      <c r="EA380" s="83"/>
      <c r="EB380" s="83"/>
      <c r="EC380" s="83"/>
      <c r="ED380" s="83"/>
      <c r="EE380" s="83"/>
      <c r="EF380" s="83"/>
      <c r="EG380" s="83"/>
      <c r="EH380" s="83"/>
      <c r="EI380" s="83"/>
      <c r="EJ380" s="83"/>
      <c r="EK380" s="83"/>
      <c r="EL380" s="83"/>
      <c r="EM380" s="83"/>
      <c r="EN380" s="83"/>
      <c r="EO380" s="83"/>
      <c r="EP380" s="83"/>
      <c r="EQ380" s="83"/>
      <c r="ER380" s="83"/>
      <c r="ES380" s="83"/>
      <c r="ET380" s="83"/>
      <c r="EU380" s="83"/>
      <c r="EV380" s="83"/>
      <c r="EW380" s="83"/>
      <c r="EX380" s="83"/>
      <c r="EY380" s="83"/>
      <c r="EZ380" s="83"/>
      <c r="FA380" s="83"/>
      <c r="FB380" s="83"/>
      <c r="FC380" s="83"/>
      <c r="FD380" s="83"/>
      <c r="FE380" s="83"/>
      <c r="FF380" s="83"/>
      <c r="FG380" s="83"/>
      <c r="FH380" s="83"/>
      <c r="FI380" s="83"/>
      <c r="FJ380" s="83"/>
      <c r="FK380" s="83"/>
      <c r="FL380" s="83"/>
      <c r="FM380" s="83"/>
      <c r="FN380" s="83"/>
      <c r="FO380" s="83"/>
      <c r="FP380" s="83"/>
      <c r="FQ380" s="83"/>
      <c r="FR380" s="83"/>
      <c r="FS380" s="83"/>
      <c r="FT380" s="83"/>
      <c r="FU380" s="83"/>
      <c r="FV380" s="83"/>
      <c r="FW380" s="83"/>
      <c r="FX380" s="83"/>
      <c r="FY380" s="83"/>
      <c r="FZ380" s="83"/>
      <c r="GA380" s="83"/>
      <c r="GB380" s="83"/>
      <c r="GC380" s="83"/>
      <c r="GD380" s="83"/>
      <c r="GE380" s="83"/>
      <c r="GF380" s="83"/>
      <c r="GG380" s="83"/>
      <c r="GH380" s="83"/>
      <c r="GI380" s="83"/>
      <c r="GJ380" s="83"/>
      <c r="GK380" s="83"/>
      <c r="GL380" s="83"/>
      <c r="GM380" s="83"/>
      <c r="GN380" s="83"/>
      <c r="GO380" s="83"/>
      <c r="GP380" s="83"/>
      <c r="GQ380" s="83"/>
      <c r="GR380" s="83"/>
      <c r="GS380" s="83"/>
      <c r="GT380" s="83"/>
      <c r="GU380" s="83"/>
      <c r="GV380" s="83"/>
      <c r="GW380" s="83"/>
      <c r="GX380" s="83"/>
      <c r="GY380" s="83"/>
      <c r="GZ380" s="83"/>
      <c r="HA380" s="83"/>
      <c r="HB380" s="83"/>
      <c r="HC380" s="83"/>
      <c r="HD380" s="83"/>
      <c r="HE380" s="83"/>
      <c r="HF380" s="83"/>
      <c r="HG380" s="83"/>
      <c r="HH380" s="83"/>
      <c r="HI380" s="83"/>
      <c r="HJ380" s="83"/>
      <c r="HK380" s="83"/>
      <c r="HL380" s="83"/>
      <c r="HM380" s="83"/>
      <c r="HN380" s="83"/>
      <c r="HO380" s="83"/>
      <c r="HP380" s="83"/>
      <c r="HQ380" s="83"/>
      <c r="HR380" s="83"/>
      <c r="HS380" s="83"/>
      <c r="HT380" s="83"/>
      <c r="HU380" s="83"/>
      <c r="HV380" s="83"/>
      <c r="HW380" s="83"/>
      <c r="HX380" s="83"/>
      <c r="HY380" s="83"/>
      <c r="HZ380" s="83"/>
      <c r="IA380" s="83"/>
      <c r="IB380" s="83"/>
      <c r="IC380" s="83"/>
      <c r="ID380" s="83"/>
      <c r="IE380" s="83"/>
      <c r="IF380" s="83"/>
      <c r="IG380" s="83"/>
      <c r="IH380" s="83"/>
      <c r="II380" s="83"/>
      <c r="IJ380" s="83"/>
      <c r="IK380" s="83"/>
      <c r="IL380" s="83"/>
      <c r="IM380" s="83"/>
      <c r="IN380" s="83"/>
      <c r="IO380" s="83"/>
      <c r="IP380" s="83"/>
      <c r="IQ380" s="83"/>
      <c r="IR380" s="83"/>
      <c r="IS380" s="83"/>
      <c r="IT380" s="83"/>
      <c r="IU380" s="83"/>
      <c r="IV380" s="83"/>
      <c r="IW380" s="83"/>
      <c r="IX380" s="83"/>
      <c r="IY380" s="83"/>
      <c r="IZ380" s="83"/>
      <c r="JA380" s="83"/>
      <c r="JB380" s="83"/>
      <c r="JC380" s="83"/>
      <c r="JD380" s="83"/>
      <c r="JE380" s="83"/>
      <c r="JF380" s="83"/>
      <c r="JG380" s="83"/>
      <c r="JH380" s="83"/>
      <c r="JI380" s="83"/>
      <c r="JJ380" s="83"/>
      <c r="JK380" s="83"/>
      <c r="JL380" s="83"/>
      <c r="JM380" s="83"/>
      <c r="JN380" s="83"/>
      <c r="JO380" s="83"/>
      <c r="JP380" s="83"/>
      <c r="JQ380" s="83"/>
      <c r="JR380" s="83"/>
      <c r="JS380" s="83"/>
      <c r="JT380" s="83"/>
      <c r="JU380" s="83"/>
      <c r="JV380" s="83"/>
      <c r="JW380" s="83"/>
      <c r="JX380" s="83"/>
      <c r="JY380" s="83"/>
      <c r="JZ380" s="83"/>
      <c r="KA380" s="83"/>
      <c r="KB380" s="83"/>
      <c r="KC380" s="83"/>
      <c r="KD380" s="83"/>
      <c r="KE380" s="83"/>
      <c r="KF380" s="83"/>
      <c r="KG380" s="83"/>
      <c r="KH380" s="83"/>
      <c r="KI380" s="83"/>
      <c r="KJ380" s="83"/>
      <c r="KK380" s="83"/>
      <c r="KL380" s="83"/>
      <c r="KM380" s="83"/>
      <c r="KN380" s="83"/>
      <c r="KO380" s="83"/>
      <c r="KP380" s="83"/>
      <c r="KQ380" s="83"/>
      <c r="KR380" s="83"/>
      <c r="KS380" s="83"/>
      <c r="KT380" s="83"/>
      <c r="KU380" s="83"/>
      <c r="KV380" s="83"/>
      <c r="KW380" s="83"/>
      <c r="KX380" s="83"/>
      <c r="KY380" s="83"/>
      <c r="KZ380" s="83"/>
      <c r="LA380" s="83"/>
      <c r="LB380" s="83"/>
      <c r="LC380" s="83"/>
      <c r="LD380" s="83"/>
      <c r="LE380" s="83"/>
      <c r="LF380" s="83"/>
      <c r="LG380" s="83"/>
      <c r="LH380" s="83"/>
      <c r="LI380" s="83"/>
      <c r="LJ380" s="83"/>
      <c r="LK380" s="83"/>
      <c r="LL380" s="83"/>
      <c r="LM380" s="83"/>
      <c r="LN380" s="83"/>
      <c r="LO380" s="83"/>
      <c r="LP380" s="83"/>
      <c r="LQ380" s="83"/>
      <c r="LR380" s="83"/>
      <c r="LS380" s="83"/>
      <c r="LT380" s="83"/>
      <c r="LU380" s="83"/>
      <c r="LV380" s="83"/>
      <c r="LW380" s="83"/>
      <c r="LX380" s="83"/>
      <c r="LY380" s="83"/>
      <c r="LZ380" s="83"/>
      <c r="MA380" s="83"/>
      <c r="MB380" s="83"/>
      <c r="MC380" s="83"/>
      <c r="MD380" s="83"/>
      <c r="ME380" s="83"/>
      <c r="MF380" s="83"/>
      <c r="MG380" s="83"/>
      <c r="MH380" s="83"/>
      <c r="MI380" s="83"/>
      <c r="MJ380" s="83"/>
      <c r="MK380" s="83"/>
      <c r="ML380" s="83"/>
      <c r="MM380" s="83"/>
      <c r="MN380" s="83"/>
      <c r="MO380" s="83"/>
      <c r="MP380" s="83"/>
      <c r="MQ380" s="83"/>
      <c r="MR380" s="83"/>
      <c r="MS380" s="83"/>
      <c r="MT380" s="83"/>
      <c r="MU380" s="83"/>
      <c r="MV380" s="83"/>
      <c r="MW380" s="83"/>
      <c r="MX380" s="83"/>
      <c r="MY380" s="83"/>
      <c r="MZ380" s="83"/>
      <c r="NA380" s="83"/>
      <c r="NB380" s="83"/>
      <c r="NC380" s="83"/>
      <c r="ND380" s="83"/>
      <c r="NE380" s="83"/>
      <c r="NF380" s="83"/>
      <c r="NG380" s="83"/>
      <c r="NH380" s="83"/>
      <c r="NI380" s="83"/>
      <c r="NJ380" s="83"/>
      <c r="NK380" s="83"/>
      <c r="NL380" s="83"/>
      <c r="NM380" s="83"/>
      <c r="NN380" s="83"/>
      <c r="NO380" s="83"/>
      <c r="NP380" s="83"/>
      <c r="NQ380" s="83"/>
      <c r="NR380" s="83"/>
      <c r="NS380" s="83"/>
      <c r="NT380" s="83"/>
      <c r="NU380" s="83"/>
      <c r="NV380" s="83"/>
      <c r="NW380" s="83"/>
      <c r="NX380" s="83"/>
    </row>
    <row r="381" spans="1:388" s="106" customFormat="1" ht="25.5" customHeight="1">
      <c r="A381" s="88"/>
      <c r="B381" s="123"/>
      <c r="C381" s="93"/>
      <c r="D381" s="93"/>
      <c r="E381" s="124"/>
      <c r="F381" s="125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0"/>
      <c r="CX381" s="90"/>
      <c r="CY381" s="90"/>
      <c r="CZ381" s="90"/>
      <c r="DA381" s="90"/>
      <c r="DB381" s="90"/>
      <c r="DC381" s="90"/>
      <c r="DD381" s="90"/>
      <c r="DE381" s="90"/>
      <c r="DF381" s="90"/>
      <c r="DG381" s="90"/>
      <c r="DH381" s="90"/>
      <c r="DI381" s="90"/>
      <c r="DJ381" s="90"/>
      <c r="DK381" s="90"/>
      <c r="DL381" s="90"/>
      <c r="DM381" s="90"/>
      <c r="DN381" s="90"/>
      <c r="DO381" s="90"/>
      <c r="DP381" s="90"/>
      <c r="DQ381" s="90"/>
      <c r="DR381" s="90"/>
      <c r="DS381" s="90"/>
      <c r="DT381" s="90"/>
      <c r="DU381" s="90"/>
      <c r="DV381" s="90"/>
      <c r="DW381" s="90"/>
      <c r="DX381" s="90"/>
      <c r="DY381" s="90"/>
      <c r="DZ381" s="90"/>
      <c r="EA381" s="90"/>
      <c r="EB381" s="90"/>
      <c r="EC381" s="90"/>
      <c r="ED381" s="90"/>
      <c r="EE381" s="90"/>
      <c r="EF381" s="90"/>
      <c r="EG381" s="90"/>
      <c r="EH381" s="90"/>
      <c r="EI381" s="90"/>
      <c r="EJ381" s="90"/>
      <c r="EK381" s="90"/>
      <c r="EL381" s="90"/>
      <c r="EM381" s="90"/>
      <c r="EN381" s="90"/>
      <c r="EO381" s="90"/>
      <c r="EP381" s="90"/>
      <c r="EQ381" s="90"/>
      <c r="ER381" s="90"/>
      <c r="ES381" s="90"/>
      <c r="ET381" s="90"/>
      <c r="EU381" s="90"/>
      <c r="EV381" s="90"/>
      <c r="EW381" s="90"/>
      <c r="EX381" s="90"/>
      <c r="EY381" s="90"/>
      <c r="EZ381" s="90"/>
      <c r="FA381" s="90"/>
      <c r="FB381" s="90"/>
      <c r="FC381" s="90"/>
      <c r="FD381" s="90"/>
      <c r="FE381" s="90"/>
      <c r="FF381" s="90"/>
      <c r="FG381" s="90"/>
      <c r="FH381" s="90"/>
      <c r="FI381" s="90"/>
      <c r="FJ381" s="90"/>
      <c r="FK381" s="90"/>
      <c r="FL381" s="90"/>
      <c r="FM381" s="90"/>
      <c r="FN381" s="90"/>
      <c r="FO381" s="90"/>
      <c r="FP381" s="90"/>
      <c r="FQ381" s="90"/>
      <c r="FR381" s="90"/>
      <c r="FS381" s="90"/>
      <c r="FT381" s="90"/>
      <c r="FU381" s="90"/>
      <c r="FV381" s="90"/>
      <c r="FW381" s="90"/>
      <c r="FX381" s="90"/>
      <c r="FY381" s="90"/>
      <c r="FZ381" s="90"/>
      <c r="GA381" s="90"/>
      <c r="GB381" s="90"/>
      <c r="GC381" s="90"/>
      <c r="GD381" s="90"/>
      <c r="GE381" s="90"/>
      <c r="GF381" s="90"/>
      <c r="GG381" s="90"/>
      <c r="GH381" s="90"/>
      <c r="GI381" s="90"/>
      <c r="GJ381" s="90"/>
      <c r="GK381" s="90"/>
      <c r="GL381" s="90"/>
      <c r="GM381" s="90"/>
      <c r="GN381" s="90"/>
      <c r="GO381" s="90"/>
      <c r="GP381" s="90"/>
      <c r="GQ381" s="90"/>
      <c r="GR381" s="90"/>
      <c r="GS381" s="90"/>
      <c r="GT381" s="90"/>
      <c r="GU381" s="90"/>
      <c r="GV381" s="90"/>
      <c r="GW381" s="90"/>
      <c r="GX381" s="90"/>
      <c r="GY381" s="90"/>
      <c r="GZ381" s="90"/>
      <c r="HA381" s="90"/>
      <c r="HB381" s="90"/>
      <c r="HC381" s="90"/>
      <c r="HD381" s="90"/>
      <c r="HE381" s="90"/>
      <c r="HF381" s="90"/>
      <c r="HG381" s="90"/>
      <c r="HH381" s="90"/>
      <c r="HI381" s="90"/>
      <c r="HJ381" s="90"/>
      <c r="HK381" s="90"/>
      <c r="HL381" s="90"/>
      <c r="HM381" s="90"/>
      <c r="HN381" s="90"/>
      <c r="HO381" s="90"/>
      <c r="HP381" s="90"/>
      <c r="HQ381" s="90"/>
      <c r="HR381" s="90"/>
      <c r="HS381" s="90"/>
      <c r="HT381" s="90"/>
      <c r="HU381" s="90"/>
      <c r="HV381" s="90"/>
      <c r="HW381" s="90"/>
      <c r="HX381" s="90"/>
      <c r="HY381" s="90"/>
      <c r="HZ381" s="90"/>
      <c r="IA381" s="90"/>
      <c r="IB381" s="90"/>
      <c r="IC381" s="90"/>
      <c r="ID381" s="90"/>
      <c r="IE381" s="90"/>
      <c r="IF381" s="90"/>
      <c r="IG381" s="90"/>
      <c r="IH381" s="90"/>
      <c r="II381" s="90"/>
      <c r="IJ381" s="90"/>
      <c r="IK381" s="90"/>
      <c r="IL381" s="90"/>
      <c r="IM381" s="90"/>
      <c r="IN381" s="90"/>
      <c r="IO381" s="90"/>
      <c r="IP381" s="90"/>
      <c r="IQ381" s="90"/>
      <c r="IR381" s="90"/>
      <c r="IS381" s="90"/>
      <c r="IT381" s="90"/>
      <c r="IU381" s="90"/>
      <c r="IV381" s="90"/>
      <c r="IW381" s="90"/>
      <c r="IX381" s="90"/>
      <c r="IY381" s="90"/>
      <c r="IZ381" s="90"/>
      <c r="JA381" s="90"/>
      <c r="JB381" s="90"/>
      <c r="JC381" s="90"/>
      <c r="JD381" s="90"/>
      <c r="JE381" s="90"/>
      <c r="JF381" s="90"/>
      <c r="JG381" s="90"/>
      <c r="JH381" s="90"/>
      <c r="JI381" s="90"/>
      <c r="JJ381" s="90"/>
      <c r="JK381" s="90"/>
      <c r="JL381" s="90"/>
      <c r="JM381" s="90"/>
      <c r="JN381" s="90"/>
      <c r="JO381" s="90"/>
      <c r="JP381" s="90"/>
      <c r="JQ381" s="90"/>
      <c r="JR381" s="90"/>
      <c r="JS381" s="90"/>
      <c r="JT381" s="90"/>
      <c r="JU381" s="90"/>
      <c r="JV381" s="90"/>
      <c r="JW381" s="90"/>
      <c r="JX381" s="90"/>
      <c r="JY381" s="90"/>
      <c r="JZ381" s="90"/>
      <c r="KA381" s="90"/>
      <c r="KB381" s="90"/>
      <c r="KC381" s="90"/>
      <c r="KD381" s="90"/>
      <c r="KE381" s="90"/>
      <c r="KF381" s="90"/>
      <c r="KG381" s="90"/>
      <c r="KH381" s="90"/>
      <c r="KI381" s="90"/>
      <c r="KJ381" s="90"/>
      <c r="KK381" s="90"/>
      <c r="KL381" s="90"/>
      <c r="KM381" s="90"/>
      <c r="KN381" s="90"/>
      <c r="KO381" s="90"/>
      <c r="KP381" s="90"/>
      <c r="KQ381" s="90"/>
      <c r="KR381" s="90"/>
      <c r="KS381" s="90"/>
      <c r="KT381" s="90"/>
      <c r="KU381" s="90"/>
      <c r="KV381" s="90"/>
      <c r="KW381" s="90"/>
      <c r="KX381" s="90"/>
      <c r="KY381" s="90"/>
      <c r="KZ381" s="90"/>
      <c r="LA381" s="90"/>
      <c r="LB381" s="90"/>
      <c r="LC381" s="90"/>
      <c r="LD381" s="90"/>
      <c r="LE381" s="90"/>
      <c r="LF381" s="90"/>
      <c r="LG381" s="90"/>
      <c r="LH381" s="90"/>
      <c r="LI381" s="90"/>
      <c r="LJ381" s="90"/>
      <c r="LK381" s="90"/>
      <c r="LL381" s="90"/>
      <c r="LM381" s="90"/>
      <c r="LN381" s="90"/>
      <c r="LO381" s="90"/>
      <c r="LP381" s="90"/>
      <c r="LQ381" s="90"/>
      <c r="LR381" s="90"/>
      <c r="LS381" s="90"/>
      <c r="LT381" s="90"/>
      <c r="LU381" s="90"/>
      <c r="LV381" s="90"/>
      <c r="LW381" s="90"/>
      <c r="LX381" s="90"/>
      <c r="LY381" s="90"/>
      <c r="LZ381" s="90"/>
      <c r="MA381" s="90"/>
      <c r="MB381" s="90"/>
      <c r="MC381" s="90"/>
      <c r="MD381" s="90"/>
      <c r="ME381" s="90"/>
      <c r="MF381" s="90"/>
      <c r="MG381" s="90"/>
      <c r="MH381" s="90"/>
      <c r="MI381" s="90"/>
      <c r="MJ381" s="90"/>
      <c r="MK381" s="90"/>
      <c r="ML381" s="90"/>
      <c r="MM381" s="90"/>
      <c r="MN381" s="90"/>
      <c r="MO381" s="90"/>
      <c r="MP381" s="90"/>
      <c r="MQ381" s="90"/>
      <c r="MR381" s="90"/>
      <c r="MS381" s="90"/>
      <c r="MT381" s="90"/>
      <c r="MU381" s="90"/>
      <c r="MV381" s="90"/>
      <c r="MW381" s="90"/>
      <c r="MX381" s="90"/>
      <c r="MY381" s="90"/>
      <c r="MZ381" s="90"/>
      <c r="NA381" s="90"/>
      <c r="NB381" s="90"/>
      <c r="NC381" s="90"/>
      <c r="ND381" s="90"/>
      <c r="NE381" s="90"/>
      <c r="NF381" s="90"/>
      <c r="NG381" s="90"/>
      <c r="NH381" s="90"/>
      <c r="NI381" s="90"/>
      <c r="NJ381" s="90"/>
      <c r="NK381" s="90"/>
      <c r="NL381" s="90"/>
      <c r="NM381" s="90"/>
      <c r="NN381" s="90"/>
      <c r="NO381" s="90"/>
      <c r="NP381" s="90"/>
      <c r="NQ381" s="90"/>
      <c r="NR381" s="90"/>
      <c r="NS381" s="90"/>
      <c r="NT381" s="90"/>
      <c r="NU381" s="90"/>
      <c r="NV381" s="90"/>
      <c r="NW381" s="90"/>
      <c r="NX381" s="90"/>
    </row>
    <row r="382" spans="1:388" s="94" customFormat="1" ht="12" customHeight="1">
      <c r="A382" s="88"/>
      <c r="B382" s="123"/>
      <c r="C382" s="93"/>
      <c r="D382" s="93"/>
      <c r="E382" s="124"/>
      <c r="F382" s="125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0"/>
      <c r="DB382" s="90"/>
      <c r="DC382" s="90"/>
      <c r="DD382" s="90"/>
      <c r="DE382" s="90"/>
      <c r="DF382" s="90"/>
      <c r="DG382" s="90"/>
      <c r="DH382" s="90"/>
      <c r="DI382" s="90"/>
      <c r="DJ382" s="90"/>
      <c r="DK382" s="90"/>
      <c r="DL382" s="90"/>
      <c r="DM382" s="90"/>
      <c r="DN382" s="90"/>
      <c r="DO382" s="90"/>
      <c r="DP382" s="90"/>
      <c r="DQ382" s="90"/>
      <c r="DR382" s="90"/>
      <c r="DS382" s="90"/>
      <c r="DT382" s="90"/>
      <c r="DU382" s="90"/>
      <c r="DV382" s="90"/>
      <c r="DW382" s="90"/>
      <c r="DX382" s="90"/>
      <c r="DY382" s="90"/>
      <c r="DZ382" s="90"/>
      <c r="EA382" s="90"/>
      <c r="EB382" s="90"/>
      <c r="EC382" s="90"/>
      <c r="ED382" s="90"/>
      <c r="EE382" s="90"/>
      <c r="EF382" s="90"/>
      <c r="EG382" s="90"/>
      <c r="EH382" s="90"/>
      <c r="EI382" s="90"/>
      <c r="EJ382" s="90"/>
      <c r="EK382" s="90"/>
      <c r="EL382" s="90"/>
      <c r="EM382" s="90"/>
      <c r="EN382" s="90"/>
      <c r="EO382" s="90"/>
      <c r="EP382" s="90"/>
      <c r="EQ382" s="90"/>
      <c r="ER382" s="90"/>
      <c r="ES382" s="90"/>
      <c r="ET382" s="90"/>
      <c r="EU382" s="90"/>
      <c r="EV382" s="90"/>
      <c r="EW382" s="90"/>
      <c r="EX382" s="90"/>
      <c r="EY382" s="90"/>
      <c r="EZ382" s="90"/>
      <c r="FA382" s="90"/>
      <c r="FB382" s="90"/>
      <c r="FC382" s="90"/>
      <c r="FD382" s="90"/>
      <c r="FE382" s="90"/>
      <c r="FF382" s="90"/>
      <c r="FG382" s="90"/>
      <c r="FH382" s="90"/>
      <c r="FI382" s="90"/>
      <c r="FJ382" s="90"/>
      <c r="FK382" s="90"/>
      <c r="FL382" s="90"/>
      <c r="FM382" s="90"/>
      <c r="FN382" s="90"/>
      <c r="FO382" s="90"/>
      <c r="FP382" s="90"/>
      <c r="FQ382" s="90"/>
      <c r="FR382" s="90"/>
      <c r="FS382" s="90"/>
      <c r="FT382" s="90"/>
      <c r="FU382" s="90"/>
      <c r="FV382" s="90"/>
      <c r="FW382" s="90"/>
      <c r="FX382" s="90"/>
      <c r="FY382" s="90"/>
      <c r="FZ382" s="90"/>
      <c r="GA382" s="90"/>
      <c r="GB382" s="90"/>
      <c r="GC382" s="90"/>
      <c r="GD382" s="90"/>
      <c r="GE382" s="90"/>
      <c r="GF382" s="90"/>
      <c r="GG382" s="90"/>
      <c r="GH382" s="90"/>
      <c r="GI382" s="90"/>
      <c r="GJ382" s="90"/>
      <c r="GK382" s="90"/>
      <c r="GL382" s="90"/>
      <c r="GM382" s="90"/>
      <c r="GN382" s="90"/>
      <c r="GO382" s="90"/>
      <c r="GP382" s="90"/>
      <c r="GQ382" s="90"/>
      <c r="GR382" s="90"/>
      <c r="GS382" s="90"/>
      <c r="GT382" s="90"/>
      <c r="GU382" s="90"/>
      <c r="GV382" s="90"/>
      <c r="GW382" s="90"/>
      <c r="GX382" s="90"/>
      <c r="GY382" s="90"/>
      <c r="GZ382" s="90"/>
      <c r="HA382" s="90"/>
      <c r="HB382" s="90"/>
      <c r="HC382" s="90"/>
      <c r="HD382" s="90"/>
      <c r="HE382" s="90"/>
      <c r="HF382" s="90"/>
      <c r="HG382" s="90"/>
      <c r="HH382" s="90"/>
      <c r="HI382" s="90"/>
      <c r="HJ382" s="90"/>
      <c r="HK382" s="90"/>
      <c r="HL382" s="90"/>
      <c r="HM382" s="90"/>
      <c r="HN382" s="90"/>
      <c r="HO382" s="90"/>
      <c r="HP382" s="90"/>
      <c r="HQ382" s="90"/>
      <c r="HR382" s="90"/>
      <c r="HS382" s="90"/>
      <c r="HT382" s="90"/>
      <c r="HU382" s="90"/>
      <c r="HV382" s="90"/>
      <c r="HW382" s="90"/>
      <c r="HX382" s="90"/>
      <c r="HY382" s="90"/>
      <c r="HZ382" s="90"/>
      <c r="IA382" s="90"/>
      <c r="IB382" s="90"/>
      <c r="IC382" s="90"/>
      <c r="ID382" s="90"/>
      <c r="IE382" s="90"/>
      <c r="IF382" s="90"/>
      <c r="IG382" s="90"/>
      <c r="IH382" s="90"/>
      <c r="II382" s="90"/>
      <c r="IJ382" s="90"/>
      <c r="IK382" s="90"/>
      <c r="IL382" s="90"/>
      <c r="IM382" s="90"/>
      <c r="IN382" s="90"/>
      <c r="IO382" s="90"/>
      <c r="IP382" s="90"/>
      <c r="IQ382" s="90"/>
      <c r="IR382" s="90"/>
      <c r="IS382" s="90"/>
      <c r="IT382" s="90"/>
      <c r="IU382" s="90"/>
      <c r="IV382" s="90"/>
      <c r="IW382" s="90"/>
      <c r="IX382" s="90"/>
      <c r="IY382" s="90"/>
      <c r="IZ382" s="90"/>
      <c r="JA382" s="90"/>
      <c r="JB382" s="90"/>
      <c r="JC382" s="90"/>
      <c r="JD382" s="90"/>
      <c r="JE382" s="90"/>
      <c r="JF382" s="90"/>
      <c r="JG382" s="90"/>
      <c r="JH382" s="90"/>
      <c r="JI382" s="90"/>
      <c r="JJ382" s="90"/>
      <c r="JK382" s="90"/>
      <c r="JL382" s="90"/>
      <c r="JM382" s="90"/>
      <c r="JN382" s="90"/>
      <c r="JO382" s="90"/>
      <c r="JP382" s="90"/>
      <c r="JQ382" s="90"/>
      <c r="JR382" s="90"/>
      <c r="JS382" s="90"/>
      <c r="JT382" s="90"/>
      <c r="JU382" s="90"/>
      <c r="JV382" s="90"/>
      <c r="JW382" s="90"/>
      <c r="JX382" s="90"/>
      <c r="JY382" s="90"/>
      <c r="JZ382" s="90"/>
      <c r="KA382" s="90"/>
      <c r="KB382" s="90"/>
      <c r="KC382" s="90"/>
      <c r="KD382" s="90"/>
      <c r="KE382" s="90"/>
      <c r="KF382" s="90"/>
      <c r="KG382" s="90"/>
      <c r="KH382" s="90"/>
      <c r="KI382" s="90"/>
      <c r="KJ382" s="90"/>
      <c r="KK382" s="90"/>
      <c r="KL382" s="90"/>
      <c r="KM382" s="90"/>
      <c r="KN382" s="90"/>
      <c r="KO382" s="90"/>
      <c r="KP382" s="90"/>
      <c r="KQ382" s="90"/>
      <c r="KR382" s="90"/>
      <c r="KS382" s="90"/>
      <c r="KT382" s="90"/>
      <c r="KU382" s="90"/>
      <c r="KV382" s="90"/>
      <c r="KW382" s="90"/>
      <c r="KX382" s="90"/>
      <c r="KY382" s="90"/>
      <c r="KZ382" s="90"/>
      <c r="LA382" s="90"/>
      <c r="LB382" s="90"/>
      <c r="LC382" s="90"/>
      <c r="LD382" s="90"/>
      <c r="LE382" s="90"/>
      <c r="LF382" s="90"/>
      <c r="LG382" s="90"/>
      <c r="LH382" s="90"/>
      <c r="LI382" s="90"/>
      <c r="LJ382" s="90"/>
      <c r="LK382" s="90"/>
      <c r="LL382" s="90"/>
      <c r="LM382" s="90"/>
      <c r="LN382" s="90"/>
      <c r="LO382" s="90"/>
      <c r="LP382" s="90"/>
      <c r="LQ382" s="90"/>
      <c r="LR382" s="90"/>
      <c r="LS382" s="90"/>
      <c r="LT382" s="90"/>
      <c r="LU382" s="90"/>
      <c r="LV382" s="90"/>
      <c r="LW382" s="90"/>
      <c r="LX382" s="90"/>
      <c r="LY382" s="90"/>
      <c r="LZ382" s="90"/>
      <c r="MA382" s="90"/>
      <c r="MB382" s="90"/>
      <c r="MC382" s="90"/>
      <c r="MD382" s="90"/>
      <c r="ME382" s="90"/>
      <c r="MF382" s="90"/>
      <c r="MG382" s="90"/>
      <c r="MH382" s="90"/>
      <c r="MI382" s="90"/>
      <c r="MJ382" s="90"/>
      <c r="MK382" s="90"/>
      <c r="ML382" s="90"/>
      <c r="MM382" s="90"/>
      <c r="MN382" s="90"/>
      <c r="MO382" s="90"/>
      <c r="MP382" s="90"/>
      <c r="MQ382" s="90"/>
      <c r="MR382" s="90"/>
      <c r="MS382" s="90"/>
      <c r="MT382" s="90"/>
      <c r="MU382" s="90"/>
      <c r="MV382" s="90"/>
      <c r="MW382" s="90"/>
      <c r="MX382" s="90"/>
      <c r="MY382" s="90"/>
      <c r="MZ382" s="90"/>
      <c r="NA382" s="90"/>
      <c r="NB382" s="90"/>
      <c r="NC382" s="90"/>
      <c r="ND382" s="90"/>
      <c r="NE382" s="90"/>
      <c r="NF382" s="90"/>
      <c r="NG382" s="90"/>
      <c r="NH382" s="90"/>
      <c r="NI382" s="90"/>
      <c r="NJ382" s="90"/>
      <c r="NK382" s="90"/>
      <c r="NL382" s="90"/>
      <c r="NM382" s="90"/>
      <c r="NN382" s="90"/>
      <c r="NO382" s="90"/>
      <c r="NP382" s="90"/>
      <c r="NQ382" s="90"/>
      <c r="NR382" s="90"/>
      <c r="NS382" s="90"/>
      <c r="NT382" s="90"/>
      <c r="NU382" s="90"/>
      <c r="NV382" s="90"/>
      <c r="NW382" s="90"/>
      <c r="NX382" s="90"/>
    </row>
    <row r="383" spans="1:388" s="94" customFormat="1" ht="14.25">
      <c r="A383" s="88"/>
      <c r="B383" s="123"/>
      <c r="C383" s="93"/>
      <c r="D383" s="93"/>
      <c r="E383" s="124"/>
      <c r="F383" s="125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0"/>
      <c r="DB383" s="90"/>
      <c r="DC383" s="90"/>
      <c r="DD383" s="90"/>
      <c r="DE383" s="90"/>
      <c r="DF383" s="90"/>
      <c r="DG383" s="90"/>
      <c r="DH383" s="90"/>
      <c r="DI383" s="90"/>
      <c r="DJ383" s="90"/>
      <c r="DK383" s="90"/>
      <c r="DL383" s="90"/>
      <c r="DM383" s="90"/>
      <c r="DN383" s="90"/>
      <c r="DO383" s="90"/>
      <c r="DP383" s="90"/>
      <c r="DQ383" s="90"/>
      <c r="DR383" s="90"/>
      <c r="DS383" s="90"/>
      <c r="DT383" s="90"/>
      <c r="DU383" s="90"/>
      <c r="DV383" s="90"/>
      <c r="DW383" s="90"/>
      <c r="DX383" s="90"/>
      <c r="DY383" s="90"/>
      <c r="DZ383" s="90"/>
      <c r="EA383" s="90"/>
      <c r="EB383" s="90"/>
      <c r="EC383" s="90"/>
      <c r="ED383" s="90"/>
      <c r="EE383" s="90"/>
      <c r="EF383" s="90"/>
      <c r="EG383" s="90"/>
      <c r="EH383" s="90"/>
      <c r="EI383" s="90"/>
      <c r="EJ383" s="90"/>
      <c r="EK383" s="90"/>
      <c r="EL383" s="90"/>
      <c r="EM383" s="90"/>
      <c r="EN383" s="90"/>
      <c r="EO383" s="90"/>
      <c r="EP383" s="90"/>
      <c r="EQ383" s="90"/>
      <c r="ER383" s="90"/>
      <c r="ES383" s="90"/>
      <c r="ET383" s="90"/>
      <c r="EU383" s="90"/>
      <c r="EV383" s="90"/>
      <c r="EW383" s="90"/>
      <c r="EX383" s="90"/>
      <c r="EY383" s="90"/>
      <c r="EZ383" s="90"/>
      <c r="FA383" s="90"/>
      <c r="FB383" s="90"/>
      <c r="FC383" s="90"/>
      <c r="FD383" s="90"/>
      <c r="FE383" s="90"/>
      <c r="FF383" s="90"/>
      <c r="FG383" s="90"/>
      <c r="FH383" s="90"/>
      <c r="FI383" s="90"/>
      <c r="FJ383" s="90"/>
      <c r="FK383" s="90"/>
      <c r="FL383" s="90"/>
      <c r="FM383" s="90"/>
      <c r="FN383" s="90"/>
      <c r="FO383" s="90"/>
      <c r="FP383" s="90"/>
      <c r="FQ383" s="90"/>
      <c r="FR383" s="90"/>
      <c r="FS383" s="90"/>
      <c r="FT383" s="90"/>
      <c r="FU383" s="90"/>
      <c r="FV383" s="90"/>
      <c r="FW383" s="90"/>
      <c r="FX383" s="90"/>
      <c r="FY383" s="90"/>
      <c r="FZ383" s="90"/>
      <c r="GA383" s="90"/>
      <c r="GB383" s="90"/>
      <c r="GC383" s="90"/>
      <c r="GD383" s="90"/>
      <c r="GE383" s="90"/>
      <c r="GF383" s="90"/>
      <c r="GG383" s="90"/>
      <c r="GH383" s="90"/>
      <c r="GI383" s="90"/>
      <c r="GJ383" s="90"/>
      <c r="GK383" s="90"/>
      <c r="GL383" s="90"/>
      <c r="GM383" s="90"/>
      <c r="GN383" s="90"/>
      <c r="GO383" s="90"/>
      <c r="GP383" s="90"/>
      <c r="GQ383" s="90"/>
      <c r="GR383" s="90"/>
      <c r="GS383" s="90"/>
      <c r="GT383" s="90"/>
      <c r="GU383" s="90"/>
      <c r="GV383" s="90"/>
      <c r="GW383" s="90"/>
      <c r="GX383" s="90"/>
      <c r="GY383" s="90"/>
      <c r="GZ383" s="90"/>
      <c r="HA383" s="90"/>
      <c r="HB383" s="90"/>
      <c r="HC383" s="90"/>
      <c r="HD383" s="90"/>
      <c r="HE383" s="90"/>
      <c r="HF383" s="90"/>
      <c r="HG383" s="90"/>
      <c r="HH383" s="90"/>
      <c r="HI383" s="90"/>
      <c r="HJ383" s="90"/>
      <c r="HK383" s="90"/>
      <c r="HL383" s="90"/>
      <c r="HM383" s="90"/>
      <c r="HN383" s="90"/>
      <c r="HO383" s="90"/>
      <c r="HP383" s="90"/>
      <c r="HQ383" s="90"/>
      <c r="HR383" s="90"/>
      <c r="HS383" s="90"/>
      <c r="HT383" s="90"/>
      <c r="HU383" s="90"/>
      <c r="HV383" s="90"/>
      <c r="HW383" s="90"/>
      <c r="HX383" s="90"/>
      <c r="HY383" s="90"/>
      <c r="HZ383" s="90"/>
      <c r="IA383" s="90"/>
      <c r="IB383" s="90"/>
      <c r="IC383" s="90"/>
      <c r="ID383" s="90"/>
      <c r="IE383" s="90"/>
      <c r="IF383" s="90"/>
      <c r="IG383" s="90"/>
      <c r="IH383" s="90"/>
      <c r="II383" s="90"/>
      <c r="IJ383" s="90"/>
      <c r="IK383" s="90"/>
      <c r="IL383" s="90"/>
      <c r="IM383" s="90"/>
      <c r="IN383" s="90"/>
      <c r="IO383" s="90"/>
      <c r="IP383" s="90"/>
      <c r="IQ383" s="90"/>
      <c r="IR383" s="90"/>
      <c r="IS383" s="90"/>
      <c r="IT383" s="90"/>
      <c r="IU383" s="90"/>
      <c r="IV383" s="90"/>
      <c r="IW383" s="90"/>
      <c r="IX383" s="90"/>
      <c r="IY383" s="90"/>
      <c r="IZ383" s="90"/>
      <c r="JA383" s="90"/>
      <c r="JB383" s="90"/>
      <c r="JC383" s="90"/>
      <c r="JD383" s="90"/>
      <c r="JE383" s="90"/>
      <c r="JF383" s="90"/>
      <c r="JG383" s="90"/>
      <c r="JH383" s="90"/>
      <c r="JI383" s="90"/>
      <c r="JJ383" s="90"/>
      <c r="JK383" s="90"/>
      <c r="JL383" s="90"/>
      <c r="JM383" s="90"/>
      <c r="JN383" s="90"/>
      <c r="JO383" s="90"/>
      <c r="JP383" s="90"/>
      <c r="JQ383" s="90"/>
      <c r="JR383" s="90"/>
      <c r="JS383" s="90"/>
      <c r="JT383" s="90"/>
      <c r="JU383" s="90"/>
      <c r="JV383" s="90"/>
      <c r="JW383" s="90"/>
      <c r="JX383" s="90"/>
      <c r="JY383" s="90"/>
      <c r="JZ383" s="90"/>
      <c r="KA383" s="90"/>
      <c r="KB383" s="90"/>
      <c r="KC383" s="90"/>
      <c r="KD383" s="90"/>
      <c r="KE383" s="90"/>
      <c r="KF383" s="90"/>
      <c r="KG383" s="90"/>
      <c r="KH383" s="90"/>
      <c r="KI383" s="90"/>
      <c r="KJ383" s="90"/>
      <c r="KK383" s="90"/>
      <c r="KL383" s="90"/>
      <c r="KM383" s="90"/>
      <c r="KN383" s="90"/>
      <c r="KO383" s="90"/>
      <c r="KP383" s="90"/>
      <c r="KQ383" s="90"/>
      <c r="KR383" s="90"/>
      <c r="KS383" s="90"/>
      <c r="KT383" s="90"/>
      <c r="KU383" s="90"/>
      <c r="KV383" s="90"/>
      <c r="KW383" s="90"/>
      <c r="KX383" s="90"/>
      <c r="KY383" s="90"/>
      <c r="KZ383" s="90"/>
      <c r="LA383" s="90"/>
      <c r="LB383" s="90"/>
      <c r="LC383" s="90"/>
      <c r="LD383" s="90"/>
      <c r="LE383" s="90"/>
      <c r="LF383" s="90"/>
      <c r="LG383" s="90"/>
      <c r="LH383" s="90"/>
      <c r="LI383" s="90"/>
      <c r="LJ383" s="90"/>
      <c r="LK383" s="90"/>
      <c r="LL383" s="90"/>
      <c r="LM383" s="90"/>
      <c r="LN383" s="90"/>
      <c r="LO383" s="90"/>
      <c r="LP383" s="90"/>
      <c r="LQ383" s="90"/>
      <c r="LR383" s="90"/>
      <c r="LS383" s="90"/>
      <c r="LT383" s="90"/>
      <c r="LU383" s="90"/>
      <c r="LV383" s="90"/>
      <c r="LW383" s="90"/>
      <c r="LX383" s="90"/>
      <c r="LY383" s="90"/>
      <c r="LZ383" s="90"/>
      <c r="MA383" s="90"/>
      <c r="MB383" s="90"/>
      <c r="MC383" s="90"/>
      <c r="MD383" s="90"/>
      <c r="ME383" s="90"/>
      <c r="MF383" s="90"/>
      <c r="MG383" s="90"/>
      <c r="MH383" s="90"/>
      <c r="MI383" s="90"/>
      <c r="MJ383" s="90"/>
      <c r="MK383" s="90"/>
      <c r="ML383" s="90"/>
      <c r="MM383" s="90"/>
      <c r="MN383" s="90"/>
      <c r="MO383" s="90"/>
      <c r="MP383" s="90"/>
      <c r="MQ383" s="90"/>
      <c r="MR383" s="90"/>
      <c r="MS383" s="90"/>
      <c r="MT383" s="90"/>
      <c r="MU383" s="90"/>
      <c r="MV383" s="90"/>
      <c r="MW383" s="90"/>
      <c r="MX383" s="90"/>
      <c r="MY383" s="90"/>
      <c r="MZ383" s="90"/>
      <c r="NA383" s="90"/>
      <c r="NB383" s="90"/>
      <c r="NC383" s="90"/>
      <c r="ND383" s="90"/>
      <c r="NE383" s="90"/>
      <c r="NF383" s="90"/>
      <c r="NG383" s="90"/>
      <c r="NH383" s="90"/>
      <c r="NI383" s="90"/>
      <c r="NJ383" s="90"/>
      <c r="NK383" s="90"/>
      <c r="NL383" s="90"/>
      <c r="NM383" s="90"/>
      <c r="NN383" s="90"/>
      <c r="NO383" s="90"/>
      <c r="NP383" s="90"/>
      <c r="NQ383" s="90"/>
      <c r="NR383" s="90"/>
      <c r="NS383" s="90"/>
      <c r="NT383" s="90"/>
      <c r="NU383" s="90"/>
      <c r="NV383" s="90"/>
      <c r="NW383" s="90"/>
      <c r="NX383" s="90"/>
    </row>
    <row r="384" spans="1:388" s="110" customFormat="1">
      <c r="A384" s="88"/>
      <c r="B384" s="123"/>
      <c r="C384" s="93"/>
      <c r="D384" s="93"/>
      <c r="E384" s="124"/>
      <c r="F384" s="125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83"/>
      <c r="CI384" s="83"/>
      <c r="CJ384" s="83"/>
      <c r="CK384" s="83"/>
      <c r="CL384" s="83"/>
      <c r="CM384" s="83"/>
      <c r="CN384" s="83"/>
      <c r="CO384" s="83"/>
      <c r="CP384" s="83"/>
      <c r="CQ384" s="83"/>
      <c r="CR384" s="83"/>
      <c r="CS384" s="83"/>
      <c r="CT384" s="83"/>
      <c r="CU384" s="83"/>
      <c r="CV384" s="83"/>
      <c r="CW384" s="83"/>
      <c r="CX384" s="83"/>
      <c r="CY384" s="83"/>
      <c r="CZ384" s="83"/>
      <c r="DA384" s="83"/>
      <c r="DB384" s="83"/>
      <c r="DC384" s="83"/>
      <c r="DD384" s="83"/>
      <c r="DE384" s="83"/>
      <c r="DF384" s="83"/>
      <c r="DG384" s="83"/>
      <c r="DH384" s="83"/>
      <c r="DI384" s="83"/>
      <c r="DJ384" s="83"/>
      <c r="DK384" s="83"/>
      <c r="DL384" s="83"/>
      <c r="DM384" s="83"/>
      <c r="DN384" s="83"/>
      <c r="DO384" s="83"/>
      <c r="DP384" s="83"/>
      <c r="DQ384" s="83"/>
      <c r="DR384" s="83"/>
      <c r="DS384" s="83"/>
      <c r="DT384" s="83"/>
      <c r="DU384" s="83"/>
      <c r="DV384" s="83"/>
      <c r="DW384" s="83"/>
      <c r="DX384" s="83"/>
      <c r="DY384" s="83"/>
      <c r="DZ384" s="83"/>
      <c r="EA384" s="83"/>
      <c r="EB384" s="83"/>
      <c r="EC384" s="83"/>
      <c r="ED384" s="83"/>
      <c r="EE384" s="83"/>
      <c r="EF384" s="83"/>
      <c r="EG384" s="83"/>
      <c r="EH384" s="83"/>
      <c r="EI384" s="83"/>
      <c r="EJ384" s="83"/>
      <c r="EK384" s="83"/>
      <c r="EL384" s="83"/>
      <c r="EM384" s="83"/>
      <c r="EN384" s="83"/>
      <c r="EO384" s="83"/>
      <c r="EP384" s="83"/>
      <c r="EQ384" s="83"/>
      <c r="ER384" s="83"/>
      <c r="ES384" s="83"/>
      <c r="ET384" s="83"/>
      <c r="EU384" s="83"/>
      <c r="EV384" s="83"/>
      <c r="EW384" s="83"/>
      <c r="EX384" s="83"/>
      <c r="EY384" s="83"/>
      <c r="EZ384" s="83"/>
      <c r="FA384" s="83"/>
      <c r="FB384" s="83"/>
      <c r="FC384" s="83"/>
      <c r="FD384" s="83"/>
      <c r="FE384" s="83"/>
      <c r="FF384" s="83"/>
      <c r="FG384" s="83"/>
      <c r="FH384" s="83"/>
      <c r="FI384" s="83"/>
      <c r="FJ384" s="83"/>
      <c r="FK384" s="83"/>
      <c r="FL384" s="83"/>
      <c r="FM384" s="83"/>
      <c r="FN384" s="83"/>
      <c r="FO384" s="83"/>
      <c r="FP384" s="83"/>
      <c r="FQ384" s="83"/>
      <c r="FR384" s="83"/>
      <c r="FS384" s="83"/>
      <c r="FT384" s="83"/>
      <c r="FU384" s="83"/>
      <c r="FV384" s="83"/>
      <c r="FW384" s="83"/>
      <c r="FX384" s="83"/>
      <c r="FY384" s="83"/>
      <c r="FZ384" s="83"/>
      <c r="GA384" s="83"/>
      <c r="GB384" s="83"/>
      <c r="GC384" s="83"/>
      <c r="GD384" s="83"/>
      <c r="GE384" s="83"/>
      <c r="GF384" s="83"/>
      <c r="GG384" s="83"/>
      <c r="GH384" s="83"/>
      <c r="GI384" s="83"/>
      <c r="GJ384" s="83"/>
      <c r="GK384" s="83"/>
      <c r="GL384" s="83"/>
      <c r="GM384" s="83"/>
      <c r="GN384" s="83"/>
      <c r="GO384" s="83"/>
      <c r="GP384" s="83"/>
      <c r="GQ384" s="83"/>
      <c r="GR384" s="83"/>
      <c r="GS384" s="83"/>
      <c r="GT384" s="83"/>
      <c r="GU384" s="83"/>
      <c r="GV384" s="83"/>
      <c r="GW384" s="83"/>
      <c r="GX384" s="83"/>
      <c r="GY384" s="83"/>
      <c r="GZ384" s="83"/>
      <c r="HA384" s="83"/>
      <c r="HB384" s="83"/>
      <c r="HC384" s="83"/>
      <c r="HD384" s="83"/>
      <c r="HE384" s="83"/>
      <c r="HF384" s="83"/>
      <c r="HG384" s="83"/>
      <c r="HH384" s="83"/>
      <c r="HI384" s="83"/>
      <c r="HJ384" s="83"/>
      <c r="HK384" s="83"/>
      <c r="HL384" s="83"/>
      <c r="HM384" s="83"/>
      <c r="HN384" s="83"/>
      <c r="HO384" s="83"/>
      <c r="HP384" s="83"/>
      <c r="HQ384" s="83"/>
      <c r="HR384" s="83"/>
      <c r="HS384" s="83"/>
      <c r="HT384" s="83"/>
      <c r="HU384" s="83"/>
      <c r="HV384" s="83"/>
      <c r="HW384" s="83"/>
      <c r="HX384" s="83"/>
      <c r="HY384" s="83"/>
      <c r="HZ384" s="83"/>
      <c r="IA384" s="83"/>
      <c r="IB384" s="83"/>
      <c r="IC384" s="83"/>
      <c r="ID384" s="83"/>
      <c r="IE384" s="83"/>
      <c r="IF384" s="83"/>
      <c r="IG384" s="83"/>
      <c r="IH384" s="83"/>
      <c r="II384" s="83"/>
      <c r="IJ384" s="83"/>
      <c r="IK384" s="83"/>
      <c r="IL384" s="83"/>
      <c r="IM384" s="83"/>
      <c r="IN384" s="83"/>
      <c r="IO384" s="83"/>
      <c r="IP384" s="83"/>
      <c r="IQ384" s="83"/>
      <c r="IR384" s="83"/>
      <c r="IS384" s="83"/>
      <c r="IT384" s="83"/>
      <c r="IU384" s="83"/>
      <c r="IV384" s="83"/>
      <c r="IW384" s="83"/>
      <c r="IX384" s="83"/>
      <c r="IY384" s="83"/>
      <c r="IZ384" s="83"/>
      <c r="JA384" s="83"/>
      <c r="JB384" s="83"/>
      <c r="JC384" s="83"/>
      <c r="JD384" s="83"/>
      <c r="JE384" s="83"/>
      <c r="JF384" s="83"/>
      <c r="JG384" s="83"/>
      <c r="JH384" s="83"/>
      <c r="JI384" s="83"/>
      <c r="JJ384" s="83"/>
      <c r="JK384" s="83"/>
      <c r="JL384" s="83"/>
      <c r="JM384" s="83"/>
      <c r="JN384" s="83"/>
      <c r="JO384" s="83"/>
      <c r="JP384" s="83"/>
      <c r="JQ384" s="83"/>
      <c r="JR384" s="83"/>
      <c r="JS384" s="83"/>
      <c r="JT384" s="83"/>
      <c r="JU384" s="83"/>
      <c r="JV384" s="83"/>
      <c r="JW384" s="83"/>
      <c r="JX384" s="83"/>
      <c r="JY384" s="83"/>
      <c r="JZ384" s="83"/>
      <c r="KA384" s="83"/>
      <c r="KB384" s="83"/>
      <c r="KC384" s="83"/>
      <c r="KD384" s="83"/>
      <c r="KE384" s="83"/>
      <c r="KF384" s="83"/>
      <c r="KG384" s="83"/>
      <c r="KH384" s="83"/>
      <c r="KI384" s="83"/>
      <c r="KJ384" s="83"/>
      <c r="KK384" s="83"/>
      <c r="KL384" s="83"/>
      <c r="KM384" s="83"/>
      <c r="KN384" s="83"/>
      <c r="KO384" s="83"/>
      <c r="KP384" s="83"/>
      <c r="KQ384" s="83"/>
      <c r="KR384" s="83"/>
      <c r="KS384" s="83"/>
      <c r="KT384" s="83"/>
      <c r="KU384" s="83"/>
      <c r="KV384" s="83"/>
      <c r="KW384" s="83"/>
      <c r="KX384" s="83"/>
      <c r="KY384" s="83"/>
      <c r="KZ384" s="83"/>
      <c r="LA384" s="83"/>
      <c r="LB384" s="83"/>
      <c r="LC384" s="83"/>
      <c r="LD384" s="83"/>
      <c r="LE384" s="83"/>
      <c r="LF384" s="83"/>
      <c r="LG384" s="83"/>
      <c r="LH384" s="83"/>
      <c r="LI384" s="83"/>
      <c r="LJ384" s="83"/>
      <c r="LK384" s="83"/>
      <c r="LL384" s="83"/>
      <c r="LM384" s="83"/>
      <c r="LN384" s="83"/>
      <c r="LO384" s="83"/>
      <c r="LP384" s="83"/>
      <c r="LQ384" s="83"/>
      <c r="LR384" s="83"/>
      <c r="LS384" s="83"/>
      <c r="LT384" s="83"/>
      <c r="LU384" s="83"/>
      <c r="LV384" s="83"/>
      <c r="LW384" s="83"/>
      <c r="LX384" s="83"/>
      <c r="LY384" s="83"/>
      <c r="LZ384" s="83"/>
      <c r="MA384" s="83"/>
      <c r="MB384" s="83"/>
      <c r="MC384" s="83"/>
      <c r="MD384" s="83"/>
      <c r="ME384" s="83"/>
      <c r="MF384" s="83"/>
      <c r="MG384" s="83"/>
      <c r="MH384" s="83"/>
      <c r="MI384" s="83"/>
      <c r="MJ384" s="83"/>
      <c r="MK384" s="83"/>
      <c r="ML384" s="83"/>
      <c r="MM384" s="83"/>
      <c r="MN384" s="83"/>
      <c r="MO384" s="83"/>
      <c r="MP384" s="83"/>
      <c r="MQ384" s="83"/>
      <c r="MR384" s="83"/>
      <c r="MS384" s="83"/>
      <c r="MT384" s="83"/>
      <c r="MU384" s="83"/>
      <c r="MV384" s="83"/>
      <c r="MW384" s="83"/>
      <c r="MX384" s="83"/>
      <c r="MY384" s="83"/>
      <c r="MZ384" s="83"/>
      <c r="NA384" s="83"/>
      <c r="NB384" s="83"/>
      <c r="NC384" s="83"/>
      <c r="ND384" s="83"/>
      <c r="NE384" s="83"/>
      <c r="NF384" s="83"/>
      <c r="NG384" s="83"/>
      <c r="NH384" s="83"/>
      <c r="NI384" s="83"/>
      <c r="NJ384" s="83"/>
      <c r="NK384" s="83"/>
      <c r="NL384" s="83"/>
      <c r="NM384" s="83"/>
      <c r="NN384" s="83"/>
      <c r="NO384" s="83"/>
      <c r="NP384" s="83"/>
      <c r="NQ384" s="83"/>
      <c r="NR384" s="83"/>
      <c r="NS384" s="83"/>
      <c r="NT384" s="83"/>
      <c r="NU384" s="83"/>
      <c r="NV384" s="83"/>
      <c r="NW384" s="83"/>
      <c r="NX384" s="83"/>
    </row>
    <row r="385" spans="1:388" s="111" customFormat="1" ht="21" customHeight="1">
      <c r="A385" s="88"/>
      <c r="B385" s="123"/>
      <c r="C385" s="93"/>
      <c r="D385" s="93"/>
      <c r="E385" s="124"/>
      <c r="F385" s="125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  <c r="CW385" s="83"/>
      <c r="CX385" s="83"/>
      <c r="CY385" s="83"/>
      <c r="CZ385" s="83"/>
      <c r="DA385" s="83"/>
      <c r="DB385" s="83"/>
      <c r="DC385" s="83"/>
      <c r="DD385" s="83"/>
      <c r="DE385" s="83"/>
      <c r="DF385" s="83"/>
      <c r="DG385" s="83"/>
      <c r="DH385" s="83"/>
      <c r="DI385" s="83"/>
      <c r="DJ385" s="83"/>
      <c r="DK385" s="83"/>
      <c r="DL385" s="83"/>
      <c r="DM385" s="83"/>
      <c r="DN385" s="83"/>
      <c r="DO385" s="83"/>
      <c r="DP385" s="83"/>
      <c r="DQ385" s="83"/>
      <c r="DR385" s="83"/>
      <c r="DS385" s="83"/>
      <c r="DT385" s="83"/>
      <c r="DU385" s="83"/>
      <c r="DV385" s="83"/>
      <c r="DW385" s="83"/>
      <c r="DX385" s="83"/>
      <c r="DY385" s="83"/>
      <c r="DZ385" s="83"/>
      <c r="EA385" s="83"/>
      <c r="EB385" s="83"/>
      <c r="EC385" s="83"/>
      <c r="ED385" s="83"/>
      <c r="EE385" s="83"/>
      <c r="EF385" s="83"/>
      <c r="EG385" s="83"/>
      <c r="EH385" s="83"/>
      <c r="EI385" s="83"/>
      <c r="EJ385" s="83"/>
      <c r="EK385" s="83"/>
      <c r="EL385" s="83"/>
      <c r="EM385" s="83"/>
      <c r="EN385" s="83"/>
      <c r="EO385" s="83"/>
      <c r="EP385" s="83"/>
      <c r="EQ385" s="83"/>
      <c r="ER385" s="83"/>
      <c r="ES385" s="83"/>
      <c r="ET385" s="83"/>
      <c r="EU385" s="83"/>
      <c r="EV385" s="83"/>
      <c r="EW385" s="83"/>
      <c r="EX385" s="83"/>
      <c r="EY385" s="83"/>
      <c r="EZ385" s="83"/>
      <c r="FA385" s="83"/>
      <c r="FB385" s="83"/>
      <c r="FC385" s="83"/>
      <c r="FD385" s="83"/>
      <c r="FE385" s="83"/>
      <c r="FF385" s="83"/>
      <c r="FG385" s="83"/>
      <c r="FH385" s="83"/>
      <c r="FI385" s="83"/>
      <c r="FJ385" s="83"/>
      <c r="FK385" s="83"/>
      <c r="FL385" s="83"/>
      <c r="FM385" s="83"/>
      <c r="FN385" s="83"/>
      <c r="FO385" s="83"/>
      <c r="FP385" s="83"/>
      <c r="FQ385" s="83"/>
      <c r="FR385" s="83"/>
      <c r="FS385" s="83"/>
      <c r="FT385" s="83"/>
      <c r="FU385" s="83"/>
      <c r="FV385" s="83"/>
      <c r="FW385" s="83"/>
      <c r="FX385" s="83"/>
      <c r="FY385" s="83"/>
      <c r="FZ385" s="83"/>
      <c r="GA385" s="83"/>
      <c r="GB385" s="83"/>
      <c r="GC385" s="83"/>
      <c r="GD385" s="83"/>
      <c r="GE385" s="83"/>
      <c r="GF385" s="83"/>
      <c r="GG385" s="83"/>
      <c r="GH385" s="83"/>
      <c r="GI385" s="83"/>
      <c r="GJ385" s="83"/>
      <c r="GK385" s="83"/>
      <c r="GL385" s="83"/>
      <c r="GM385" s="83"/>
      <c r="GN385" s="83"/>
      <c r="GO385" s="83"/>
      <c r="GP385" s="83"/>
      <c r="GQ385" s="83"/>
      <c r="GR385" s="83"/>
      <c r="GS385" s="83"/>
      <c r="GT385" s="83"/>
      <c r="GU385" s="83"/>
      <c r="GV385" s="83"/>
      <c r="GW385" s="83"/>
      <c r="GX385" s="83"/>
      <c r="GY385" s="83"/>
      <c r="GZ385" s="83"/>
      <c r="HA385" s="83"/>
      <c r="HB385" s="83"/>
      <c r="HC385" s="83"/>
      <c r="HD385" s="83"/>
      <c r="HE385" s="83"/>
      <c r="HF385" s="83"/>
      <c r="HG385" s="83"/>
      <c r="HH385" s="83"/>
      <c r="HI385" s="83"/>
      <c r="HJ385" s="83"/>
      <c r="HK385" s="83"/>
      <c r="HL385" s="83"/>
      <c r="HM385" s="83"/>
      <c r="HN385" s="83"/>
      <c r="HO385" s="83"/>
      <c r="HP385" s="83"/>
      <c r="HQ385" s="83"/>
      <c r="HR385" s="83"/>
      <c r="HS385" s="83"/>
      <c r="HT385" s="83"/>
      <c r="HU385" s="83"/>
      <c r="HV385" s="83"/>
      <c r="HW385" s="83"/>
      <c r="HX385" s="83"/>
      <c r="HY385" s="83"/>
      <c r="HZ385" s="83"/>
      <c r="IA385" s="83"/>
      <c r="IB385" s="83"/>
      <c r="IC385" s="83"/>
      <c r="ID385" s="83"/>
      <c r="IE385" s="83"/>
      <c r="IF385" s="83"/>
      <c r="IG385" s="83"/>
      <c r="IH385" s="83"/>
      <c r="II385" s="83"/>
      <c r="IJ385" s="83"/>
      <c r="IK385" s="83"/>
      <c r="IL385" s="83"/>
      <c r="IM385" s="83"/>
      <c r="IN385" s="83"/>
      <c r="IO385" s="83"/>
      <c r="IP385" s="83"/>
      <c r="IQ385" s="83"/>
      <c r="IR385" s="83"/>
      <c r="IS385" s="83"/>
      <c r="IT385" s="83"/>
      <c r="IU385" s="83"/>
      <c r="IV385" s="83"/>
      <c r="IW385" s="83"/>
      <c r="IX385" s="83"/>
      <c r="IY385" s="83"/>
      <c r="IZ385" s="83"/>
      <c r="JA385" s="83"/>
      <c r="JB385" s="83"/>
      <c r="JC385" s="83"/>
      <c r="JD385" s="83"/>
      <c r="JE385" s="83"/>
      <c r="JF385" s="83"/>
      <c r="JG385" s="83"/>
      <c r="JH385" s="83"/>
      <c r="JI385" s="83"/>
      <c r="JJ385" s="83"/>
      <c r="JK385" s="83"/>
      <c r="JL385" s="83"/>
      <c r="JM385" s="83"/>
      <c r="JN385" s="83"/>
      <c r="JO385" s="83"/>
      <c r="JP385" s="83"/>
      <c r="JQ385" s="83"/>
      <c r="JR385" s="83"/>
      <c r="JS385" s="83"/>
      <c r="JT385" s="83"/>
      <c r="JU385" s="83"/>
      <c r="JV385" s="83"/>
      <c r="JW385" s="83"/>
      <c r="JX385" s="83"/>
      <c r="JY385" s="83"/>
      <c r="JZ385" s="83"/>
      <c r="KA385" s="83"/>
      <c r="KB385" s="83"/>
      <c r="KC385" s="83"/>
      <c r="KD385" s="83"/>
      <c r="KE385" s="83"/>
      <c r="KF385" s="83"/>
      <c r="KG385" s="83"/>
      <c r="KH385" s="83"/>
      <c r="KI385" s="83"/>
      <c r="KJ385" s="83"/>
      <c r="KK385" s="83"/>
      <c r="KL385" s="83"/>
      <c r="KM385" s="83"/>
      <c r="KN385" s="83"/>
      <c r="KO385" s="83"/>
      <c r="KP385" s="83"/>
      <c r="KQ385" s="83"/>
      <c r="KR385" s="83"/>
      <c r="KS385" s="83"/>
      <c r="KT385" s="83"/>
      <c r="KU385" s="83"/>
      <c r="KV385" s="83"/>
      <c r="KW385" s="83"/>
      <c r="KX385" s="83"/>
      <c r="KY385" s="83"/>
      <c r="KZ385" s="83"/>
      <c r="LA385" s="83"/>
      <c r="LB385" s="83"/>
      <c r="LC385" s="83"/>
      <c r="LD385" s="83"/>
      <c r="LE385" s="83"/>
      <c r="LF385" s="83"/>
      <c r="LG385" s="83"/>
      <c r="LH385" s="83"/>
      <c r="LI385" s="83"/>
      <c r="LJ385" s="83"/>
      <c r="LK385" s="83"/>
      <c r="LL385" s="83"/>
      <c r="LM385" s="83"/>
      <c r="LN385" s="83"/>
      <c r="LO385" s="83"/>
      <c r="LP385" s="83"/>
      <c r="LQ385" s="83"/>
      <c r="LR385" s="83"/>
      <c r="LS385" s="83"/>
      <c r="LT385" s="83"/>
      <c r="LU385" s="83"/>
      <c r="LV385" s="83"/>
      <c r="LW385" s="83"/>
      <c r="LX385" s="83"/>
      <c r="LY385" s="83"/>
      <c r="LZ385" s="83"/>
      <c r="MA385" s="83"/>
      <c r="MB385" s="83"/>
      <c r="MC385" s="83"/>
      <c r="MD385" s="83"/>
      <c r="ME385" s="83"/>
      <c r="MF385" s="83"/>
      <c r="MG385" s="83"/>
      <c r="MH385" s="83"/>
      <c r="MI385" s="83"/>
      <c r="MJ385" s="83"/>
      <c r="MK385" s="83"/>
      <c r="ML385" s="83"/>
      <c r="MM385" s="83"/>
      <c r="MN385" s="83"/>
      <c r="MO385" s="83"/>
      <c r="MP385" s="83"/>
      <c r="MQ385" s="83"/>
      <c r="MR385" s="83"/>
      <c r="MS385" s="83"/>
      <c r="MT385" s="83"/>
      <c r="MU385" s="83"/>
      <c r="MV385" s="83"/>
      <c r="MW385" s="83"/>
      <c r="MX385" s="83"/>
      <c r="MY385" s="83"/>
      <c r="MZ385" s="83"/>
      <c r="NA385" s="83"/>
      <c r="NB385" s="83"/>
      <c r="NC385" s="83"/>
      <c r="ND385" s="83"/>
      <c r="NE385" s="83"/>
      <c r="NF385" s="83"/>
      <c r="NG385" s="83"/>
      <c r="NH385" s="83"/>
      <c r="NI385" s="83"/>
      <c r="NJ385" s="83"/>
      <c r="NK385" s="83"/>
      <c r="NL385" s="83"/>
      <c r="NM385" s="83"/>
      <c r="NN385" s="83"/>
      <c r="NO385" s="83"/>
      <c r="NP385" s="83"/>
      <c r="NQ385" s="83"/>
      <c r="NR385" s="83"/>
      <c r="NS385" s="83"/>
      <c r="NT385" s="83"/>
      <c r="NU385" s="83"/>
      <c r="NV385" s="83"/>
      <c r="NW385" s="83"/>
      <c r="NX385" s="83"/>
    </row>
    <row r="386" spans="1:388" s="111" customFormat="1" ht="25.5" customHeight="1">
      <c r="A386" s="88"/>
      <c r="B386" s="123"/>
      <c r="C386" s="93"/>
      <c r="D386" s="93"/>
      <c r="E386" s="124"/>
      <c r="F386" s="125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  <c r="CG386" s="83"/>
      <c r="CH386" s="83"/>
      <c r="CI386" s="83"/>
      <c r="CJ386" s="83"/>
      <c r="CK386" s="83"/>
      <c r="CL386" s="83"/>
      <c r="CM386" s="83"/>
      <c r="CN386" s="83"/>
      <c r="CO386" s="83"/>
      <c r="CP386" s="83"/>
      <c r="CQ386" s="83"/>
      <c r="CR386" s="83"/>
      <c r="CS386" s="83"/>
      <c r="CT386" s="83"/>
      <c r="CU386" s="83"/>
      <c r="CV386" s="83"/>
      <c r="CW386" s="83"/>
      <c r="CX386" s="83"/>
      <c r="CY386" s="83"/>
      <c r="CZ386" s="83"/>
      <c r="DA386" s="83"/>
      <c r="DB386" s="83"/>
      <c r="DC386" s="83"/>
      <c r="DD386" s="83"/>
      <c r="DE386" s="83"/>
      <c r="DF386" s="83"/>
      <c r="DG386" s="83"/>
      <c r="DH386" s="83"/>
      <c r="DI386" s="83"/>
      <c r="DJ386" s="83"/>
      <c r="DK386" s="83"/>
      <c r="DL386" s="83"/>
      <c r="DM386" s="83"/>
      <c r="DN386" s="83"/>
      <c r="DO386" s="83"/>
      <c r="DP386" s="83"/>
      <c r="DQ386" s="83"/>
      <c r="DR386" s="83"/>
      <c r="DS386" s="83"/>
      <c r="DT386" s="83"/>
      <c r="DU386" s="83"/>
      <c r="DV386" s="83"/>
      <c r="DW386" s="83"/>
      <c r="DX386" s="83"/>
      <c r="DY386" s="83"/>
      <c r="DZ386" s="83"/>
      <c r="EA386" s="83"/>
      <c r="EB386" s="83"/>
      <c r="EC386" s="83"/>
      <c r="ED386" s="83"/>
      <c r="EE386" s="83"/>
      <c r="EF386" s="83"/>
      <c r="EG386" s="83"/>
      <c r="EH386" s="83"/>
      <c r="EI386" s="83"/>
      <c r="EJ386" s="83"/>
      <c r="EK386" s="83"/>
      <c r="EL386" s="83"/>
      <c r="EM386" s="83"/>
      <c r="EN386" s="83"/>
      <c r="EO386" s="83"/>
      <c r="EP386" s="83"/>
      <c r="EQ386" s="83"/>
      <c r="ER386" s="83"/>
      <c r="ES386" s="83"/>
      <c r="ET386" s="83"/>
      <c r="EU386" s="83"/>
      <c r="EV386" s="83"/>
      <c r="EW386" s="83"/>
      <c r="EX386" s="83"/>
      <c r="EY386" s="83"/>
      <c r="EZ386" s="83"/>
      <c r="FA386" s="83"/>
      <c r="FB386" s="83"/>
      <c r="FC386" s="83"/>
      <c r="FD386" s="83"/>
      <c r="FE386" s="83"/>
      <c r="FF386" s="83"/>
      <c r="FG386" s="83"/>
      <c r="FH386" s="83"/>
      <c r="FI386" s="83"/>
      <c r="FJ386" s="83"/>
      <c r="FK386" s="83"/>
      <c r="FL386" s="83"/>
      <c r="FM386" s="83"/>
      <c r="FN386" s="83"/>
      <c r="FO386" s="83"/>
      <c r="FP386" s="83"/>
      <c r="FQ386" s="83"/>
      <c r="FR386" s="83"/>
      <c r="FS386" s="83"/>
      <c r="FT386" s="83"/>
      <c r="FU386" s="83"/>
      <c r="FV386" s="83"/>
      <c r="FW386" s="83"/>
      <c r="FX386" s="83"/>
      <c r="FY386" s="83"/>
      <c r="FZ386" s="83"/>
      <c r="GA386" s="83"/>
      <c r="GB386" s="83"/>
      <c r="GC386" s="83"/>
      <c r="GD386" s="83"/>
      <c r="GE386" s="83"/>
      <c r="GF386" s="83"/>
      <c r="GG386" s="83"/>
      <c r="GH386" s="83"/>
      <c r="GI386" s="83"/>
      <c r="GJ386" s="83"/>
      <c r="GK386" s="83"/>
      <c r="GL386" s="83"/>
      <c r="GM386" s="83"/>
      <c r="GN386" s="83"/>
      <c r="GO386" s="83"/>
      <c r="GP386" s="83"/>
      <c r="GQ386" s="83"/>
      <c r="GR386" s="83"/>
      <c r="GS386" s="83"/>
      <c r="GT386" s="83"/>
      <c r="GU386" s="83"/>
      <c r="GV386" s="83"/>
      <c r="GW386" s="83"/>
      <c r="GX386" s="83"/>
      <c r="GY386" s="83"/>
      <c r="GZ386" s="83"/>
      <c r="HA386" s="83"/>
      <c r="HB386" s="83"/>
      <c r="HC386" s="83"/>
      <c r="HD386" s="83"/>
      <c r="HE386" s="83"/>
      <c r="HF386" s="83"/>
      <c r="HG386" s="83"/>
      <c r="HH386" s="83"/>
      <c r="HI386" s="83"/>
      <c r="HJ386" s="83"/>
      <c r="HK386" s="83"/>
      <c r="HL386" s="83"/>
      <c r="HM386" s="83"/>
      <c r="HN386" s="83"/>
      <c r="HO386" s="83"/>
      <c r="HP386" s="83"/>
      <c r="HQ386" s="83"/>
      <c r="HR386" s="83"/>
      <c r="HS386" s="83"/>
      <c r="HT386" s="83"/>
      <c r="HU386" s="83"/>
      <c r="HV386" s="83"/>
      <c r="HW386" s="83"/>
      <c r="HX386" s="83"/>
      <c r="HY386" s="83"/>
      <c r="HZ386" s="83"/>
      <c r="IA386" s="83"/>
      <c r="IB386" s="83"/>
      <c r="IC386" s="83"/>
      <c r="ID386" s="83"/>
      <c r="IE386" s="83"/>
      <c r="IF386" s="83"/>
      <c r="IG386" s="83"/>
      <c r="IH386" s="83"/>
      <c r="II386" s="83"/>
      <c r="IJ386" s="83"/>
      <c r="IK386" s="83"/>
      <c r="IL386" s="83"/>
      <c r="IM386" s="83"/>
      <c r="IN386" s="83"/>
      <c r="IO386" s="83"/>
      <c r="IP386" s="83"/>
      <c r="IQ386" s="83"/>
      <c r="IR386" s="83"/>
      <c r="IS386" s="83"/>
      <c r="IT386" s="83"/>
      <c r="IU386" s="83"/>
      <c r="IV386" s="83"/>
      <c r="IW386" s="83"/>
      <c r="IX386" s="83"/>
      <c r="IY386" s="83"/>
      <c r="IZ386" s="83"/>
      <c r="JA386" s="83"/>
      <c r="JB386" s="83"/>
      <c r="JC386" s="83"/>
      <c r="JD386" s="83"/>
      <c r="JE386" s="83"/>
      <c r="JF386" s="83"/>
      <c r="JG386" s="83"/>
      <c r="JH386" s="83"/>
      <c r="JI386" s="83"/>
      <c r="JJ386" s="83"/>
      <c r="JK386" s="83"/>
      <c r="JL386" s="83"/>
      <c r="JM386" s="83"/>
      <c r="JN386" s="83"/>
      <c r="JO386" s="83"/>
      <c r="JP386" s="83"/>
      <c r="JQ386" s="83"/>
      <c r="JR386" s="83"/>
      <c r="JS386" s="83"/>
      <c r="JT386" s="83"/>
      <c r="JU386" s="83"/>
      <c r="JV386" s="83"/>
      <c r="JW386" s="83"/>
      <c r="JX386" s="83"/>
      <c r="JY386" s="83"/>
      <c r="JZ386" s="83"/>
      <c r="KA386" s="83"/>
      <c r="KB386" s="83"/>
      <c r="KC386" s="83"/>
      <c r="KD386" s="83"/>
      <c r="KE386" s="83"/>
      <c r="KF386" s="83"/>
      <c r="KG386" s="83"/>
      <c r="KH386" s="83"/>
      <c r="KI386" s="83"/>
      <c r="KJ386" s="83"/>
      <c r="KK386" s="83"/>
      <c r="KL386" s="83"/>
      <c r="KM386" s="83"/>
      <c r="KN386" s="83"/>
      <c r="KO386" s="83"/>
      <c r="KP386" s="83"/>
      <c r="KQ386" s="83"/>
      <c r="KR386" s="83"/>
      <c r="KS386" s="83"/>
      <c r="KT386" s="83"/>
      <c r="KU386" s="83"/>
      <c r="KV386" s="83"/>
      <c r="KW386" s="83"/>
      <c r="KX386" s="83"/>
      <c r="KY386" s="83"/>
      <c r="KZ386" s="83"/>
      <c r="LA386" s="83"/>
      <c r="LB386" s="83"/>
      <c r="LC386" s="83"/>
      <c r="LD386" s="83"/>
      <c r="LE386" s="83"/>
      <c r="LF386" s="83"/>
      <c r="LG386" s="83"/>
      <c r="LH386" s="83"/>
      <c r="LI386" s="83"/>
      <c r="LJ386" s="83"/>
      <c r="LK386" s="83"/>
      <c r="LL386" s="83"/>
      <c r="LM386" s="83"/>
      <c r="LN386" s="83"/>
      <c r="LO386" s="83"/>
      <c r="LP386" s="83"/>
      <c r="LQ386" s="83"/>
      <c r="LR386" s="83"/>
      <c r="LS386" s="83"/>
      <c r="LT386" s="83"/>
      <c r="LU386" s="83"/>
      <c r="LV386" s="83"/>
      <c r="LW386" s="83"/>
      <c r="LX386" s="83"/>
      <c r="LY386" s="83"/>
      <c r="LZ386" s="83"/>
      <c r="MA386" s="83"/>
      <c r="MB386" s="83"/>
      <c r="MC386" s="83"/>
      <c r="MD386" s="83"/>
      <c r="ME386" s="83"/>
      <c r="MF386" s="83"/>
      <c r="MG386" s="83"/>
      <c r="MH386" s="83"/>
      <c r="MI386" s="83"/>
      <c r="MJ386" s="83"/>
      <c r="MK386" s="83"/>
      <c r="ML386" s="83"/>
      <c r="MM386" s="83"/>
      <c r="MN386" s="83"/>
      <c r="MO386" s="83"/>
      <c r="MP386" s="83"/>
      <c r="MQ386" s="83"/>
      <c r="MR386" s="83"/>
      <c r="MS386" s="83"/>
      <c r="MT386" s="83"/>
      <c r="MU386" s="83"/>
      <c r="MV386" s="83"/>
      <c r="MW386" s="83"/>
      <c r="MX386" s="83"/>
      <c r="MY386" s="83"/>
      <c r="MZ386" s="83"/>
      <c r="NA386" s="83"/>
      <c r="NB386" s="83"/>
      <c r="NC386" s="83"/>
      <c r="ND386" s="83"/>
      <c r="NE386" s="83"/>
      <c r="NF386" s="83"/>
      <c r="NG386" s="83"/>
      <c r="NH386" s="83"/>
      <c r="NI386" s="83"/>
      <c r="NJ386" s="83"/>
      <c r="NK386" s="83"/>
      <c r="NL386" s="83"/>
      <c r="NM386" s="83"/>
      <c r="NN386" s="83"/>
      <c r="NO386" s="83"/>
      <c r="NP386" s="83"/>
      <c r="NQ386" s="83"/>
      <c r="NR386" s="83"/>
      <c r="NS386" s="83"/>
      <c r="NT386" s="83"/>
      <c r="NU386" s="83"/>
      <c r="NV386" s="83"/>
      <c r="NW386" s="83"/>
      <c r="NX386" s="83"/>
    </row>
    <row r="387" spans="1:388" s="109" customFormat="1" ht="25.5" customHeight="1">
      <c r="A387" s="88"/>
      <c r="B387" s="123"/>
      <c r="C387" s="93"/>
      <c r="D387" s="93"/>
      <c r="E387" s="124"/>
      <c r="F387" s="125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  <c r="CG387" s="83"/>
      <c r="CH387" s="83"/>
      <c r="CI387" s="83"/>
      <c r="CJ387" s="83"/>
      <c r="CK387" s="83"/>
      <c r="CL387" s="83"/>
      <c r="CM387" s="83"/>
      <c r="CN387" s="83"/>
      <c r="CO387" s="83"/>
      <c r="CP387" s="83"/>
      <c r="CQ387" s="83"/>
      <c r="CR387" s="83"/>
      <c r="CS387" s="83"/>
      <c r="CT387" s="83"/>
      <c r="CU387" s="83"/>
      <c r="CV387" s="83"/>
      <c r="CW387" s="83"/>
      <c r="CX387" s="83"/>
      <c r="CY387" s="83"/>
      <c r="CZ387" s="83"/>
      <c r="DA387" s="83"/>
      <c r="DB387" s="83"/>
      <c r="DC387" s="83"/>
      <c r="DD387" s="83"/>
      <c r="DE387" s="83"/>
      <c r="DF387" s="83"/>
      <c r="DG387" s="83"/>
      <c r="DH387" s="83"/>
      <c r="DI387" s="83"/>
      <c r="DJ387" s="83"/>
      <c r="DK387" s="83"/>
      <c r="DL387" s="83"/>
      <c r="DM387" s="83"/>
      <c r="DN387" s="83"/>
      <c r="DO387" s="83"/>
      <c r="DP387" s="83"/>
      <c r="DQ387" s="83"/>
      <c r="DR387" s="83"/>
      <c r="DS387" s="83"/>
      <c r="DT387" s="83"/>
      <c r="DU387" s="83"/>
      <c r="DV387" s="83"/>
      <c r="DW387" s="83"/>
      <c r="DX387" s="83"/>
      <c r="DY387" s="83"/>
      <c r="DZ387" s="83"/>
      <c r="EA387" s="83"/>
      <c r="EB387" s="83"/>
      <c r="EC387" s="83"/>
      <c r="ED387" s="83"/>
      <c r="EE387" s="83"/>
      <c r="EF387" s="83"/>
      <c r="EG387" s="83"/>
      <c r="EH387" s="83"/>
      <c r="EI387" s="83"/>
      <c r="EJ387" s="83"/>
      <c r="EK387" s="83"/>
      <c r="EL387" s="83"/>
      <c r="EM387" s="83"/>
      <c r="EN387" s="83"/>
      <c r="EO387" s="83"/>
      <c r="EP387" s="83"/>
      <c r="EQ387" s="83"/>
      <c r="ER387" s="83"/>
      <c r="ES387" s="83"/>
      <c r="ET387" s="83"/>
      <c r="EU387" s="83"/>
      <c r="EV387" s="83"/>
      <c r="EW387" s="83"/>
      <c r="EX387" s="83"/>
      <c r="EY387" s="83"/>
      <c r="EZ387" s="83"/>
      <c r="FA387" s="83"/>
      <c r="FB387" s="83"/>
      <c r="FC387" s="83"/>
      <c r="FD387" s="83"/>
      <c r="FE387" s="83"/>
      <c r="FF387" s="83"/>
      <c r="FG387" s="83"/>
      <c r="FH387" s="83"/>
      <c r="FI387" s="83"/>
      <c r="FJ387" s="83"/>
      <c r="FK387" s="83"/>
      <c r="FL387" s="83"/>
      <c r="FM387" s="83"/>
      <c r="FN387" s="83"/>
      <c r="FO387" s="83"/>
      <c r="FP387" s="83"/>
      <c r="FQ387" s="83"/>
      <c r="FR387" s="83"/>
      <c r="FS387" s="83"/>
      <c r="FT387" s="83"/>
      <c r="FU387" s="83"/>
      <c r="FV387" s="83"/>
      <c r="FW387" s="83"/>
      <c r="FX387" s="83"/>
      <c r="FY387" s="83"/>
      <c r="FZ387" s="83"/>
      <c r="GA387" s="83"/>
      <c r="GB387" s="83"/>
      <c r="GC387" s="83"/>
      <c r="GD387" s="83"/>
      <c r="GE387" s="83"/>
      <c r="GF387" s="83"/>
      <c r="GG387" s="83"/>
      <c r="GH387" s="83"/>
      <c r="GI387" s="83"/>
      <c r="GJ387" s="83"/>
      <c r="GK387" s="83"/>
      <c r="GL387" s="83"/>
      <c r="GM387" s="83"/>
      <c r="GN387" s="83"/>
      <c r="GO387" s="83"/>
      <c r="GP387" s="83"/>
      <c r="GQ387" s="83"/>
      <c r="GR387" s="83"/>
      <c r="GS387" s="83"/>
      <c r="GT387" s="83"/>
      <c r="GU387" s="83"/>
      <c r="GV387" s="83"/>
      <c r="GW387" s="83"/>
      <c r="GX387" s="83"/>
      <c r="GY387" s="83"/>
      <c r="GZ387" s="83"/>
      <c r="HA387" s="83"/>
      <c r="HB387" s="83"/>
      <c r="HC387" s="83"/>
      <c r="HD387" s="83"/>
      <c r="HE387" s="83"/>
      <c r="HF387" s="83"/>
      <c r="HG387" s="83"/>
      <c r="HH387" s="83"/>
      <c r="HI387" s="83"/>
      <c r="HJ387" s="83"/>
      <c r="HK387" s="83"/>
      <c r="HL387" s="83"/>
      <c r="HM387" s="83"/>
      <c r="HN387" s="83"/>
      <c r="HO387" s="83"/>
      <c r="HP387" s="83"/>
      <c r="HQ387" s="83"/>
      <c r="HR387" s="83"/>
      <c r="HS387" s="83"/>
      <c r="HT387" s="83"/>
      <c r="HU387" s="83"/>
      <c r="HV387" s="83"/>
      <c r="HW387" s="83"/>
      <c r="HX387" s="83"/>
      <c r="HY387" s="83"/>
      <c r="HZ387" s="83"/>
      <c r="IA387" s="83"/>
      <c r="IB387" s="83"/>
      <c r="IC387" s="83"/>
      <c r="ID387" s="83"/>
      <c r="IE387" s="83"/>
      <c r="IF387" s="83"/>
      <c r="IG387" s="83"/>
      <c r="IH387" s="83"/>
      <c r="II387" s="83"/>
      <c r="IJ387" s="83"/>
      <c r="IK387" s="83"/>
      <c r="IL387" s="83"/>
      <c r="IM387" s="83"/>
      <c r="IN387" s="83"/>
      <c r="IO387" s="83"/>
      <c r="IP387" s="83"/>
      <c r="IQ387" s="83"/>
      <c r="IR387" s="83"/>
      <c r="IS387" s="83"/>
      <c r="IT387" s="83"/>
      <c r="IU387" s="83"/>
      <c r="IV387" s="83"/>
      <c r="IW387" s="83"/>
      <c r="IX387" s="83"/>
      <c r="IY387" s="83"/>
      <c r="IZ387" s="83"/>
      <c r="JA387" s="83"/>
      <c r="JB387" s="83"/>
      <c r="JC387" s="83"/>
      <c r="JD387" s="83"/>
      <c r="JE387" s="83"/>
      <c r="JF387" s="83"/>
      <c r="JG387" s="83"/>
      <c r="JH387" s="83"/>
      <c r="JI387" s="83"/>
      <c r="JJ387" s="83"/>
      <c r="JK387" s="83"/>
      <c r="JL387" s="83"/>
      <c r="JM387" s="83"/>
      <c r="JN387" s="83"/>
      <c r="JO387" s="83"/>
      <c r="JP387" s="83"/>
      <c r="JQ387" s="83"/>
      <c r="JR387" s="83"/>
      <c r="JS387" s="83"/>
      <c r="JT387" s="83"/>
      <c r="JU387" s="83"/>
      <c r="JV387" s="83"/>
      <c r="JW387" s="83"/>
      <c r="JX387" s="83"/>
      <c r="JY387" s="83"/>
      <c r="JZ387" s="83"/>
      <c r="KA387" s="83"/>
      <c r="KB387" s="83"/>
      <c r="KC387" s="83"/>
      <c r="KD387" s="83"/>
      <c r="KE387" s="83"/>
      <c r="KF387" s="83"/>
      <c r="KG387" s="83"/>
      <c r="KH387" s="83"/>
      <c r="KI387" s="83"/>
      <c r="KJ387" s="83"/>
      <c r="KK387" s="83"/>
      <c r="KL387" s="83"/>
      <c r="KM387" s="83"/>
      <c r="KN387" s="83"/>
      <c r="KO387" s="83"/>
      <c r="KP387" s="83"/>
      <c r="KQ387" s="83"/>
      <c r="KR387" s="83"/>
      <c r="KS387" s="83"/>
      <c r="KT387" s="83"/>
      <c r="KU387" s="83"/>
      <c r="KV387" s="83"/>
      <c r="KW387" s="83"/>
      <c r="KX387" s="83"/>
      <c r="KY387" s="83"/>
      <c r="KZ387" s="83"/>
      <c r="LA387" s="83"/>
      <c r="LB387" s="83"/>
      <c r="LC387" s="83"/>
      <c r="LD387" s="83"/>
      <c r="LE387" s="83"/>
      <c r="LF387" s="83"/>
      <c r="LG387" s="83"/>
      <c r="LH387" s="83"/>
      <c r="LI387" s="83"/>
      <c r="LJ387" s="83"/>
      <c r="LK387" s="83"/>
      <c r="LL387" s="83"/>
      <c r="LM387" s="83"/>
      <c r="LN387" s="83"/>
      <c r="LO387" s="83"/>
      <c r="LP387" s="83"/>
      <c r="LQ387" s="83"/>
      <c r="LR387" s="83"/>
      <c r="LS387" s="83"/>
      <c r="LT387" s="83"/>
      <c r="LU387" s="83"/>
      <c r="LV387" s="83"/>
      <c r="LW387" s="83"/>
      <c r="LX387" s="83"/>
      <c r="LY387" s="83"/>
      <c r="LZ387" s="83"/>
      <c r="MA387" s="83"/>
      <c r="MB387" s="83"/>
      <c r="MC387" s="83"/>
      <c r="MD387" s="83"/>
      <c r="ME387" s="83"/>
      <c r="MF387" s="83"/>
      <c r="MG387" s="83"/>
      <c r="MH387" s="83"/>
      <c r="MI387" s="83"/>
      <c r="MJ387" s="83"/>
      <c r="MK387" s="83"/>
      <c r="ML387" s="83"/>
      <c r="MM387" s="83"/>
      <c r="MN387" s="83"/>
      <c r="MO387" s="83"/>
      <c r="MP387" s="83"/>
      <c r="MQ387" s="83"/>
      <c r="MR387" s="83"/>
      <c r="MS387" s="83"/>
      <c r="MT387" s="83"/>
      <c r="MU387" s="83"/>
      <c r="MV387" s="83"/>
      <c r="MW387" s="83"/>
      <c r="MX387" s="83"/>
      <c r="MY387" s="83"/>
      <c r="MZ387" s="83"/>
      <c r="NA387" s="83"/>
      <c r="NB387" s="83"/>
      <c r="NC387" s="83"/>
      <c r="ND387" s="83"/>
      <c r="NE387" s="83"/>
      <c r="NF387" s="83"/>
      <c r="NG387" s="83"/>
      <c r="NH387" s="83"/>
      <c r="NI387" s="83"/>
      <c r="NJ387" s="83"/>
      <c r="NK387" s="83"/>
      <c r="NL387" s="83"/>
      <c r="NM387" s="83"/>
      <c r="NN387" s="83"/>
      <c r="NO387" s="83"/>
      <c r="NP387" s="83"/>
      <c r="NQ387" s="83"/>
      <c r="NR387" s="83"/>
      <c r="NS387" s="83"/>
      <c r="NT387" s="83"/>
      <c r="NU387" s="83"/>
      <c r="NV387" s="83"/>
      <c r="NW387" s="83"/>
      <c r="NX387" s="83"/>
    </row>
    <row r="388" spans="1:388" s="94" customFormat="1" ht="25.5" customHeight="1">
      <c r="A388" s="88"/>
      <c r="B388" s="123"/>
      <c r="C388" s="93"/>
      <c r="D388" s="93"/>
      <c r="E388" s="124"/>
      <c r="F388" s="125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2"/>
      <c r="CE388" s="112"/>
      <c r="CF388" s="112"/>
      <c r="CG388" s="112"/>
      <c r="CH388" s="112"/>
      <c r="CI388" s="112"/>
      <c r="CJ388" s="112"/>
      <c r="CK388" s="112"/>
      <c r="CL388" s="112"/>
      <c r="CM388" s="112"/>
      <c r="CN388" s="112"/>
      <c r="CO388" s="112"/>
      <c r="CP388" s="112"/>
      <c r="CQ388" s="112"/>
      <c r="CR388" s="112"/>
      <c r="CS388" s="112"/>
      <c r="CT388" s="112"/>
      <c r="CU388" s="112"/>
      <c r="CV388" s="112"/>
      <c r="CW388" s="112"/>
      <c r="CX388" s="112"/>
      <c r="CY388" s="112"/>
      <c r="CZ388" s="112"/>
      <c r="DA388" s="112"/>
      <c r="DB388" s="112"/>
      <c r="DC388" s="112"/>
      <c r="DD388" s="112"/>
      <c r="DE388" s="112"/>
      <c r="DF388" s="112"/>
      <c r="DG388" s="112"/>
      <c r="DH388" s="112"/>
      <c r="DI388" s="112"/>
      <c r="DJ388" s="112"/>
      <c r="DK388" s="112"/>
      <c r="DL388" s="112"/>
      <c r="DM388" s="112"/>
      <c r="DN388" s="112"/>
      <c r="DO388" s="112"/>
      <c r="DP388" s="112"/>
      <c r="DQ388" s="112"/>
      <c r="DR388" s="112"/>
      <c r="DS388" s="112"/>
      <c r="DT388" s="112"/>
      <c r="DU388" s="112"/>
      <c r="DV388" s="112"/>
      <c r="DW388" s="112"/>
      <c r="DX388" s="112"/>
      <c r="DY388" s="112"/>
      <c r="DZ388" s="112"/>
      <c r="EA388" s="112"/>
      <c r="EB388" s="112"/>
      <c r="EC388" s="112"/>
      <c r="ED388" s="112"/>
      <c r="EE388" s="112"/>
      <c r="EF388" s="112"/>
      <c r="EG388" s="112"/>
      <c r="EH388" s="112"/>
      <c r="EI388" s="112"/>
      <c r="EJ388" s="112"/>
      <c r="EK388" s="112"/>
      <c r="EL388" s="112"/>
      <c r="EM388" s="112"/>
      <c r="EN388" s="112"/>
      <c r="EO388" s="112"/>
      <c r="EP388" s="112"/>
      <c r="EQ388" s="112"/>
      <c r="ER388" s="112"/>
      <c r="ES388" s="112"/>
      <c r="ET388" s="112"/>
      <c r="EU388" s="112"/>
      <c r="EV388" s="112"/>
      <c r="EW388" s="112"/>
      <c r="EX388" s="112"/>
      <c r="EY388" s="112"/>
      <c r="EZ388" s="112"/>
      <c r="FA388" s="112"/>
      <c r="FB388" s="112"/>
      <c r="FC388" s="112"/>
      <c r="FD388" s="112"/>
      <c r="FE388" s="112"/>
      <c r="FF388" s="112"/>
      <c r="FG388" s="112"/>
      <c r="FH388" s="112"/>
      <c r="FI388" s="112"/>
      <c r="FJ388" s="112"/>
      <c r="FK388" s="112"/>
      <c r="FL388" s="112"/>
    </row>
    <row r="389" spans="1:388" s="114" customFormat="1" ht="25.5" customHeight="1">
      <c r="A389" s="88"/>
      <c r="B389" s="123"/>
      <c r="C389" s="93"/>
      <c r="D389" s="93"/>
      <c r="E389" s="124"/>
      <c r="F389" s="125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  <c r="BF389" s="113"/>
      <c r="BG389" s="113"/>
      <c r="BH389" s="113"/>
      <c r="BI389" s="113"/>
      <c r="BJ389" s="113"/>
      <c r="BK389" s="113"/>
      <c r="BL389" s="113"/>
      <c r="BM389" s="113"/>
      <c r="BN389" s="113"/>
      <c r="BO389" s="113"/>
      <c r="BP389" s="113"/>
      <c r="BQ389" s="113"/>
      <c r="BR389" s="113"/>
      <c r="BS389" s="113"/>
      <c r="BT389" s="113"/>
      <c r="BU389" s="113"/>
      <c r="BV389" s="113"/>
      <c r="BW389" s="113"/>
      <c r="BX389" s="113"/>
      <c r="BY389" s="113"/>
      <c r="BZ389" s="113"/>
      <c r="CA389" s="113"/>
      <c r="CB389" s="113"/>
      <c r="CC389" s="113"/>
      <c r="CD389" s="113"/>
      <c r="CE389" s="113"/>
      <c r="CF389" s="113"/>
      <c r="CG389" s="113"/>
      <c r="CH389" s="113"/>
      <c r="CI389" s="113"/>
      <c r="CJ389" s="113"/>
      <c r="CK389" s="113"/>
      <c r="CL389" s="113"/>
      <c r="CM389" s="113"/>
      <c r="CN389" s="113"/>
      <c r="CO389" s="113"/>
      <c r="CP389" s="113"/>
      <c r="CQ389" s="113"/>
      <c r="CR389" s="113"/>
      <c r="CS389" s="113"/>
      <c r="CT389" s="113"/>
      <c r="CU389" s="113"/>
      <c r="CV389" s="113"/>
      <c r="CW389" s="113"/>
      <c r="CX389" s="113"/>
      <c r="CY389" s="113"/>
      <c r="CZ389" s="113"/>
      <c r="DA389" s="113"/>
      <c r="DB389" s="113"/>
      <c r="DC389" s="113"/>
      <c r="DD389" s="113"/>
      <c r="DE389" s="113"/>
      <c r="DF389" s="113"/>
      <c r="DG389" s="113"/>
      <c r="DH389" s="113"/>
      <c r="DI389" s="113"/>
      <c r="DJ389" s="113"/>
      <c r="DK389" s="113"/>
      <c r="DL389" s="113"/>
      <c r="DM389" s="113"/>
      <c r="DN389" s="113"/>
      <c r="DO389" s="113"/>
      <c r="DP389" s="113"/>
      <c r="DQ389" s="113"/>
      <c r="DR389" s="113"/>
      <c r="DS389" s="113"/>
      <c r="DT389" s="113"/>
      <c r="DU389" s="113"/>
      <c r="DV389" s="113"/>
      <c r="DW389" s="113"/>
      <c r="DX389" s="113"/>
      <c r="DY389" s="113"/>
      <c r="DZ389" s="113"/>
      <c r="EA389" s="113"/>
      <c r="EB389" s="113"/>
      <c r="EC389" s="113"/>
      <c r="ED389" s="113"/>
      <c r="EE389" s="113"/>
      <c r="EF389" s="113"/>
      <c r="EG389" s="113"/>
      <c r="EH389" s="113"/>
      <c r="EI389" s="113"/>
      <c r="EJ389" s="113"/>
      <c r="EK389" s="113"/>
      <c r="EL389" s="113"/>
      <c r="EM389" s="113"/>
      <c r="EN389" s="113"/>
      <c r="EO389" s="113"/>
      <c r="EP389" s="113"/>
      <c r="EQ389" s="113"/>
      <c r="ER389" s="113"/>
      <c r="ES389" s="113"/>
      <c r="ET389" s="113"/>
      <c r="EU389" s="113"/>
      <c r="EV389" s="113"/>
      <c r="EW389" s="113"/>
      <c r="EX389" s="113"/>
      <c r="EY389" s="113"/>
      <c r="EZ389" s="113"/>
      <c r="FA389" s="113"/>
      <c r="FB389" s="113"/>
      <c r="FC389" s="113"/>
      <c r="FD389" s="113"/>
      <c r="FE389" s="113"/>
      <c r="FF389" s="113"/>
      <c r="FG389" s="113"/>
      <c r="FH389" s="113"/>
      <c r="FI389" s="113"/>
      <c r="FJ389" s="113"/>
      <c r="FK389" s="113"/>
      <c r="FL389" s="113"/>
    </row>
    <row r="390" spans="1:388" s="94" customFormat="1" ht="25.5" customHeight="1">
      <c r="A390" s="88"/>
      <c r="B390" s="123"/>
      <c r="C390" s="93"/>
      <c r="D390" s="93"/>
      <c r="E390" s="124"/>
      <c r="F390" s="125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  <c r="BZ390" s="112"/>
      <c r="CA390" s="112"/>
      <c r="CB390" s="112"/>
      <c r="CC390" s="112"/>
      <c r="CD390" s="112"/>
      <c r="CE390" s="112"/>
      <c r="CF390" s="112"/>
      <c r="CG390" s="112"/>
      <c r="CH390" s="112"/>
      <c r="CI390" s="112"/>
      <c r="CJ390" s="112"/>
      <c r="CK390" s="112"/>
      <c r="CL390" s="112"/>
      <c r="CM390" s="112"/>
      <c r="CN390" s="112"/>
      <c r="CO390" s="112"/>
      <c r="CP390" s="112"/>
      <c r="CQ390" s="112"/>
      <c r="CR390" s="112"/>
      <c r="CS390" s="112"/>
      <c r="CT390" s="112"/>
      <c r="CU390" s="112"/>
      <c r="CV390" s="112"/>
      <c r="CW390" s="112"/>
      <c r="CX390" s="112"/>
      <c r="CY390" s="112"/>
      <c r="CZ390" s="112"/>
      <c r="DA390" s="112"/>
      <c r="DB390" s="112"/>
      <c r="DC390" s="112"/>
      <c r="DD390" s="112"/>
      <c r="DE390" s="112"/>
      <c r="DF390" s="112"/>
      <c r="DG390" s="112"/>
      <c r="DH390" s="112"/>
      <c r="DI390" s="112"/>
      <c r="DJ390" s="112"/>
      <c r="DK390" s="112"/>
      <c r="DL390" s="112"/>
      <c r="DM390" s="112"/>
      <c r="DN390" s="112"/>
      <c r="DO390" s="112"/>
      <c r="DP390" s="112"/>
      <c r="DQ390" s="112"/>
      <c r="DR390" s="112"/>
      <c r="DS390" s="112"/>
      <c r="DT390" s="112"/>
      <c r="DU390" s="112"/>
      <c r="DV390" s="112"/>
      <c r="DW390" s="112"/>
      <c r="DX390" s="112"/>
      <c r="DY390" s="112"/>
      <c r="DZ390" s="112"/>
      <c r="EA390" s="112"/>
      <c r="EB390" s="112"/>
      <c r="EC390" s="112"/>
      <c r="ED390" s="112"/>
      <c r="EE390" s="112"/>
      <c r="EF390" s="112"/>
      <c r="EG390" s="112"/>
      <c r="EH390" s="112"/>
      <c r="EI390" s="112"/>
      <c r="EJ390" s="112"/>
      <c r="EK390" s="112"/>
      <c r="EL390" s="112"/>
      <c r="EM390" s="112"/>
      <c r="EN390" s="112"/>
      <c r="EO390" s="112"/>
      <c r="EP390" s="112"/>
      <c r="EQ390" s="112"/>
      <c r="ER390" s="112"/>
      <c r="ES390" s="112"/>
      <c r="ET390" s="112"/>
      <c r="EU390" s="112"/>
      <c r="EV390" s="112"/>
      <c r="EW390" s="112"/>
      <c r="EX390" s="112"/>
      <c r="EY390" s="112"/>
      <c r="EZ390" s="112"/>
      <c r="FA390" s="112"/>
      <c r="FB390" s="112"/>
      <c r="FC390" s="112"/>
      <c r="FD390" s="112"/>
      <c r="FE390" s="112"/>
      <c r="FF390" s="112"/>
      <c r="FG390" s="112"/>
      <c r="FH390" s="112"/>
      <c r="FI390" s="112"/>
      <c r="FJ390" s="112"/>
      <c r="FK390" s="112"/>
      <c r="FL390" s="112"/>
    </row>
    <row r="391" spans="1:388" s="116" customFormat="1" ht="25.5" customHeight="1">
      <c r="A391" s="88"/>
      <c r="B391" s="123"/>
      <c r="C391" s="93"/>
      <c r="D391" s="93"/>
      <c r="E391" s="124"/>
      <c r="F391" s="125"/>
      <c r="G391" s="112"/>
      <c r="H391" s="112"/>
      <c r="I391" s="112"/>
      <c r="J391" s="112"/>
      <c r="K391" s="112"/>
      <c r="L391" s="115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  <c r="BZ391" s="112"/>
      <c r="CA391" s="112"/>
      <c r="CB391" s="112"/>
      <c r="CC391" s="112"/>
      <c r="CD391" s="112"/>
      <c r="CE391" s="112"/>
      <c r="CF391" s="112"/>
      <c r="CG391" s="112"/>
      <c r="CH391" s="112"/>
      <c r="CI391" s="112"/>
      <c r="CJ391" s="112"/>
      <c r="CK391" s="112"/>
      <c r="CL391" s="112"/>
      <c r="CM391" s="112"/>
      <c r="CN391" s="112"/>
      <c r="CO391" s="112"/>
      <c r="CP391" s="112"/>
      <c r="CQ391" s="112"/>
      <c r="CR391" s="112"/>
      <c r="CS391" s="112"/>
      <c r="CT391" s="112"/>
      <c r="CU391" s="112"/>
      <c r="CV391" s="112"/>
      <c r="CW391" s="112"/>
      <c r="CX391" s="112"/>
      <c r="CY391" s="112"/>
      <c r="CZ391" s="112"/>
      <c r="DA391" s="112"/>
      <c r="DB391" s="112"/>
      <c r="DC391" s="112"/>
      <c r="DD391" s="112"/>
      <c r="DE391" s="112"/>
      <c r="DF391" s="112"/>
      <c r="DG391" s="112"/>
      <c r="DH391" s="112"/>
      <c r="DI391" s="112"/>
      <c r="DJ391" s="112"/>
      <c r="DK391" s="112"/>
      <c r="DL391" s="112"/>
      <c r="DM391" s="112"/>
      <c r="DN391" s="112"/>
      <c r="DO391" s="112"/>
      <c r="DP391" s="112"/>
      <c r="DQ391" s="112"/>
      <c r="DR391" s="112"/>
      <c r="DS391" s="112"/>
      <c r="DT391" s="112"/>
      <c r="DU391" s="112"/>
      <c r="DV391" s="112"/>
      <c r="DW391" s="112"/>
      <c r="DX391" s="112"/>
      <c r="DY391" s="112"/>
      <c r="DZ391" s="112"/>
      <c r="EA391" s="112"/>
      <c r="EB391" s="112"/>
      <c r="EC391" s="112"/>
      <c r="ED391" s="112"/>
      <c r="EE391" s="112"/>
      <c r="EF391" s="112"/>
      <c r="EG391" s="112"/>
      <c r="EH391" s="112"/>
      <c r="EI391" s="112"/>
      <c r="EJ391" s="112"/>
      <c r="EK391" s="112"/>
      <c r="EL391" s="112"/>
      <c r="EM391" s="112"/>
      <c r="EN391" s="112"/>
      <c r="EO391" s="112"/>
      <c r="EP391" s="112"/>
      <c r="EQ391" s="112"/>
      <c r="ER391" s="112"/>
      <c r="ES391" s="112"/>
      <c r="ET391" s="112"/>
      <c r="EU391" s="112"/>
      <c r="EV391" s="112"/>
      <c r="EW391" s="112"/>
      <c r="EX391" s="112"/>
      <c r="EY391" s="112"/>
      <c r="EZ391" s="112"/>
      <c r="FA391" s="112"/>
      <c r="FB391" s="112"/>
      <c r="FC391" s="112"/>
      <c r="FD391" s="112"/>
      <c r="FE391" s="112"/>
      <c r="FF391" s="112"/>
      <c r="FG391" s="112"/>
      <c r="FH391" s="112"/>
      <c r="FI391" s="112"/>
      <c r="FJ391" s="112"/>
      <c r="FK391" s="112"/>
      <c r="FL391" s="112"/>
    </row>
    <row r="392" spans="1:388" s="94" customFormat="1" ht="25.5" customHeight="1">
      <c r="A392" s="88"/>
      <c r="B392" s="123"/>
      <c r="C392" s="93"/>
      <c r="D392" s="93"/>
      <c r="E392" s="124"/>
      <c r="F392" s="125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  <c r="BZ392" s="112"/>
      <c r="CA392" s="112"/>
      <c r="CB392" s="112"/>
      <c r="CC392" s="112"/>
      <c r="CD392" s="112"/>
      <c r="CE392" s="112"/>
      <c r="CF392" s="112"/>
      <c r="CG392" s="112"/>
      <c r="CH392" s="112"/>
      <c r="CI392" s="112"/>
      <c r="CJ392" s="112"/>
      <c r="CK392" s="112"/>
      <c r="CL392" s="112"/>
      <c r="CM392" s="112"/>
      <c r="CN392" s="112"/>
      <c r="CO392" s="112"/>
      <c r="CP392" s="112"/>
      <c r="CQ392" s="112"/>
      <c r="CR392" s="112"/>
      <c r="CS392" s="112"/>
      <c r="CT392" s="112"/>
      <c r="CU392" s="112"/>
      <c r="CV392" s="112"/>
      <c r="CW392" s="112"/>
      <c r="CX392" s="112"/>
      <c r="CY392" s="112"/>
      <c r="CZ392" s="112"/>
      <c r="DA392" s="112"/>
      <c r="DB392" s="112"/>
      <c r="DC392" s="112"/>
      <c r="DD392" s="112"/>
      <c r="DE392" s="112"/>
      <c r="DF392" s="112"/>
      <c r="DG392" s="112"/>
      <c r="DH392" s="112"/>
      <c r="DI392" s="112"/>
      <c r="DJ392" s="112"/>
      <c r="DK392" s="112"/>
      <c r="DL392" s="112"/>
      <c r="DM392" s="112"/>
      <c r="DN392" s="112"/>
      <c r="DO392" s="112"/>
      <c r="DP392" s="112"/>
      <c r="DQ392" s="112"/>
      <c r="DR392" s="112"/>
      <c r="DS392" s="112"/>
      <c r="DT392" s="112"/>
      <c r="DU392" s="112"/>
      <c r="DV392" s="112"/>
      <c r="DW392" s="112"/>
      <c r="DX392" s="112"/>
      <c r="DY392" s="112"/>
      <c r="DZ392" s="112"/>
      <c r="EA392" s="112"/>
      <c r="EB392" s="112"/>
      <c r="EC392" s="112"/>
      <c r="ED392" s="112"/>
      <c r="EE392" s="112"/>
      <c r="EF392" s="112"/>
      <c r="EG392" s="112"/>
      <c r="EH392" s="112"/>
      <c r="EI392" s="112"/>
      <c r="EJ392" s="112"/>
      <c r="EK392" s="112"/>
      <c r="EL392" s="112"/>
      <c r="EM392" s="112"/>
      <c r="EN392" s="112"/>
      <c r="EO392" s="112"/>
      <c r="EP392" s="112"/>
      <c r="EQ392" s="112"/>
      <c r="ER392" s="112"/>
      <c r="ES392" s="112"/>
      <c r="ET392" s="112"/>
      <c r="EU392" s="112"/>
      <c r="EV392" s="112"/>
      <c r="EW392" s="112"/>
      <c r="EX392" s="112"/>
      <c r="EY392" s="112"/>
      <c r="EZ392" s="112"/>
      <c r="FA392" s="112"/>
      <c r="FB392" s="112"/>
      <c r="FC392" s="112"/>
      <c r="FD392" s="112"/>
      <c r="FE392" s="112"/>
      <c r="FF392" s="112"/>
      <c r="FG392" s="112"/>
      <c r="FH392" s="112"/>
      <c r="FI392" s="112"/>
      <c r="FJ392" s="112"/>
      <c r="FK392" s="112"/>
      <c r="FL392" s="112"/>
    </row>
    <row r="393" spans="1:388" s="92" customFormat="1" ht="25.5" customHeight="1">
      <c r="A393" s="88"/>
      <c r="B393" s="123"/>
      <c r="C393" s="93"/>
      <c r="D393" s="93"/>
      <c r="E393" s="124"/>
      <c r="F393" s="125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  <c r="BZ393" s="112"/>
      <c r="CA393" s="112"/>
      <c r="CB393" s="112"/>
      <c r="CC393" s="112"/>
      <c r="CD393" s="112"/>
      <c r="CE393" s="112"/>
      <c r="CF393" s="112"/>
      <c r="CG393" s="112"/>
      <c r="CH393" s="112"/>
      <c r="CI393" s="112"/>
      <c r="CJ393" s="112"/>
      <c r="CK393" s="112"/>
      <c r="CL393" s="112"/>
      <c r="CM393" s="112"/>
      <c r="CN393" s="112"/>
      <c r="CO393" s="112"/>
      <c r="CP393" s="112"/>
      <c r="CQ393" s="112"/>
      <c r="CR393" s="112"/>
      <c r="CS393" s="112"/>
      <c r="CT393" s="112"/>
      <c r="CU393" s="112"/>
      <c r="CV393" s="112"/>
      <c r="CW393" s="112"/>
      <c r="CX393" s="112"/>
      <c r="CY393" s="112"/>
      <c r="CZ393" s="112"/>
      <c r="DA393" s="112"/>
      <c r="DB393" s="112"/>
      <c r="DC393" s="112"/>
      <c r="DD393" s="112"/>
      <c r="DE393" s="112"/>
      <c r="DF393" s="112"/>
      <c r="DG393" s="112"/>
      <c r="DH393" s="112"/>
      <c r="DI393" s="112"/>
      <c r="DJ393" s="112"/>
      <c r="DK393" s="112"/>
      <c r="DL393" s="112"/>
      <c r="DM393" s="112"/>
      <c r="DN393" s="112"/>
      <c r="DO393" s="112"/>
      <c r="DP393" s="112"/>
      <c r="DQ393" s="112"/>
      <c r="DR393" s="112"/>
      <c r="DS393" s="112"/>
      <c r="DT393" s="112"/>
      <c r="DU393" s="112"/>
      <c r="DV393" s="112"/>
      <c r="DW393" s="112"/>
      <c r="DX393" s="112"/>
      <c r="DY393" s="112"/>
      <c r="DZ393" s="112"/>
      <c r="EA393" s="112"/>
      <c r="EB393" s="112"/>
      <c r="EC393" s="112"/>
      <c r="ED393" s="112"/>
      <c r="EE393" s="112"/>
      <c r="EF393" s="112"/>
      <c r="EG393" s="112"/>
      <c r="EH393" s="112"/>
      <c r="EI393" s="112"/>
      <c r="EJ393" s="112"/>
      <c r="EK393" s="112"/>
      <c r="EL393" s="112"/>
      <c r="EM393" s="112"/>
      <c r="EN393" s="112"/>
      <c r="EO393" s="112"/>
      <c r="EP393" s="112"/>
      <c r="EQ393" s="112"/>
      <c r="ER393" s="112"/>
      <c r="ES393" s="112"/>
      <c r="ET393" s="112"/>
      <c r="EU393" s="112"/>
      <c r="EV393" s="112"/>
      <c r="EW393" s="112"/>
      <c r="EX393" s="112"/>
      <c r="EY393" s="112"/>
      <c r="EZ393" s="112"/>
      <c r="FA393" s="112"/>
      <c r="FB393" s="112"/>
      <c r="FC393" s="112"/>
      <c r="FD393" s="112"/>
      <c r="FE393" s="112"/>
      <c r="FF393" s="112"/>
      <c r="FG393" s="112"/>
      <c r="FH393" s="112"/>
      <c r="FI393" s="112"/>
      <c r="FJ393" s="112"/>
      <c r="FK393" s="112"/>
      <c r="FL393" s="112"/>
    </row>
    <row r="394" spans="1:388" s="106" customFormat="1" ht="24.75" customHeight="1">
      <c r="A394" s="88"/>
      <c r="B394" s="123"/>
      <c r="C394" s="93"/>
      <c r="D394" s="93"/>
      <c r="E394" s="124"/>
      <c r="F394" s="125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  <c r="BZ394" s="112"/>
      <c r="CA394" s="112"/>
      <c r="CB394" s="112"/>
      <c r="CC394" s="112"/>
      <c r="CD394" s="112"/>
      <c r="CE394" s="112"/>
      <c r="CF394" s="112"/>
      <c r="CG394" s="112"/>
      <c r="CH394" s="112"/>
      <c r="CI394" s="112"/>
      <c r="CJ394" s="112"/>
      <c r="CK394" s="112"/>
      <c r="CL394" s="112"/>
      <c r="CM394" s="112"/>
      <c r="CN394" s="112"/>
      <c r="CO394" s="112"/>
      <c r="CP394" s="112"/>
      <c r="CQ394" s="112"/>
      <c r="CR394" s="112"/>
      <c r="CS394" s="112"/>
      <c r="CT394" s="112"/>
      <c r="CU394" s="112"/>
      <c r="CV394" s="112"/>
      <c r="CW394" s="112"/>
      <c r="CX394" s="112"/>
      <c r="CY394" s="112"/>
      <c r="CZ394" s="112"/>
      <c r="DA394" s="112"/>
      <c r="DB394" s="112"/>
      <c r="DC394" s="112"/>
      <c r="DD394" s="112"/>
      <c r="DE394" s="112"/>
      <c r="DF394" s="112"/>
      <c r="DG394" s="112"/>
      <c r="DH394" s="112"/>
      <c r="DI394" s="112"/>
      <c r="DJ394" s="112"/>
      <c r="DK394" s="112"/>
      <c r="DL394" s="112"/>
      <c r="DM394" s="112"/>
      <c r="DN394" s="112"/>
      <c r="DO394" s="112"/>
      <c r="DP394" s="112"/>
      <c r="DQ394" s="112"/>
      <c r="DR394" s="112"/>
      <c r="DS394" s="112"/>
      <c r="DT394" s="112"/>
      <c r="DU394" s="112"/>
      <c r="DV394" s="112"/>
      <c r="DW394" s="112"/>
      <c r="DX394" s="112"/>
      <c r="DY394" s="112"/>
      <c r="DZ394" s="112"/>
      <c r="EA394" s="112"/>
      <c r="EB394" s="112"/>
      <c r="EC394" s="112"/>
      <c r="ED394" s="112"/>
      <c r="EE394" s="112"/>
      <c r="EF394" s="112"/>
      <c r="EG394" s="112"/>
      <c r="EH394" s="112"/>
      <c r="EI394" s="112"/>
      <c r="EJ394" s="112"/>
      <c r="EK394" s="112"/>
      <c r="EL394" s="112"/>
      <c r="EM394" s="112"/>
      <c r="EN394" s="112"/>
      <c r="EO394" s="112"/>
      <c r="EP394" s="112"/>
      <c r="EQ394" s="112"/>
      <c r="ER394" s="112"/>
      <c r="ES394" s="112"/>
      <c r="ET394" s="112"/>
      <c r="EU394" s="112"/>
      <c r="EV394" s="112"/>
      <c r="EW394" s="112"/>
      <c r="EX394" s="112"/>
      <c r="EY394" s="112"/>
      <c r="EZ394" s="112"/>
      <c r="FA394" s="112"/>
      <c r="FB394" s="112"/>
      <c r="FC394" s="112"/>
      <c r="FD394" s="112"/>
      <c r="FE394" s="112"/>
      <c r="FF394" s="112"/>
      <c r="FG394" s="112"/>
      <c r="FH394" s="112"/>
      <c r="FI394" s="112"/>
      <c r="FJ394" s="112"/>
      <c r="FK394" s="112"/>
      <c r="FL394" s="112"/>
    </row>
    <row r="395" spans="1:388" s="94" customFormat="1" ht="24.75" customHeight="1">
      <c r="A395" s="88"/>
      <c r="B395" s="123"/>
      <c r="C395" s="93"/>
      <c r="D395" s="93"/>
      <c r="E395" s="124"/>
      <c r="F395" s="125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  <c r="BZ395" s="112"/>
      <c r="CA395" s="112"/>
      <c r="CB395" s="112"/>
      <c r="CC395" s="112"/>
      <c r="CD395" s="112"/>
      <c r="CE395" s="112"/>
      <c r="CF395" s="112"/>
      <c r="CG395" s="112"/>
      <c r="CH395" s="112"/>
      <c r="CI395" s="112"/>
      <c r="CJ395" s="112"/>
      <c r="CK395" s="112"/>
      <c r="CL395" s="112"/>
      <c r="CM395" s="112"/>
      <c r="CN395" s="112"/>
      <c r="CO395" s="112"/>
      <c r="CP395" s="112"/>
      <c r="CQ395" s="112"/>
      <c r="CR395" s="112"/>
      <c r="CS395" s="112"/>
      <c r="CT395" s="112"/>
      <c r="CU395" s="112"/>
      <c r="CV395" s="112"/>
      <c r="CW395" s="112"/>
      <c r="CX395" s="112"/>
      <c r="CY395" s="112"/>
      <c r="CZ395" s="112"/>
      <c r="DA395" s="112"/>
      <c r="DB395" s="112"/>
      <c r="DC395" s="112"/>
      <c r="DD395" s="112"/>
      <c r="DE395" s="112"/>
      <c r="DF395" s="112"/>
      <c r="DG395" s="112"/>
      <c r="DH395" s="112"/>
      <c r="DI395" s="112"/>
      <c r="DJ395" s="112"/>
      <c r="DK395" s="112"/>
      <c r="DL395" s="112"/>
      <c r="DM395" s="112"/>
      <c r="DN395" s="112"/>
      <c r="DO395" s="112"/>
      <c r="DP395" s="112"/>
      <c r="DQ395" s="112"/>
      <c r="DR395" s="112"/>
      <c r="DS395" s="112"/>
      <c r="DT395" s="112"/>
      <c r="DU395" s="112"/>
      <c r="DV395" s="112"/>
      <c r="DW395" s="112"/>
      <c r="DX395" s="112"/>
      <c r="DY395" s="112"/>
      <c r="DZ395" s="112"/>
      <c r="EA395" s="112"/>
      <c r="EB395" s="112"/>
      <c r="EC395" s="112"/>
      <c r="ED395" s="112"/>
      <c r="EE395" s="112"/>
      <c r="EF395" s="112"/>
      <c r="EG395" s="112"/>
      <c r="EH395" s="112"/>
      <c r="EI395" s="112"/>
      <c r="EJ395" s="112"/>
      <c r="EK395" s="112"/>
      <c r="EL395" s="112"/>
      <c r="EM395" s="112"/>
      <c r="EN395" s="112"/>
      <c r="EO395" s="112"/>
      <c r="EP395" s="112"/>
      <c r="EQ395" s="112"/>
      <c r="ER395" s="112"/>
      <c r="ES395" s="112"/>
      <c r="ET395" s="112"/>
      <c r="EU395" s="112"/>
      <c r="EV395" s="112"/>
      <c r="EW395" s="112"/>
      <c r="EX395" s="112"/>
      <c r="EY395" s="112"/>
      <c r="EZ395" s="112"/>
      <c r="FA395" s="112"/>
      <c r="FB395" s="112"/>
      <c r="FC395" s="112"/>
      <c r="FD395" s="112"/>
      <c r="FE395" s="112"/>
      <c r="FF395" s="112"/>
      <c r="FG395" s="112"/>
      <c r="FH395" s="112"/>
      <c r="FI395" s="112"/>
      <c r="FJ395" s="112"/>
      <c r="FK395" s="112"/>
      <c r="FL395" s="112"/>
    </row>
    <row r="396" spans="1:388" s="94" customFormat="1" ht="23.25" customHeight="1">
      <c r="A396" s="88"/>
      <c r="B396" s="123"/>
      <c r="C396" s="93"/>
      <c r="D396" s="93"/>
      <c r="E396" s="124"/>
      <c r="F396" s="125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  <c r="BZ396" s="112"/>
      <c r="CA396" s="112"/>
      <c r="CB396" s="112"/>
      <c r="CC396" s="112"/>
      <c r="CD396" s="112"/>
      <c r="CE396" s="112"/>
      <c r="CF396" s="112"/>
      <c r="CG396" s="112"/>
      <c r="CH396" s="112"/>
      <c r="CI396" s="112"/>
      <c r="CJ396" s="112"/>
      <c r="CK396" s="112"/>
      <c r="CL396" s="112"/>
      <c r="CM396" s="112"/>
      <c r="CN396" s="112"/>
      <c r="CO396" s="112"/>
      <c r="CP396" s="112"/>
      <c r="CQ396" s="112"/>
      <c r="CR396" s="112"/>
      <c r="CS396" s="112"/>
      <c r="CT396" s="112"/>
      <c r="CU396" s="112"/>
      <c r="CV396" s="112"/>
      <c r="CW396" s="112"/>
      <c r="CX396" s="112"/>
      <c r="CY396" s="112"/>
      <c r="CZ396" s="112"/>
      <c r="DA396" s="112"/>
      <c r="DB396" s="112"/>
      <c r="DC396" s="112"/>
      <c r="DD396" s="112"/>
      <c r="DE396" s="112"/>
      <c r="DF396" s="112"/>
      <c r="DG396" s="112"/>
      <c r="DH396" s="112"/>
      <c r="DI396" s="112"/>
      <c r="DJ396" s="112"/>
      <c r="DK396" s="112"/>
      <c r="DL396" s="112"/>
      <c r="DM396" s="112"/>
      <c r="DN396" s="112"/>
      <c r="DO396" s="112"/>
      <c r="DP396" s="112"/>
      <c r="DQ396" s="112"/>
      <c r="DR396" s="112"/>
      <c r="DS396" s="112"/>
      <c r="DT396" s="112"/>
      <c r="DU396" s="112"/>
      <c r="DV396" s="112"/>
      <c r="DW396" s="112"/>
      <c r="DX396" s="112"/>
      <c r="DY396" s="112"/>
      <c r="DZ396" s="112"/>
      <c r="EA396" s="112"/>
      <c r="EB396" s="112"/>
      <c r="EC396" s="112"/>
      <c r="ED396" s="112"/>
      <c r="EE396" s="112"/>
      <c r="EF396" s="112"/>
      <c r="EG396" s="112"/>
      <c r="EH396" s="112"/>
      <c r="EI396" s="112"/>
      <c r="EJ396" s="112"/>
      <c r="EK396" s="112"/>
      <c r="EL396" s="112"/>
      <c r="EM396" s="112"/>
      <c r="EN396" s="112"/>
      <c r="EO396" s="112"/>
      <c r="EP396" s="112"/>
      <c r="EQ396" s="112"/>
      <c r="ER396" s="112"/>
      <c r="ES396" s="112"/>
      <c r="ET396" s="112"/>
      <c r="EU396" s="112"/>
      <c r="EV396" s="112"/>
      <c r="EW396" s="112"/>
      <c r="EX396" s="112"/>
      <c r="EY396" s="112"/>
      <c r="EZ396" s="112"/>
      <c r="FA396" s="112"/>
      <c r="FB396" s="112"/>
      <c r="FC396" s="112"/>
      <c r="FD396" s="112"/>
      <c r="FE396" s="112"/>
      <c r="FF396" s="112"/>
      <c r="FG396" s="112"/>
      <c r="FH396" s="112"/>
      <c r="FI396" s="112"/>
      <c r="FJ396" s="112"/>
      <c r="FK396" s="112"/>
      <c r="FL396" s="112"/>
    </row>
    <row r="397" spans="1:388" s="94" customFormat="1" ht="17.25" customHeight="1">
      <c r="A397" s="88"/>
      <c r="B397" s="123"/>
      <c r="C397" s="93"/>
      <c r="D397" s="93"/>
      <c r="E397" s="124"/>
      <c r="F397" s="125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  <c r="BZ397" s="112"/>
      <c r="CA397" s="112"/>
      <c r="CB397" s="112"/>
      <c r="CC397" s="112"/>
      <c r="CD397" s="112"/>
      <c r="CE397" s="112"/>
      <c r="CF397" s="112"/>
      <c r="CG397" s="112"/>
      <c r="CH397" s="112"/>
      <c r="CI397" s="112"/>
      <c r="CJ397" s="112"/>
      <c r="CK397" s="112"/>
      <c r="CL397" s="112"/>
      <c r="CM397" s="112"/>
      <c r="CN397" s="112"/>
      <c r="CO397" s="112"/>
      <c r="CP397" s="112"/>
      <c r="CQ397" s="112"/>
      <c r="CR397" s="112"/>
      <c r="CS397" s="112"/>
      <c r="CT397" s="112"/>
      <c r="CU397" s="112"/>
      <c r="CV397" s="112"/>
      <c r="CW397" s="112"/>
      <c r="CX397" s="112"/>
      <c r="CY397" s="112"/>
      <c r="CZ397" s="112"/>
      <c r="DA397" s="112"/>
      <c r="DB397" s="112"/>
      <c r="DC397" s="112"/>
      <c r="DD397" s="112"/>
      <c r="DE397" s="112"/>
      <c r="DF397" s="112"/>
      <c r="DG397" s="112"/>
      <c r="DH397" s="112"/>
      <c r="DI397" s="112"/>
      <c r="DJ397" s="112"/>
      <c r="DK397" s="112"/>
      <c r="DL397" s="112"/>
      <c r="DM397" s="112"/>
      <c r="DN397" s="112"/>
      <c r="DO397" s="112"/>
      <c r="DP397" s="112"/>
      <c r="DQ397" s="112"/>
      <c r="DR397" s="112"/>
      <c r="DS397" s="112"/>
      <c r="DT397" s="112"/>
      <c r="DU397" s="112"/>
      <c r="DV397" s="112"/>
      <c r="DW397" s="112"/>
      <c r="DX397" s="112"/>
      <c r="DY397" s="112"/>
      <c r="DZ397" s="112"/>
      <c r="EA397" s="112"/>
      <c r="EB397" s="112"/>
      <c r="EC397" s="112"/>
      <c r="ED397" s="112"/>
      <c r="EE397" s="112"/>
      <c r="EF397" s="112"/>
      <c r="EG397" s="112"/>
      <c r="EH397" s="112"/>
      <c r="EI397" s="112"/>
      <c r="EJ397" s="112"/>
      <c r="EK397" s="112"/>
      <c r="EL397" s="112"/>
      <c r="EM397" s="112"/>
      <c r="EN397" s="112"/>
      <c r="EO397" s="112"/>
      <c r="EP397" s="112"/>
      <c r="EQ397" s="112"/>
      <c r="ER397" s="112"/>
      <c r="ES397" s="112"/>
      <c r="ET397" s="112"/>
      <c r="EU397" s="112"/>
      <c r="EV397" s="112"/>
      <c r="EW397" s="112"/>
      <c r="EX397" s="112"/>
      <c r="EY397" s="112"/>
      <c r="EZ397" s="112"/>
      <c r="FA397" s="112"/>
      <c r="FB397" s="112"/>
      <c r="FC397" s="112"/>
      <c r="FD397" s="112"/>
      <c r="FE397" s="112"/>
      <c r="FF397" s="112"/>
      <c r="FG397" s="112"/>
      <c r="FH397" s="112"/>
      <c r="FI397" s="112"/>
      <c r="FJ397" s="112"/>
      <c r="FK397" s="112"/>
      <c r="FL397" s="112"/>
    </row>
    <row r="398" spans="1:388" s="94" customFormat="1" ht="17.25" customHeight="1">
      <c r="A398" s="88"/>
      <c r="B398" s="123"/>
      <c r="C398" s="93"/>
      <c r="D398" s="93"/>
      <c r="E398" s="124"/>
      <c r="F398" s="125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  <c r="BZ398" s="112"/>
      <c r="CA398" s="112"/>
      <c r="CB398" s="112"/>
      <c r="CC398" s="112"/>
      <c r="CD398" s="112"/>
      <c r="CE398" s="112"/>
      <c r="CF398" s="112"/>
      <c r="CG398" s="112"/>
      <c r="CH398" s="112"/>
      <c r="CI398" s="112"/>
      <c r="CJ398" s="112"/>
      <c r="CK398" s="112"/>
      <c r="CL398" s="112"/>
      <c r="CM398" s="112"/>
      <c r="CN398" s="112"/>
      <c r="CO398" s="112"/>
      <c r="CP398" s="112"/>
      <c r="CQ398" s="112"/>
      <c r="CR398" s="112"/>
      <c r="CS398" s="112"/>
      <c r="CT398" s="112"/>
      <c r="CU398" s="112"/>
      <c r="CV398" s="112"/>
      <c r="CW398" s="112"/>
      <c r="CX398" s="112"/>
      <c r="CY398" s="112"/>
      <c r="CZ398" s="112"/>
      <c r="DA398" s="112"/>
      <c r="DB398" s="112"/>
      <c r="DC398" s="112"/>
      <c r="DD398" s="112"/>
      <c r="DE398" s="112"/>
      <c r="DF398" s="112"/>
      <c r="DG398" s="112"/>
      <c r="DH398" s="112"/>
      <c r="DI398" s="112"/>
      <c r="DJ398" s="112"/>
      <c r="DK398" s="112"/>
      <c r="DL398" s="112"/>
      <c r="DM398" s="112"/>
      <c r="DN398" s="112"/>
      <c r="DO398" s="112"/>
      <c r="DP398" s="112"/>
      <c r="DQ398" s="112"/>
      <c r="DR398" s="112"/>
      <c r="DS398" s="112"/>
      <c r="DT398" s="112"/>
      <c r="DU398" s="112"/>
      <c r="DV398" s="112"/>
      <c r="DW398" s="112"/>
      <c r="DX398" s="112"/>
      <c r="DY398" s="112"/>
      <c r="DZ398" s="112"/>
      <c r="EA398" s="112"/>
      <c r="EB398" s="112"/>
      <c r="EC398" s="112"/>
      <c r="ED398" s="112"/>
      <c r="EE398" s="112"/>
      <c r="EF398" s="112"/>
      <c r="EG398" s="112"/>
      <c r="EH398" s="112"/>
      <c r="EI398" s="112"/>
      <c r="EJ398" s="112"/>
      <c r="EK398" s="112"/>
      <c r="EL398" s="112"/>
      <c r="EM398" s="112"/>
      <c r="EN398" s="112"/>
      <c r="EO398" s="112"/>
      <c r="EP398" s="112"/>
      <c r="EQ398" s="112"/>
      <c r="ER398" s="112"/>
      <c r="ES398" s="112"/>
      <c r="ET398" s="112"/>
      <c r="EU398" s="112"/>
      <c r="EV398" s="112"/>
      <c r="EW398" s="112"/>
      <c r="EX398" s="112"/>
      <c r="EY398" s="112"/>
      <c r="EZ398" s="112"/>
      <c r="FA398" s="112"/>
      <c r="FB398" s="112"/>
      <c r="FC398" s="112"/>
      <c r="FD398" s="112"/>
      <c r="FE398" s="112"/>
      <c r="FF398" s="112"/>
      <c r="FG398" s="112"/>
      <c r="FH398" s="112"/>
      <c r="FI398" s="112"/>
      <c r="FJ398" s="112"/>
      <c r="FK398" s="112"/>
      <c r="FL398" s="112"/>
    </row>
    <row r="399" spans="1:388" s="94" customFormat="1" ht="17.25" customHeight="1">
      <c r="A399" s="88"/>
      <c r="B399" s="123"/>
      <c r="C399" s="93"/>
      <c r="D399" s="93"/>
      <c r="E399" s="124"/>
      <c r="F399" s="125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12"/>
      <c r="CJ399" s="112"/>
      <c r="CK399" s="112"/>
      <c r="CL399" s="112"/>
      <c r="CM399" s="112"/>
      <c r="CN399" s="112"/>
      <c r="CO399" s="112"/>
      <c r="CP399" s="112"/>
      <c r="CQ399" s="112"/>
      <c r="CR399" s="112"/>
      <c r="CS399" s="112"/>
      <c r="CT399" s="112"/>
      <c r="CU399" s="112"/>
      <c r="CV399" s="112"/>
      <c r="CW399" s="112"/>
      <c r="CX399" s="112"/>
      <c r="CY399" s="112"/>
      <c r="CZ399" s="112"/>
      <c r="DA399" s="112"/>
      <c r="DB399" s="112"/>
      <c r="DC399" s="112"/>
      <c r="DD399" s="112"/>
      <c r="DE399" s="112"/>
      <c r="DF399" s="112"/>
      <c r="DG399" s="112"/>
      <c r="DH399" s="112"/>
      <c r="DI399" s="112"/>
      <c r="DJ399" s="112"/>
      <c r="DK399" s="112"/>
      <c r="DL399" s="112"/>
      <c r="DM399" s="112"/>
      <c r="DN399" s="112"/>
      <c r="DO399" s="112"/>
      <c r="DP399" s="112"/>
      <c r="DQ399" s="112"/>
      <c r="DR399" s="112"/>
      <c r="DS399" s="112"/>
      <c r="DT399" s="112"/>
      <c r="DU399" s="112"/>
      <c r="DV399" s="112"/>
      <c r="DW399" s="112"/>
      <c r="DX399" s="112"/>
      <c r="DY399" s="112"/>
      <c r="DZ399" s="112"/>
      <c r="EA399" s="112"/>
      <c r="EB399" s="112"/>
      <c r="EC399" s="112"/>
      <c r="ED399" s="112"/>
      <c r="EE399" s="112"/>
      <c r="EF399" s="112"/>
      <c r="EG399" s="112"/>
      <c r="EH399" s="112"/>
      <c r="EI399" s="112"/>
      <c r="EJ399" s="112"/>
      <c r="EK399" s="112"/>
      <c r="EL399" s="112"/>
      <c r="EM399" s="112"/>
      <c r="EN399" s="112"/>
      <c r="EO399" s="112"/>
      <c r="EP399" s="112"/>
      <c r="EQ399" s="112"/>
      <c r="ER399" s="112"/>
      <c r="ES399" s="112"/>
      <c r="ET399" s="112"/>
      <c r="EU399" s="112"/>
      <c r="EV399" s="112"/>
      <c r="EW399" s="112"/>
      <c r="EX399" s="112"/>
      <c r="EY399" s="112"/>
      <c r="EZ399" s="112"/>
      <c r="FA399" s="112"/>
      <c r="FB399" s="112"/>
      <c r="FC399" s="112"/>
      <c r="FD399" s="112"/>
      <c r="FE399" s="112"/>
      <c r="FF399" s="112"/>
      <c r="FG399" s="112"/>
      <c r="FH399" s="112"/>
      <c r="FI399" s="112"/>
      <c r="FJ399" s="112"/>
      <c r="FK399" s="112"/>
      <c r="FL399" s="112"/>
    </row>
    <row r="400" spans="1:388" s="94" customFormat="1" ht="14.25">
      <c r="A400" s="88"/>
      <c r="B400" s="123"/>
      <c r="C400" s="93"/>
      <c r="D400" s="93"/>
      <c r="E400" s="124"/>
      <c r="F400" s="125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  <c r="BZ400" s="112"/>
      <c r="CA400" s="112"/>
      <c r="CB400" s="112"/>
      <c r="CC400" s="112"/>
      <c r="CD400" s="112"/>
      <c r="CE400" s="112"/>
      <c r="CF400" s="112"/>
      <c r="CG400" s="112"/>
      <c r="CH400" s="112"/>
      <c r="CI400" s="112"/>
      <c r="CJ400" s="112"/>
      <c r="CK400" s="112"/>
      <c r="CL400" s="112"/>
      <c r="CM400" s="112"/>
      <c r="CN400" s="112"/>
      <c r="CO400" s="112"/>
      <c r="CP400" s="112"/>
      <c r="CQ400" s="112"/>
      <c r="CR400" s="112"/>
      <c r="CS400" s="112"/>
      <c r="CT400" s="112"/>
      <c r="CU400" s="112"/>
      <c r="CV400" s="112"/>
      <c r="CW400" s="112"/>
      <c r="CX400" s="112"/>
      <c r="CY400" s="112"/>
      <c r="CZ400" s="112"/>
      <c r="DA400" s="112"/>
      <c r="DB400" s="112"/>
      <c r="DC400" s="112"/>
      <c r="DD400" s="112"/>
      <c r="DE400" s="112"/>
      <c r="DF400" s="112"/>
      <c r="DG400" s="112"/>
      <c r="DH400" s="112"/>
      <c r="DI400" s="112"/>
      <c r="DJ400" s="112"/>
      <c r="DK400" s="112"/>
      <c r="DL400" s="112"/>
      <c r="DM400" s="112"/>
      <c r="DN400" s="112"/>
      <c r="DO400" s="112"/>
      <c r="DP400" s="112"/>
      <c r="DQ400" s="112"/>
      <c r="DR400" s="112"/>
      <c r="DS400" s="112"/>
      <c r="DT400" s="112"/>
      <c r="DU400" s="112"/>
      <c r="DV400" s="112"/>
      <c r="DW400" s="112"/>
      <c r="DX400" s="112"/>
      <c r="DY400" s="112"/>
      <c r="DZ400" s="112"/>
      <c r="EA400" s="112"/>
      <c r="EB400" s="112"/>
      <c r="EC400" s="112"/>
      <c r="ED400" s="112"/>
      <c r="EE400" s="112"/>
      <c r="EF400" s="112"/>
      <c r="EG400" s="112"/>
      <c r="EH400" s="112"/>
      <c r="EI400" s="112"/>
      <c r="EJ400" s="112"/>
      <c r="EK400" s="112"/>
      <c r="EL400" s="112"/>
      <c r="EM400" s="112"/>
      <c r="EN400" s="112"/>
      <c r="EO400" s="112"/>
      <c r="EP400" s="112"/>
      <c r="EQ400" s="112"/>
      <c r="ER400" s="112"/>
      <c r="ES400" s="112"/>
      <c r="ET400" s="112"/>
      <c r="EU400" s="112"/>
      <c r="EV400" s="112"/>
      <c r="EW400" s="112"/>
      <c r="EX400" s="112"/>
      <c r="EY400" s="112"/>
      <c r="EZ400" s="112"/>
      <c r="FA400" s="112"/>
      <c r="FB400" s="112"/>
      <c r="FC400" s="112"/>
      <c r="FD400" s="112"/>
      <c r="FE400" s="112"/>
      <c r="FF400" s="112"/>
      <c r="FG400" s="112"/>
      <c r="FH400" s="112"/>
      <c r="FI400" s="112"/>
      <c r="FJ400" s="112"/>
      <c r="FK400" s="112"/>
      <c r="FL400" s="112"/>
    </row>
    <row r="401" spans="1:168" s="94" customFormat="1" ht="17.25" customHeight="1">
      <c r="A401" s="88"/>
      <c r="B401" s="123"/>
      <c r="C401" s="93"/>
      <c r="D401" s="93"/>
      <c r="E401" s="124"/>
      <c r="F401" s="125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/>
      <c r="CB401" s="112"/>
      <c r="CC401" s="112"/>
      <c r="CD401" s="112"/>
      <c r="CE401" s="112"/>
      <c r="CF401" s="112"/>
      <c r="CG401" s="112"/>
      <c r="CH401" s="112"/>
      <c r="CI401" s="112"/>
      <c r="CJ401" s="112"/>
      <c r="CK401" s="112"/>
      <c r="CL401" s="112"/>
      <c r="CM401" s="112"/>
      <c r="CN401" s="112"/>
      <c r="CO401" s="112"/>
      <c r="CP401" s="112"/>
      <c r="CQ401" s="112"/>
      <c r="CR401" s="112"/>
      <c r="CS401" s="112"/>
      <c r="CT401" s="112"/>
      <c r="CU401" s="112"/>
      <c r="CV401" s="112"/>
      <c r="CW401" s="112"/>
      <c r="CX401" s="112"/>
      <c r="CY401" s="112"/>
      <c r="CZ401" s="112"/>
      <c r="DA401" s="112"/>
      <c r="DB401" s="112"/>
      <c r="DC401" s="112"/>
      <c r="DD401" s="112"/>
      <c r="DE401" s="112"/>
      <c r="DF401" s="112"/>
      <c r="DG401" s="112"/>
      <c r="DH401" s="112"/>
      <c r="DI401" s="112"/>
      <c r="DJ401" s="112"/>
      <c r="DK401" s="112"/>
      <c r="DL401" s="112"/>
      <c r="DM401" s="112"/>
      <c r="DN401" s="112"/>
      <c r="DO401" s="112"/>
      <c r="DP401" s="112"/>
      <c r="DQ401" s="112"/>
      <c r="DR401" s="112"/>
      <c r="DS401" s="112"/>
      <c r="DT401" s="112"/>
      <c r="DU401" s="112"/>
      <c r="DV401" s="112"/>
      <c r="DW401" s="112"/>
      <c r="DX401" s="112"/>
      <c r="DY401" s="112"/>
      <c r="DZ401" s="112"/>
      <c r="EA401" s="112"/>
      <c r="EB401" s="112"/>
      <c r="EC401" s="112"/>
      <c r="ED401" s="112"/>
      <c r="EE401" s="112"/>
      <c r="EF401" s="112"/>
      <c r="EG401" s="112"/>
      <c r="EH401" s="112"/>
      <c r="EI401" s="112"/>
      <c r="EJ401" s="112"/>
      <c r="EK401" s="112"/>
      <c r="EL401" s="112"/>
      <c r="EM401" s="112"/>
      <c r="EN401" s="112"/>
      <c r="EO401" s="112"/>
      <c r="EP401" s="112"/>
      <c r="EQ401" s="112"/>
      <c r="ER401" s="112"/>
      <c r="ES401" s="112"/>
      <c r="ET401" s="112"/>
      <c r="EU401" s="112"/>
      <c r="EV401" s="112"/>
      <c r="EW401" s="112"/>
      <c r="EX401" s="112"/>
      <c r="EY401" s="112"/>
      <c r="EZ401" s="112"/>
      <c r="FA401" s="112"/>
      <c r="FB401" s="112"/>
      <c r="FC401" s="112"/>
      <c r="FD401" s="112"/>
      <c r="FE401" s="112"/>
      <c r="FF401" s="112"/>
      <c r="FG401" s="112"/>
      <c r="FH401" s="112"/>
      <c r="FI401" s="112"/>
      <c r="FJ401" s="112"/>
      <c r="FK401" s="112"/>
      <c r="FL401" s="112"/>
    </row>
    <row r="402" spans="1:168" s="94" customFormat="1" ht="30.75" customHeight="1">
      <c r="A402" s="88"/>
      <c r="B402" s="123"/>
      <c r="C402" s="93"/>
      <c r="D402" s="93"/>
      <c r="E402" s="124"/>
      <c r="F402" s="125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  <c r="BZ402" s="112"/>
      <c r="CA402" s="112"/>
      <c r="CB402" s="112"/>
      <c r="CC402" s="112"/>
      <c r="CD402" s="112"/>
      <c r="CE402" s="112"/>
      <c r="CF402" s="112"/>
      <c r="CG402" s="112"/>
      <c r="CH402" s="112"/>
      <c r="CI402" s="112"/>
      <c r="CJ402" s="112"/>
      <c r="CK402" s="112"/>
      <c r="CL402" s="112"/>
      <c r="CM402" s="112"/>
      <c r="CN402" s="112"/>
      <c r="CO402" s="112"/>
      <c r="CP402" s="112"/>
      <c r="CQ402" s="112"/>
      <c r="CR402" s="112"/>
      <c r="CS402" s="112"/>
      <c r="CT402" s="112"/>
      <c r="CU402" s="112"/>
      <c r="CV402" s="112"/>
      <c r="CW402" s="112"/>
      <c r="CX402" s="112"/>
      <c r="CY402" s="112"/>
      <c r="CZ402" s="112"/>
      <c r="DA402" s="112"/>
      <c r="DB402" s="112"/>
      <c r="DC402" s="112"/>
      <c r="DD402" s="112"/>
      <c r="DE402" s="112"/>
      <c r="DF402" s="112"/>
      <c r="DG402" s="112"/>
      <c r="DH402" s="112"/>
      <c r="DI402" s="112"/>
      <c r="DJ402" s="112"/>
      <c r="DK402" s="112"/>
      <c r="DL402" s="112"/>
      <c r="DM402" s="112"/>
      <c r="DN402" s="112"/>
      <c r="DO402" s="112"/>
      <c r="DP402" s="112"/>
      <c r="DQ402" s="112"/>
      <c r="DR402" s="112"/>
      <c r="DS402" s="112"/>
      <c r="DT402" s="112"/>
      <c r="DU402" s="112"/>
      <c r="DV402" s="112"/>
      <c r="DW402" s="112"/>
      <c r="DX402" s="112"/>
      <c r="DY402" s="112"/>
      <c r="DZ402" s="112"/>
      <c r="EA402" s="112"/>
      <c r="EB402" s="112"/>
      <c r="EC402" s="112"/>
      <c r="ED402" s="112"/>
      <c r="EE402" s="112"/>
      <c r="EF402" s="112"/>
      <c r="EG402" s="112"/>
      <c r="EH402" s="112"/>
      <c r="EI402" s="112"/>
      <c r="EJ402" s="112"/>
      <c r="EK402" s="112"/>
      <c r="EL402" s="112"/>
      <c r="EM402" s="112"/>
      <c r="EN402" s="112"/>
      <c r="EO402" s="112"/>
      <c r="EP402" s="112"/>
      <c r="EQ402" s="112"/>
      <c r="ER402" s="112"/>
      <c r="ES402" s="112"/>
      <c r="ET402" s="112"/>
      <c r="EU402" s="112"/>
      <c r="EV402" s="112"/>
      <c r="EW402" s="112"/>
      <c r="EX402" s="112"/>
      <c r="EY402" s="112"/>
      <c r="EZ402" s="112"/>
      <c r="FA402" s="112"/>
      <c r="FB402" s="112"/>
      <c r="FC402" s="112"/>
      <c r="FD402" s="112"/>
      <c r="FE402" s="112"/>
      <c r="FF402" s="112"/>
      <c r="FG402" s="112"/>
      <c r="FH402" s="112"/>
      <c r="FI402" s="112"/>
      <c r="FJ402" s="112"/>
      <c r="FK402" s="112"/>
      <c r="FL402" s="112"/>
    </row>
    <row r="403" spans="1:168" s="94" customFormat="1" ht="14.25">
      <c r="A403" s="88"/>
      <c r="B403" s="123"/>
      <c r="C403" s="93"/>
      <c r="D403" s="93"/>
      <c r="E403" s="124"/>
      <c r="F403" s="125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  <c r="BZ403" s="112"/>
      <c r="CA403" s="112"/>
      <c r="CB403" s="112"/>
      <c r="CC403" s="112"/>
      <c r="CD403" s="112"/>
      <c r="CE403" s="112"/>
      <c r="CF403" s="112"/>
      <c r="CG403" s="112"/>
      <c r="CH403" s="112"/>
      <c r="CI403" s="112"/>
      <c r="CJ403" s="112"/>
      <c r="CK403" s="112"/>
      <c r="CL403" s="112"/>
      <c r="CM403" s="112"/>
      <c r="CN403" s="112"/>
      <c r="CO403" s="112"/>
      <c r="CP403" s="112"/>
      <c r="CQ403" s="112"/>
      <c r="CR403" s="112"/>
      <c r="CS403" s="112"/>
      <c r="CT403" s="112"/>
      <c r="CU403" s="112"/>
      <c r="CV403" s="112"/>
      <c r="CW403" s="112"/>
      <c r="CX403" s="112"/>
      <c r="CY403" s="112"/>
      <c r="CZ403" s="112"/>
      <c r="DA403" s="112"/>
      <c r="DB403" s="112"/>
      <c r="DC403" s="112"/>
      <c r="DD403" s="112"/>
      <c r="DE403" s="112"/>
      <c r="DF403" s="112"/>
      <c r="DG403" s="112"/>
      <c r="DH403" s="112"/>
      <c r="DI403" s="112"/>
      <c r="DJ403" s="112"/>
      <c r="DK403" s="112"/>
      <c r="DL403" s="112"/>
      <c r="DM403" s="112"/>
      <c r="DN403" s="112"/>
      <c r="DO403" s="112"/>
      <c r="DP403" s="112"/>
      <c r="DQ403" s="112"/>
      <c r="DR403" s="112"/>
      <c r="DS403" s="112"/>
      <c r="DT403" s="112"/>
      <c r="DU403" s="112"/>
      <c r="DV403" s="112"/>
      <c r="DW403" s="112"/>
      <c r="DX403" s="112"/>
      <c r="DY403" s="112"/>
      <c r="DZ403" s="112"/>
      <c r="EA403" s="112"/>
      <c r="EB403" s="112"/>
      <c r="EC403" s="112"/>
      <c r="ED403" s="112"/>
      <c r="EE403" s="112"/>
      <c r="EF403" s="112"/>
      <c r="EG403" s="112"/>
      <c r="EH403" s="112"/>
      <c r="EI403" s="112"/>
      <c r="EJ403" s="112"/>
      <c r="EK403" s="112"/>
      <c r="EL403" s="112"/>
      <c r="EM403" s="112"/>
      <c r="EN403" s="112"/>
      <c r="EO403" s="112"/>
      <c r="EP403" s="112"/>
      <c r="EQ403" s="112"/>
      <c r="ER403" s="112"/>
      <c r="ES403" s="112"/>
      <c r="ET403" s="112"/>
      <c r="EU403" s="112"/>
      <c r="EV403" s="112"/>
      <c r="EW403" s="112"/>
      <c r="EX403" s="112"/>
      <c r="EY403" s="112"/>
      <c r="EZ403" s="112"/>
      <c r="FA403" s="112"/>
      <c r="FB403" s="112"/>
      <c r="FC403" s="112"/>
      <c r="FD403" s="112"/>
      <c r="FE403" s="112"/>
      <c r="FF403" s="112"/>
      <c r="FG403" s="112"/>
      <c r="FH403" s="112"/>
      <c r="FI403" s="112"/>
      <c r="FJ403" s="112"/>
      <c r="FK403" s="112"/>
      <c r="FL403" s="112"/>
    </row>
    <row r="404" spans="1:168" s="94" customFormat="1" ht="14.25">
      <c r="A404" s="88"/>
      <c r="B404" s="123"/>
      <c r="C404" s="93"/>
      <c r="D404" s="93"/>
      <c r="E404" s="124"/>
      <c r="F404" s="125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  <c r="BZ404" s="112"/>
      <c r="CA404" s="112"/>
      <c r="CB404" s="112"/>
      <c r="CC404" s="112"/>
      <c r="CD404" s="112"/>
      <c r="CE404" s="112"/>
      <c r="CF404" s="112"/>
      <c r="CG404" s="112"/>
      <c r="CH404" s="112"/>
      <c r="CI404" s="112"/>
      <c r="CJ404" s="112"/>
      <c r="CK404" s="112"/>
      <c r="CL404" s="112"/>
      <c r="CM404" s="112"/>
      <c r="CN404" s="112"/>
      <c r="CO404" s="112"/>
      <c r="CP404" s="112"/>
      <c r="CQ404" s="112"/>
      <c r="CR404" s="112"/>
      <c r="CS404" s="112"/>
      <c r="CT404" s="112"/>
      <c r="CU404" s="112"/>
      <c r="CV404" s="112"/>
      <c r="CW404" s="112"/>
      <c r="CX404" s="112"/>
      <c r="CY404" s="112"/>
      <c r="CZ404" s="112"/>
      <c r="DA404" s="112"/>
      <c r="DB404" s="112"/>
      <c r="DC404" s="112"/>
      <c r="DD404" s="112"/>
      <c r="DE404" s="112"/>
      <c r="DF404" s="112"/>
      <c r="DG404" s="112"/>
      <c r="DH404" s="112"/>
      <c r="DI404" s="112"/>
      <c r="DJ404" s="112"/>
      <c r="DK404" s="112"/>
      <c r="DL404" s="112"/>
      <c r="DM404" s="112"/>
      <c r="DN404" s="112"/>
      <c r="DO404" s="112"/>
      <c r="DP404" s="112"/>
      <c r="DQ404" s="112"/>
      <c r="DR404" s="112"/>
      <c r="DS404" s="112"/>
      <c r="DT404" s="112"/>
      <c r="DU404" s="112"/>
      <c r="DV404" s="112"/>
      <c r="DW404" s="112"/>
      <c r="DX404" s="112"/>
      <c r="DY404" s="112"/>
      <c r="DZ404" s="112"/>
      <c r="EA404" s="112"/>
      <c r="EB404" s="112"/>
      <c r="EC404" s="112"/>
      <c r="ED404" s="112"/>
      <c r="EE404" s="112"/>
      <c r="EF404" s="112"/>
      <c r="EG404" s="112"/>
      <c r="EH404" s="112"/>
      <c r="EI404" s="112"/>
      <c r="EJ404" s="112"/>
      <c r="EK404" s="112"/>
      <c r="EL404" s="112"/>
      <c r="EM404" s="112"/>
      <c r="EN404" s="112"/>
      <c r="EO404" s="112"/>
      <c r="EP404" s="112"/>
      <c r="EQ404" s="112"/>
      <c r="ER404" s="112"/>
      <c r="ES404" s="112"/>
      <c r="ET404" s="112"/>
      <c r="EU404" s="112"/>
      <c r="EV404" s="112"/>
      <c r="EW404" s="112"/>
      <c r="EX404" s="112"/>
      <c r="EY404" s="112"/>
      <c r="EZ404" s="112"/>
      <c r="FA404" s="112"/>
      <c r="FB404" s="112"/>
      <c r="FC404" s="112"/>
      <c r="FD404" s="112"/>
      <c r="FE404" s="112"/>
      <c r="FF404" s="112"/>
      <c r="FG404" s="112"/>
      <c r="FH404" s="112"/>
      <c r="FI404" s="112"/>
      <c r="FJ404" s="112"/>
      <c r="FK404" s="112"/>
      <c r="FL404" s="112"/>
    </row>
    <row r="405" spans="1:168" s="94" customFormat="1" ht="32.25" customHeight="1">
      <c r="A405" s="88"/>
      <c r="B405" s="123"/>
      <c r="C405" s="93"/>
      <c r="D405" s="93"/>
      <c r="E405" s="124"/>
      <c r="F405" s="125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  <c r="BZ405" s="112"/>
      <c r="CA405" s="112"/>
      <c r="CB405" s="112"/>
      <c r="CC405" s="112"/>
      <c r="CD405" s="112"/>
      <c r="CE405" s="112"/>
      <c r="CF405" s="112"/>
      <c r="CG405" s="112"/>
      <c r="CH405" s="112"/>
      <c r="CI405" s="112"/>
      <c r="CJ405" s="112"/>
      <c r="CK405" s="112"/>
      <c r="CL405" s="112"/>
      <c r="CM405" s="112"/>
      <c r="CN405" s="112"/>
      <c r="CO405" s="112"/>
      <c r="CP405" s="112"/>
      <c r="CQ405" s="112"/>
      <c r="CR405" s="112"/>
      <c r="CS405" s="112"/>
      <c r="CT405" s="112"/>
      <c r="CU405" s="112"/>
      <c r="CV405" s="112"/>
      <c r="CW405" s="112"/>
      <c r="CX405" s="112"/>
      <c r="CY405" s="112"/>
      <c r="CZ405" s="112"/>
      <c r="DA405" s="112"/>
      <c r="DB405" s="112"/>
      <c r="DC405" s="112"/>
      <c r="DD405" s="112"/>
      <c r="DE405" s="112"/>
      <c r="DF405" s="112"/>
      <c r="DG405" s="112"/>
      <c r="DH405" s="112"/>
      <c r="DI405" s="112"/>
      <c r="DJ405" s="112"/>
      <c r="DK405" s="112"/>
      <c r="DL405" s="112"/>
      <c r="DM405" s="112"/>
      <c r="DN405" s="112"/>
      <c r="DO405" s="112"/>
      <c r="DP405" s="112"/>
      <c r="DQ405" s="112"/>
      <c r="DR405" s="112"/>
      <c r="DS405" s="112"/>
      <c r="DT405" s="112"/>
      <c r="DU405" s="112"/>
      <c r="DV405" s="112"/>
      <c r="DW405" s="112"/>
      <c r="DX405" s="112"/>
      <c r="DY405" s="112"/>
      <c r="DZ405" s="112"/>
      <c r="EA405" s="112"/>
      <c r="EB405" s="112"/>
      <c r="EC405" s="112"/>
      <c r="ED405" s="112"/>
      <c r="EE405" s="112"/>
      <c r="EF405" s="112"/>
      <c r="EG405" s="112"/>
      <c r="EH405" s="112"/>
      <c r="EI405" s="112"/>
      <c r="EJ405" s="112"/>
      <c r="EK405" s="112"/>
      <c r="EL405" s="112"/>
      <c r="EM405" s="112"/>
      <c r="EN405" s="112"/>
      <c r="EO405" s="112"/>
      <c r="EP405" s="112"/>
      <c r="EQ405" s="112"/>
      <c r="ER405" s="112"/>
      <c r="ES405" s="112"/>
      <c r="ET405" s="112"/>
      <c r="EU405" s="112"/>
      <c r="EV405" s="112"/>
      <c r="EW405" s="112"/>
      <c r="EX405" s="112"/>
      <c r="EY405" s="112"/>
      <c r="EZ405" s="112"/>
      <c r="FA405" s="112"/>
      <c r="FB405" s="112"/>
      <c r="FC405" s="112"/>
      <c r="FD405" s="112"/>
      <c r="FE405" s="112"/>
      <c r="FF405" s="112"/>
      <c r="FG405" s="112"/>
      <c r="FH405" s="112"/>
      <c r="FI405" s="112"/>
      <c r="FJ405" s="112"/>
      <c r="FK405" s="112"/>
      <c r="FL405" s="112"/>
    </row>
    <row r="406" spans="1:168" s="94" customFormat="1" ht="27" customHeight="1">
      <c r="A406" s="88"/>
      <c r="B406" s="123"/>
      <c r="C406" s="93"/>
      <c r="D406" s="93"/>
      <c r="E406" s="124"/>
      <c r="F406" s="125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  <c r="BZ406" s="112"/>
      <c r="CA406" s="112"/>
      <c r="CB406" s="112"/>
      <c r="CC406" s="112"/>
      <c r="CD406" s="112"/>
      <c r="CE406" s="112"/>
      <c r="CF406" s="112"/>
      <c r="CG406" s="112"/>
      <c r="CH406" s="112"/>
      <c r="CI406" s="112"/>
      <c r="CJ406" s="112"/>
      <c r="CK406" s="112"/>
      <c r="CL406" s="112"/>
      <c r="CM406" s="112"/>
      <c r="CN406" s="112"/>
      <c r="CO406" s="112"/>
      <c r="CP406" s="112"/>
      <c r="CQ406" s="112"/>
      <c r="CR406" s="112"/>
      <c r="CS406" s="112"/>
      <c r="CT406" s="112"/>
      <c r="CU406" s="112"/>
      <c r="CV406" s="112"/>
      <c r="CW406" s="112"/>
      <c r="CX406" s="112"/>
      <c r="CY406" s="112"/>
      <c r="CZ406" s="112"/>
      <c r="DA406" s="112"/>
      <c r="DB406" s="112"/>
      <c r="DC406" s="112"/>
      <c r="DD406" s="112"/>
      <c r="DE406" s="112"/>
      <c r="DF406" s="112"/>
      <c r="DG406" s="112"/>
      <c r="DH406" s="112"/>
      <c r="DI406" s="112"/>
      <c r="DJ406" s="112"/>
      <c r="DK406" s="112"/>
      <c r="DL406" s="112"/>
      <c r="DM406" s="112"/>
      <c r="DN406" s="112"/>
      <c r="DO406" s="112"/>
      <c r="DP406" s="112"/>
      <c r="DQ406" s="112"/>
      <c r="DR406" s="112"/>
      <c r="DS406" s="112"/>
      <c r="DT406" s="112"/>
      <c r="DU406" s="112"/>
      <c r="DV406" s="112"/>
      <c r="DW406" s="112"/>
      <c r="DX406" s="112"/>
      <c r="DY406" s="112"/>
      <c r="DZ406" s="112"/>
      <c r="EA406" s="112"/>
      <c r="EB406" s="112"/>
      <c r="EC406" s="112"/>
      <c r="ED406" s="112"/>
      <c r="EE406" s="112"/>
      <c r="EF406" s="112"/>
      <c r="EG406" s="112"/>
      <c r="EH406" s="112"/>
      <c r="EI406" s="112"/>
      <c r="EJ406" s="112"/>
      <c r="EK406" s="112"/>
      <c r="EL406" s="112"/>
      <c r="EM406" s="112"/>
      <c r="EN406" s="112"/>
      <c r="EO406" s="112"/>
      <c r="EP406" s="112"/>
      <c r="EQ406" s="112"/>
      <c r="ER406" s="112"/>
      <c r="ES406" s="112"/>
      <c r="ET406" s="112"/>
      <c r="EU406" s="112"/>
      <c r="EV406" s="112"/>
      <c r="EW406" s="112"/>
      <c r="EX406" s="112"/>
      <c r="EY406" s="112"/>
      <c r="EZ406" s="112"/>
      <c r="FA406" s="112"/>
      <c r="FB406" s="112"/>
      <c r="FC406" s="112"/>
      <c r="FD406" s="112"/>
      <c r="FE406" s="112"/>
      <c r="FF406" s="112"/>
      <c r="FG406" s="112"/>
      <c r="FH406" s="112"/>
      <c r="FI406" s="112"/>
      <c r="FJ406" s="112"/>
      <c r="FK406" s="112"/>
      <c r="FL406" s="112"/>
    </row>
    <row r="407" spans="1:168" s="94" customFormat="1" ht="25.5" customHeight="1">
      <c r="A407" s="88"/>
      <c r="B407" s="123"/>
      <c r="C407" s="93"/>
      <c r="D407" s="93"/>
      <c r="E407" s="124"/>
      <c r="F407" s="125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  <c r="BZ407" s="112"/>
      <c r="CA407" s="112"/>
      <c r="CB407" s="112"/>
      <c r="CC407" s="112"/>
      <c r="CD407" s="112"/>
      <c r="CE407" s="112"/>
      <c r="CF407" s="112"/>
      <c r="CG407" s="112"/>
      <c r="CH407" s="112"/>
      <c r="CI407" s="112"/>
      <c r="CJ407" s="112"/>
      <c r="CK407" s="112"/>
      <c r="CL407" s="112"/>
      <c r="CM407" s="112"/>
      <c r="CN407" s="112"/>
      <c r="CO407" s="112"/>
      <c r="CP407" s="112"/>
      <c r="CQ407" s="112"/>
      <c r="CR407" s="112"/>
      <c r="CS407" s="112"/>
      <c r="CT407" s="112"/>
      <c r="CU407" s="112"/>
      <c r="CV407" s="112"/>
      <c r="CW407" s="112"/>
      <c r="CX407" s="112"/>
      <c r="CY407" s="112"/>
      <c r="CZ407" s="112"/>
      <c r="DA407" s="112"/>
      <c r="DB407" s="112"/>
      <c r="DC407" s="112"/>
      <c r="DD407" s="112"/>
      <c r="DE407" s="112"/>
      <c r="DF407" s="112"/>
      <c r="DG407" s="112"/>
      <c r="DH407" s="112"/>
      <c r="DI407" s="112"/>
      <c r="DJ407" s="112"/>
      <c r="DK407" s="112"/>
      <c r="DL407" s="112"/>
      <c r="DM407" s="112"/>
      <c r="DN407" s="112"/>
      <c r="DO407" s="112"/>
      <c r="DP407" s="112"/>
      <c r="DQ407" s="112"/>
      <c r="DR407" s="112"/>
      <c r="DS407" s="112"/>
      <c r="DT407" s="112"/>
      <c r="DU407" s="112"/>
      <c r="DV407" s="112"/>
      <c r="DW407" s="112"/>
      <c r="DX407" s="112"/>
      <c r="DY407" s="112"/>
      <c r="DZ407" s="112"/>
      <c r="EA407" s="112"/>
      <c r="EB407" s="112"/>
      <c r="EC407" s="112"/>
      <c r="ED407" s="112"/>
      <c r="EE407" s="112"/>
      <c r="EF407" s="112"/>
      <c r="EG407" s="112"/>
      <c r="EH407" s="112"/>
      <c r="EI407" s="112"/>
      <c r="EJ407" s="112"/>
      <c r="EK407" s="112"/>
      <c r="EL407" s="112"/>
      <c r="EM407" s="112"/>
      <c r="EN407" s="112"/>
      <c r="EO407" s="112"/>
      <c r="EP407" s="112"/>
      <c r="EQ407" s="112"/>
      <c r="ER407" s="112"/>
      <c r="ES407" s="112"/>
      <c r="ET407" s="112"/>
      <c r="EU407" s="112"/>
      <c r="EV407" s="112"/>
      <c r="EW407" s="112"/>
      <c r="EX407" s="112"/>
      <c r="EY407" s="112"/>
      <c r="EZ407" s="112"/>
      <c r="FA407" s="112"/>
      <c r="FB407" s="112"/>
      <c r="FC407" s="112"/>
      <c r="FD407" s="112"/>
      <c r="FE407" s="112"/>
      <c r="FF407" s="112"/>
      <c r="FG407" s="112"/>
      <c r="FH407" s="112"/>
      <c r="FI407" s="112"/>
      <c r="FJ407" s="112"/>
      <c r="FK407" s="112"/>
      <c r="FL407" s="112"/>
    </row>
    <row r="408" spans="1:168" s="94" customFormat="1" ht="14.25">
      <c r="A408" s="88"/>
      <c r="B408" s="123"/>
      <c r="C408" s="93"/>
      <c r="D408" s="93"/>
      <c r="E408" s="124"/>
      <c r="F408" s="125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  <c r="BZ408" s="112"/>
      <c r="CA408" s="112"/>
      <c r="CB408" s="112"/>
      <c r="CC408" s="112"/>
      <c r="CD408" s="112"/>
      <c r="CE408" s="112"/>
      <c r="CF408" s="112"/>
      <c r="CG408" s="112"/>
      <c r="CH408" s="112"/>
      <c r="CI408" s="112"/>
      <c r="CJ408" s="112"/>
      <c r="CK408" s="112"/>
      <c r="CL408" s="112"/>
      <c r="CM408" s="112"/>
      <c r="CN408" s="112"/>
      <c r="CO408" s="112"/>
      <c r="CP408" s="112"/>
      <c r="CQ408" s="112"/>
      <c r="CR408" s="112"/>
      <c r="CS408" s="112"/>
      <c r="CT408" s="112"/>
      <c r="CU408" s="112"/>
      <c r="CV408" s="112"/>
      <c r="CW408" s="112"/>
      <c r="CX408" s="112"/>
      <c r="CY408" s="112"/>
      <c r="CZ408" s="112"/>
      <c r="DA408" s="112"/>
      <c r="DB408" s="112"/>
      <c r="DC408" s="112"/>
      <c r="DD408" s="112"/>
      <c r="DE408" s="112"/>
      <c r="DF408" s="112"/>
      <c r="DG408" s="112"/>
      <c r="DH408" s="112"/>
      <c r="DI408" s="112"/>
      <c r="DJ408" s="112"/>
      <c r="DK408" s="112"/>
      <c r="DL408" s="112"/>
      <c r="DM408" s="112"/>
      <c r="DN408" s="112"/>
      <c r="DO408" s="112"/>
      <c r="DP408" s="112"/>
      <c r="DQ408" s="112"/>
      <c r="DR408" s="112"/>
      <c r="DS408" s="112"/>
      <c r="DT408" s="112"/>
      <c r="DU408" s="112"/>
      <c r="DV408" s="112"/>
      <c r="DW408" s="112"/>
      <c r="DX408" s="112"/>
      <c r="DY408" s="112"/>
      <c r="DZ408" s="112"/>
      <c r="EA408" s="112"/>
      <c r="EB408" s="112"/>
      <c r="EC408" s="112"/>
      <c r="ED408" s="112"/>
      <c r="EE408" s="112"/>
      <c r="EF408" s="112"/>
      <c r="EG408" s="112"/>
      <c r="EH408" s="112"/>
      <c r="EI408" s="112"/>
      <c r="EJ408" s="112"/>
      <c r="EK408" s="112"/>
      <c r="EL408" s="112"/>
      <c r="EM408" s="112"/>
      <c r="EN408" s="112"/>
      <c r="EO408" s="112"/>
      <c r="EP408" s="112"/>
      <c r="EQ408" s="112"/>
      <c r="ER408" s="112"/>
      <c r="ES408" s="112"/>
      <c r="ET408" s="112"/>
      <c r="EU408" s="112"/>
      <c r="EV408" s="112"/>
      <c r="EW408" s="112"/>
      <c r="EX408" s="112"/>
      <c r="EY408" s="112"/>
      <c r="EZ408" s="112"/>
      <c r="FA408" s="112"/>
      <c r="FB408" s="112"/>
      <c r="FC408" s="112"/>
      <c r="FD408" s="112"/>
      <c r="FE408" s="112"/>
      <c r="FF408" s="112"/>
      <c r="FG408" s="112"/>
      <c r="FH408" s="112"/>
      <c r="FI408" s="112"/>
      <c r="FJ408" s="112"/>
      <c r="FK408" s="112"/>
      <c r="FL408" s="112"/>
    </row>
    <row r="409" spans="1:168" s="94" customFormat="1" ht="14.25">
      <c r="A409" s="88"/>
      <c r="B409" s="123"/>
      <c r="C409" s="93"/>
      <c r="D409" s="93"/>
      <c r="E409" s="124"/>
      <c r="F409" s="125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  <c r="BZ409" s="112"/>
      <c r="CA409" s="112"/>
      <c r="CB409" s="112"/>
      <c r="CC409" s="112"/>
      <c r="CD409" s="112"/>
      <c r="CE409" s="112"/>
      <c r="CF409" s="112"/>
      <c r="CG409" s="112"/>
      <c r="CH409" s="112"/>
      <c r="CI409" s="112"/>
      <c r="CJ409" s="112"/>
      <c r="CK409" s="112"/>
      <c r="CL409" s="112"/>
      <c r="CM409" s="112"/>
      <c r="CN409" s="112"/>
      <c r="CO409" s="112"/>
      <c r="CP409" s="112"/>
      <c r="CQ409" s="112"/>
      <c r="CR409" s="112"/>
      <c r="CS409" s="112"/>
      <c r="CT409" s="112"/>
      <c r="CU409" s="112"/>
      <c r="CV409" s="112"/>
      <c r="CW409" s="112"/>
      <c r="CX409" s="112"/>
      <c r="CY409" s="112"/>
      <c r="CZ409" s="112"/>
      <c r="DA409" s="112"/>
      <c r="DB409" s="112"/>
      <c r="DC409" s="112"/>
      <c r="DD409" s="112"/>
      <c r="DE409" s="112"/>
      <c r="DF409" s="112"/>
      <c r="DG409" s="112"/>
      <c r="DH409" s="112"/>
      <c r="DI409" s="112"/>
      <c r="DJ409" s="112"/>
      <c r="DK409" s="112"/>
      <c r="DL409" s="112"/>
      <c r="DM409" s="112"/>
      <c r="DN409" s="112"/>
      <c r="DO409" s="112"/>
      <c r="DP409" s="112"/>
      <c r="DQ409" s="112"/>
      <c r="DR409" s="112"/>
      <c r="DS409" s="112"/>
      <c r="DT409" s="112"/>
      <c r="DU409" s="112"/>
      <c r="DV409" s="112"/>
      <c r="DW409" s="112"/>
      <c r="DX409" s="112"/>
      <c r="DY409" s="112"/>
      <c r="DZ409" s="112"/>
      <c r="EA409" s="112"/>
      <c r="EB409" s="112"/>
      <c r="EC409" s="112"/>
      <c r="ED409" s="112"/>
      <c r="EE409" s="112"/>
      <c r="EF409" s="112"/>
      <c r="EG409" s="112"/>
      <c r="EH409" s="112"/>
      <c r="EI409" s="112"/>
      <c r="EJ409" s="112"/>
      <c r="EK409" s="112"/>
      <c r="EL409" s="112"/>
      <c r="EM409" s="112"/>
      <c r="EN409" s="112"/>
      <c r="EO409" s="112"/>
      <c r="EP409" s="112"/>
      <c r="EQ409" s="112"/>
      <c r="ER409" s="112"/>
      <c r="ES409" s="112"/>
      <c r="ET409" s="112"/>
      <c r="EU409" s="112"/>
      <c r="EV409" s="112"/>
      <c r="EW409" s="112"/>
      <c r="EX409" s="112"/>
      <c r="EY409" s="112"/>
      <c r="EZ409" s="112"/>
      <c r="FA409" s="112"/>
      <c r="FB409" s="112"/>
      <c r="FC409" s="112"/>
      <c r="FD409" s="112"/>
      <c r="FE409" s="112"/>
      <c r="FF409" s="112"/>
      <c r="FG409" s="112"/>
      <c r="FH409" s="112"/>
      <c r="FI409" s="112"/>
      <c r="FJ409" s="112"/>
      <c r="FK409" s="112"/>
      <c r="FL409" s="112"/>
    </row>
    <row r="410" spans="1:168" s="94" customFormat="1" ht="14.25">
      <c r="A410" s="88"/>
      <c r="B410" s="123"/>
      <c r="C410" s="93"/>
      <c r="D410" s="93"/>
      <c r="E410" s="124"/>
      <c r="F410" s="125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  <c r="BZ410" s="112"/>
      <c r="CA410" s="112"/>
      <c r="CB410" s="112"/>
      <c r="CC410" s="112"/>
      <c r="CD410" s="112"/>
      <c r="CE410" s="112"/>
      <c r="CF410" s="112"/>
      <c r="CG410" s="112"/>
      <c r="CH410" s="112"/>
      <c r="CI410" s="112"/>
      <c r="CJ410" s="112"/>
      <c r="CK410" s="112"/>
      <c r="CL410" s="112"/>
      <c r="CM410" s="112"/>
      <c r="CN410" s="112"/>
      <c r="CO410" s="112"/>
      <c r="CP410" s="112"/>
      <c r="CQ410" s="112"/>
      <c r="CR410" s="112"/>
      <c r="CS410" s="112"/>
      <c r="CT410" s="112"/>
      <c r="CU410" s="112"/>
      <c r="CV410" s="112"/>
      <c r="CW410" s="112"/>
      <c r="CX410" s="112"/>
      <c r="CY410" s="112"/>
      <c r="CZ410" s="112"/>
      <c r="DA410" s="112"/>
      <c r="DB410" s="112"/>
      <c r="DC410" s="112"/>
      <c r="DD410" s="112"/>
      <c r="DE410" s="112"/>
      <c r="DF410" s="112"/>
      <c r="DG410" s="112"/>
      <c r="DH410" s="112"/>
      <c r="DI410" s="112"/>
      <c r="DJ410" s="112"/>
      <c r="DK410" s="112"/>
      <c r="DL410" s="112"/>
      <c r="DM410" s="112"/>
      <c r="DN410" s="112"/>
      <c r="DO410" s="112"/>
      <c r="DP410" s="112"/>
      <c r="DQ410" s="112"/>
      <c r="DR410" s="112"/>
      <c r="DS410" s="112"/>
      <c r="DT410" s="112"/>
      <c r="DU410" s="112"/>
      <c r="DV410" s="112"/>
      <c r="DW410" s="112"/>
      <c r="DX410" s="112"/>
      <c r="DY410" s="112"/>
      <c r="DZ410" s="112"/>
      <c r="EA410" s="112"/>
      <c r="EB410" s="112"/>
      <c r="EC410" s="112"/>
      <c r="ED410" s="112"/>
      <c r="EE410" s="112"/>
      <c r="EF410" s="112"/>
      <c r="EG410" s="112"/>
      <c r="EH410" s="112"/>
      <c r="EI410" s="112"/>
      <c r="EJ410" s="112"/>
      <c r="EK410" s="112"/>
      <c r="EL410" s="112"/>
      <c r="EM410" s="112"/>
      <c r="EN410" s="112"/>
      <c r="EO410" s="112"/>
      <c r="EP410" s="112"/>
      <c r="EQ410" s="112"/>
      <c r="ER410" s="112"/>
      <c r="ES410" s="112"/>
      <c r="ET410" s="112"/>
      <c r="EU410" s="112"/>
      <c r="EV410" s="112"/>
      <c r="EW410" s="112"/>
      <c r="EX410" s="112"/>
      <c r="EY410" s="112"/>
      <c r="EZ410" s="112"/>
      <c r="FA410" s="112"/>
      <c r="FB410" s="112"/>
      <c r="FC410" s="112"/>
      <c r="FD410" s="112"/>
      <c r="FE410" s="112"/>
      <c r="FF410" s="112"/>
      <c r="FG410" s="112"/>
      <c r="FH410" s="112"/>
      <c r="FI410" s="112"/>
      <c r="FJ410" s="112"/>
      <c r="FK410" s="112"/>
      <c r="FL410" s="112"/>
    </row>
    <row r="411" spans="1:168" s="94" customFormat="1" ht="28.5" customHeight="1">
      <c r="A411" s="88"/>
      <c r="B411" s="123"/>
      <c r="C411" s="93"/>
      <c r="D411" s="93"/>
      <c r="E411" s="124"/>
      <c r="F411" s="125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  <c r="BZ411" s="112"/>
      <c r="CA411" s="112"/>
      <c r="CB411" s="112"/>
      <c r="CC411" s="112"/>
      <c r="CD411" s="112"/>
      <c r="CE411" s="112"/>
      <c r="CF411" s="112"/>
      <c r="CG411" s="112"/>
      <c r="CH411" s="112"/>
      <c r="CI411" s="112"/>
      <c r="CJ411" s="112"/>
      <c r="CK411" s="112"/>
      <c r="CL411" s="112"/>
      <c r="CM411" s="112"/>
      <c r="CN411" s="112"/>
      <c r="CO411" s="112"/>
      <c r="CP411" s="112"/>
      <c r="CQ411" s="112"/>
      <c r="CR411" s="112"/>
      <c r="CS411" s="112"/>
      <c r="CT411" s="112"/>
      <c r="CU411" s="112"/>
      <c r="CV411" s="112"/>
      <c r="CW411" s="112"/>
      <c r="CX411" s="112"/>
      <c r="CY411" s="112"/>
      <c r="CZ411" s="112"/>
      <c r="DA411" s="112"/>
      <c r="DB411" s="112"/>
      <c r="DC411" s="112"/>
      <c r="DD411" s="112"/>
      <c r="DE411" s="112"/>
      <c r="DF411" s="112"/>
      <c r="DG411" s="112"/>
      <c r="DH411" s="112"/>
      <c r="DI411" s="112"/>
      <c r="DJ411" s="112"/>
      <c r="DK411" s="112"/>
      <c r="DL411" s="112"/>
      <c r="DM411" s="112"/>
      <c r="DN411" s="112"/>
      <c r="DO411" s="112"/>
      <c r="DP411" s="112"/>
      <c r="DQ411" s="112"/>
      <c r="DR411" s="112"/>
      <c r="DS411" s="112"/>
      <c r="DT411" s="112"/>
      <c r="DU411" s="112"/>
      <c r="DV411" s="112"/>
      <c r="DW411" s="112"/>
      <c r="DX411" s="112"/>
      <c r="DY411" s="112"/>
      <c r="DZ411" s="112"/>
      <c r="EA411" s="112"/>
      <c r="EB411" s="112"/>
      <c r="EC411" s="112"/>
      <c r="ED411" s="112"/>
      <c r="EE411" s="112"/>
      <c r="EF411" s="112"/>
      <c r="EG411" s="112"/>
      <c r="EH411" s="112"/>
      <c r="EI411" s="112"/>
      <c r="EJ411" s="112"/>
      <c r="EK411" s="112"/>
      <c r="EL411" s="112"/>
      <c r="EM411" s="112"/>
      <c r="EN411" s="112"/>
      <c r="EO411" s="112"/>
      <c r="EP411" s="112"/>
      <c r="EQ411" s="112"/>
      <c r="ER411" s="112"/>
      <c r="ES411" s="112"/>
      <c r="ET411" s="112"/>
      <c r="EU411" s="112"/>
      <c r="EV411" s="112"/>
      <c r="EW411" s="112"/>
      <c r="EX411" s="112"/>
      <c r="EY411" s="112"/>
      <c r="EZ411" s="112"/>
      <c r="FA411" s="112"/>
      <c r="FB411" s="112"/>
      <c r="FC411" s="112"/>
      <c r="FD411" s="112"/>
      <c r="FE411" s="112"/>
      <c r="FF411" s="112"/>
      <c r="FG411" s="112"/>
      <c r="FH411" s="112"/>
      <c r="FI411" s="112"/>
      <c r="FJ411" s="112"/>
      <c r="FK411" s="112"/>
      <c r="FL411" s="112"/>
    </row>
    <row r="412" spans="1:168" s="94" customFormat="1" ht="17.25" customHeight="1">
      <c r="A412" s="88"/>
      <c r="B412" s="123"/>
      <c r="C412" s="93"/>
      <c r="D412" s="93"/>
      <c r="E412" s="124"/>
      <c r="F412" s="125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  <c r="BZ412" s="112"/>
      <c r="CA412" s="112"/>
      <c r="CB412" s="112"/>
      <c r="CC412" s="112"/>
      <c r="CD412" s="112"/>
      <c r="CE412" s="112"/>
      <c r="CF412" s="112"/>
      <c r="CG412" s="112"/>
      <c r="CH412" s="112"/>
      <c r="CI412" s="112"/>
      <c r="CJ412" s="112"/>
      <c r="CK412" s="112"/>
      <c r="CL412" s="112"/>
      <c r="CM412" s="112"/>
      <c r="CN412" s="112"/>
      <c r="CO412" s="112"/>
      <c r="CP412" s="112"/>
      <c r="CQ412" s="112"/>
      <c r="CR412" s="112"/>
      <c r="CS412" s="112"/>
      <c r="CT412" s="112"/>
      <c r="CU412" s="112"/>
      <c r="CV412" s="112"/>
      <c r="CW412" s="112"/>
      <c r="CX412" s="112"/>
      <c r="CY412" s="112"/>
      <c r="CZ412" s="112"/>
      <c r="DA412" s="112"/>
      <c r="DB412" s="112"/>
      <c r="DC412" s="112"/>
      <c r="DD412" s="112"/>
      <c r="DE412" s="112"/>
      <c r="DF412" s="112"/>
      <c r="DG412" s="112"/>
      <c r="DH412" s="112"/>
      <c r="DI412" s="112"/>
      <c r="DJ412" s="112"/>
      <c r="DK412" s="112"/>
      <c r="DL412" s="112"/>
      <c r="DM412" s="112"/>
      <c r="DN412" s="112"/>
      <c r="DO412" s="112"/>
      <c r="DP412" s="112"/>
      <c r="DQ412" s="112"/>
      <c r="DR412" s="112"/>
      <c r="DS412" s="112"/>
      <c r="DT412" s="112"/>
      <c r="DU412" s="112"/>
      <c r="DV412" s="112"/>
      <c r="DW412" s="112"/>
      <c r="DX412" s="112"/>
      <c r="DY412" s="112"/>
      <c r="DZ412" s="112"/>
      <c r="EA412" s="112"/>
      <c r="EB412" s="112"/>
      <c r="EC412" s="112"/>
      <c r="ED412" s="112"/>
      <c r="EE412" s="112"/>
      <c r="EF412" s="112"/>
      <c r="EG412" s="112"/>
      <c r="EH412" s="112"/>
      <c r="EI412" s="112"/>
      <c r="EJ412" s="112"/>
      <c r="EK412" s="112"/>
      <c r="EL412" s="112"/>
      <c r="EM412" s="112"/>
      <c r="EN412" s="112"/>
      <c r="EO412" s="112"/>
      <c r="EP412" s="112"/>
      <c r="EQ412" s="112"/>
      <c r="ER412" s="112"/>
      <c r="ES412" s="112"/>
      <c r="ET412" s="112"/>
      <c r="EU412" s="112"/>
      <c r="EV412" s="112"/>
      <c r="EW412" s="112"/>
      <c r="EX412" s="112"/>
      <c r="EY412" s="112"/>
      <c r="EZ412" s="112"/>
      <c r="FA412" s="112"/>
      <c r="FB412" s="112"/>
      <c r="FC412" s="112"/>
      <c r="FD412" s="112"/>
      <c r="FE412" s="112"/>
      <c r="FF412" s="112"/>
      <c r="FG412" s="112"/>
      <c r="FH412" s="112"/>
      <c r="FI412" s="112"/>
      <c r="FJ412" s="112"/>
      <c r="FK412" s="112"/>
      <c r="FL412" s="112"/>
    </row>
    <row r="413" spans="1:168" s="94" customFormat="1" ht="17.25" customHeight="1">
      <c r="A413" s="88"/>
      <c r="B413" s="123"/>
      <c r="C413" s="93"/>
      <c r="D413" s="93"/>
      <c r="E413" s="124"/>
      <c r="F413" s="125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  <c r="BZ413" s="112"/>
      <c r="CA413" s="112"/>
      <c r="CB413" s="112"/>
      <c r="CC413" s="112"/>
      <c r="CD413" s="112"/>
      <c r="CE413" s="112"/>
      <c r="CF413" s="112"/>
      <c r="CG413" s="112"/>
      <c r="CH413" s="112"/>
      <c r="CI413" s="112"/>
      <c r="CJ413" s="112"/>
      <c r="CK413" s="112"/>
      <c r="CL413" s="112"/>
      <c r="CM413" s="112"/>
      <c r="CN413" s="112"/>
      <c r="CO413" s="112"/>
      <c r="CP413" s="112"/>
      <c r="CQ413" s="112"/>
      <c r="CR413" s="112"/>
      <c r="CS413" s="112"/>
      <c r="CT413" s="112"/>
      <c r="CU413" s="112"/>
      <c r="CV413" s="112"/>
      <c r="CW413" s="112"/>
      <c r="CX413" s="112"/>
      <c r="CY413" s="112"/>
      <c r="CZ413" s="112"/>
      <c r="DA413" s="112"/>
      <c r="DB413" s="112"/>
      <c r="DC413" s="112"/>
      <c r="DD413" s="112"/>
      <c r="DE413" s="112"/>
      <c r="DF413" s="112"/>
      <c r="DG413" s="112"/>
      <c r="DH413" s="112"/>
      <c r="DI413" s="112"/>
      <c r="DJ413" s="112"/>
      <c r="DK413" s="112"/>
      <c r="DL413" s="112"/>
      <c r="DM413" s="112"/>
      <c r="DN413" s="112"/>
      <c r="DO413" s="112"/>
      <c r="DP413" s="112"/>
      <c r="DQ413" s="112"/>
      <c r="DR413" s="112"/>
      <c r="DS413" s="112"/>
      <c r="DT413" s="112"/>
      <c r="DU413" s="112"/>
      <c r="DV413" s="112"/>
      <c r="DW413" s="112"/>
      <c r="DX413" s="112"/>
      <c r="DY413" s="112"/>
      <c r="DZ413" s="112"/>
      <c r="EA413" s="112"/>
      <c r="EB413" s="112"/>
      <c r="EC413" s="112"/>
      <c r="ED413" s="112"/>
      <c r="EE413" s="112"/>
      <c r="EF413" s="112"/>
      <c r="EG413" s="112"/>
      <c r="EH413" s="112"/>
      <c r="EI413" s="112"/>
      <c r="EJ413" s="112"/>
      <c r="EK413" s="112"/>
      <c r="EL413" s="112"/>
      <c r="EM413" s="112"/>
      <c r="EN413" s="112"/>
      <c r="EO413" s="112"/>
      <c r="EP413" s="112"/>
      <c r="EQ413" s="112"/>
      <c r="ER413" s="112"/>
      <c r="ES413" s="112"/>
      <c r="ET413" s="112"/>
      <c r="EU413" s="112"/>
      <c r="EV413" s="112"/>
      <c r="EW413" s="112"/>
      <c r="EX413" s="112"/>
      <c r="EY413" s="112"/>
      <c r="EZ413" s="112"/>
      <c r="FA413" s="112"/>
      <c r="FB413" s="112"/>
      <c r="FC413" s="112"/>
      <c r="FD413" s="112"/>
      <c r="FE413" s="112"/>
      <c r="FF413" s="112"/>
      <c r="FG413" s="112"/>
      <c r="FH413" s="112"/>
      <c r="FI413" s="112"/>
      <c r="FJ413" s="112"/>
      <c r="FK413" s="112"/>
      <c r="FL413" s="112"/>
    </row>
    <row r="414" spans="1:168" s="94" customFormat="1" ht="25.5" customHeight="1">
      <c r="A414" s="88"/>
      <c r="B414" s="123"/>
      <c r="C414" s="93"/>
      <c r="D414" s="93"/>
      <c r="E414" s="124"/>
      <c r="F414" s="125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  <c r="BZ414" s="112"/>
      <c r="CA414" s="112"/>
      <c r="CB414" s="112"/>
      <c r="CC414" s="112"/>
      <c r="CD414" s="112"/>
      <c r="CE414" s="112"/>
      <c r="CF414" s="112"/>
      <c r="CG414" s="112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12"/>
      <c r="CR414" s="112"/>
      <c r="CS414" s="112"/>
      <c r="CT414" s="112"/>
      <c r="CU414" s="112"/>
      <c r="CV414" s="112"/>
      <c r="CW414" s="112"/>
      <c r="CX414" s="112"/>
      <c r="CY414" s="112"/>
      <c r="CZ414" s="112"/>
      <c r="DA414" s="112"/>
      <c r="DB414" s="112"/>
      <c r="DC414" s="112"/>
      <c r="DD414" s="112"/>
      <c r="DE414" s="112"/>
      <c r="DF414" s="112"/>
      <c r="DG414" s="112"/>
      <c r="DH414" s="112"/>
      <c r="DI414" s="112"/>
      <c r="DJ414" s="112"/>
      <c r="DK414" s="112"/>
      <c r="DL414" s="112"/>
      <c r="DM414" s="112"/>
      <c r="DN414" s="112"/>
      <c r="DO414" s="112"/>
      <c r="DP414" s="112"/>
      <c r="DQ414" s="112"/>
      <c r="DR414" s="112"/>
      <c r="DS414" s="112"/>
      <c r="DT414" s="112"/>
      <c r="DU414" s="112"/>
      <c r="DV414" s="112"/>
      <c r="DW414" s="112"/>
      <c r="DX414" s="112"/>
      <c r="DY414" s="112"/>
      <c r="DZ414" s="112"/>
      <c r="EA414" s="112"/>
      <c r="EB414" s="112"/>
      <c r="EC414" s="112"/>
      <c r="ED414" s="112"/>
      <c r="EE414" s="112"/>
      <c r="EF414" s="112"/>
      <c r="EG414" s="112"/>
      <c r="EH414" s="112"/>
      <c r="EI414" s="112"/>
      <c r="EJ414" s="112"/>
      <c r="EK414" s="112"/>
      <c r="EL414" s="112"/>
      <c r="EM414" s="112"/>
      <c r="EN414" s="112"/>
      <c r="EO414" s="112"/>
      <c r="EP414" s="112"/>
      <c r="EQ414" s="112"/>
      <c r="ER414" s="112"/>
      <c r="ES414" s="112"/>
      <c r="ET414" s="112"/>
      <c r="EU414" s="112"/>
      <c r="EV414" s="112"/>
      <c r="EW414" s="112"/>
      <c r="EX414" s="112"/>
      <c r="EY414" s="112"/>
      <c r="EZ414" s="112"/>
      <c r="FA414" s="112"/>
      <c r="FB414" s="112"/>
      <c r="FC414" s="112"/>
      <c r="FD414" s="112"/>
      <c r="FE414" s="112"/>
      <c r="FF414" s="112"/>
      <c r="FG414" s="112"/>
      <c r="FH414" s="112"/>
      <c r="FI414" s="112"/>
      <c r="FJ414" s="112"/>
      <c r="FK414" s="112"/>
      <c r="FL414" s="112"/>
    </row>
    <row r="415" spans="1:168" s="117" customFormat="1" ht="17.25" customHeight="1">
      <c r="A415" s="88"/>
      <c r="B415" s="123"/>
      <c r="C415" s="93"/>
      <c r="D415" s="93"/>
      <c r="E415" s="124"/>
      <c r="F415" s="125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  <c r="BZ415" s="112"/>
      <c r="CA415" s="112"/>
      <c r="CB415" s="112"/>
      <c r="CC415" s="112"/>
      <c r="CD415" s="112"/>
      <c r="CE415" s="112"/>
      <c r="CF415" s="112"/>
      <c r="CG415" s="112"/>
      <c r="CH415" s="112"/>
      <c r="CI415" s="112"/>
      <c r="CJ415" s="112"/>
      <c r="CK415" s="112"/>
      <c r="CL415" s="112"/>
      <c r="CM415" s="112"/>
      <c r="CN415" s="112"/>
      <c r="CO415" s="112"/>
      <c r="CP415" s="112"/>
      <c r="CQ415" s="112"/>
      <c r="CR415" s="112"/>
      <c r="CS415" s="112"/>
      <c r="CT415" s="112"/>
      <c r="CU415" s="112"/>
      <c r="CV415" s="112"/>
      <c r="CW415" s="112"/>
      <c r="CX415" s="112"/>
      <c r="CY415" s="112"/>
      <c r="CZ415" s="112"/>
      <c r="DA415" s="112"/>
      <c r="DB415" s="112"/>
      <c r="DC415" s="112"/>
      <c r="DD415" s="112"/>
      <c r="DE415" s="112"/>
      <c r="DF415" s="112"/>
      <c r="DG415" s="112"/>
      <c r="DH415" s="112"/>
      <c r="DI415" s="112"/>
      <c r="DJ415" s="112"/>
      <c r="DK415" s="112"/>
      <c r="DL415" s="112"/>
      <c r="DM415" s="112"/>
      <c r="DN415" s="112"/>
      <c r="DO415" s="112"/>
      <c r="DP415" s="112"/>
      <c r="DQ415" s="112"/>
      <c r="DR415" s="112"/>
      <c r="DS415" s="112"/>
      <c r="DT415" s="112"/>
      <c r="DU415" s="112"/>
      <c r="DV415" s="112"/>
      <c r="DW415" s="112"/>
      <c r="DX415" s="112"/>
      <c r="DY415" s="112"/>
      <c r="DZ415" s="112"/>
      <c r="EA415" s="112"/>
      <c r="EB415" s="112"/>
      <c r="EC415" s="112"/>
      <c r="ED415" s="112"/>
      <c r="EE415" s="112"/>
      <c r="EF415" s="112"/>
      <c r="EG415" s="112"/>
      <c r="EH415" s="112"/>
      <c r="EI415" s="112"/>
      <c r="EJ415" s="112"/>
      <c r="EK415" s="112"/>
      <c r="EL415" s="112"/>
      <c r="EM415" s="112"/>
      <c r="EN415" s="112"/>
      <c r="EO415" s="112"/>
      <c r="EP415" s="112"/>
      <c r="EQ415" s="112"/>
      <c r="ER415" s="112"/>
      <c r="ES415" s="112"/>
      <c r="ET415" s="112"/>
      <c r="EU415" s="112"/>
      <c r="EV415" s="112"/>
      <c r="EW415" s="112"/>
      <c r="EX415" s="112"/>
      <c r="EY415" s="112"/>
      <c r="EZ415" s="112"/>
      <c r="FA415" s="112"/>
      <c r="FB415" s="112"/>
      <c r="FC415" s="112"/>
      <c r="FD415" s="112"/>
      <c r="FE415" s="112"/>
      <c r="FF415" s="112"/>
      <c r="FG415" s="112"/>
      <c r="FH415" s="112"/>
      <c r="FI415" s="112"/>
      <c r="FJ415" s="112"/>
      <c r="FK415" s="112"/>
      <c r="FL415" s="112"/>
    </row>
    <row r="416" spans="1:168" s="117" customFormat="1" ht="17.25" customHeight="1">
      <c r="A416" s="88"/>
      <c r="B416" s="123"/>
      <c r="C416" s="93"/>
      <c r="D416" s="93"/>
      <c r="E416" s="124"/>
      <c r="F416" s="125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  <c r="BZ416" s="112"/>
      <c r="CA416" s="112"/>
      <c r="CB416" s="112"/>
      <c r="CC416" s="112"/>
      <c r="CD416" s="112"/>
      <c r="CE416" s="112"/>
      <c r="CF416" s="112"/>
      <c r="CG416" s="112"/>
      <c r="CH416" s="112"/>
      <c r="CI416" s="112"/>
      <c r="CJ416" s="112"/>
      <c r="CK416" s="112"/>
      <c r="CL416" s="112"/>
      <c r="CM416" s="112"/>
      <c r="CN416" s="112"/>
      <c r="CO416" s="112"/>
      <c r="CP416" s="112"/>
      <c r="CQ416" s="112"/>
      <c r="CR416" s="112"/>
      <c r="CS416" s="112"/>
      <c r="CT416" s="112"/>
      <c r="CU416" s="112"/>
      <c r="CV416" s="112"/>
      <c r="CW416" s="112"/>
      <c r="CX416" s="112"/>
      <c r="CY416" s="112"/>
      <c r="CZ416" s="112"/>
      <c r="DA416" s="112"/>
      <c r="DB416" s="112"/>
      <c r="DC416" s="112"/>
      <c r="DD416" s="112"/>
      <c r="DE416" s="112"/>
      <c r="DF416" s="112"/>
      <c r="DG416" s="112"/>
      <c r="DH416" s="112"/>
      <c r="DI416" s="112"/>
      <c r="DJ416" s="112"/>
      <c r="DK416" s="112"/>
      <c r="DL416" s="112"/>
      <c r="DM416" s="112"/>
      <c r="DN416" s="112"/>
      <c r="DO416" s="112"/>
      <c r="DP416" s="112"/>
      <c r="DQ416" s="112"/>
      <c r="DR416" s="112"/>
      <c r="DS416" s="112"/>
      <c r="DT416" s="112"/>
      <c r="DU416" s="112"/>
      <c r="DV416" s="112"/>
      <c r="DW416" s="112"/>
      <c r="DX416" s="112"/>
      <c r="DY416" s="112"/>
      <c r="DZ416" s="112"/>
      <c r="EA416" s="112"/>
      <c r="EB416" s="112"/>
      <c r="EC416" s="112"/>
      <c r="ED416" s="112"/>
      <c r="EE416" s="112"/>
      <c r="EF416" s="112"/>
      <c r="EG416" s="112"/>
      <c r="EH416" s="112"/>
      <c r="EI416" s="112"/>
      <c r="EJ416" s="112"/>
      <c r="EK416" s="112"/>
      <c r="EL416" s="112"/>
      <c r="EM416" s="112"/>
      <c r="EN416" s="112"/>
      <c r="EO416" s="112"/>
      <c r="EP416" s="112"/>
      <c r="EQ416" s="112"/>
      <c r="ER416" s="112"/>
      <c r="ES416" s="112"/>
      <c r="ET416" s="112"/>
      <c r="EU416" s="112"/>
      <c r="EV416" s="112"/>
      <c r="EW416" s="112"/>
      <c r="EX416" s="112"/>
      <c r="EY416" s="112"/>
      <c r="EZ416" s="112"/>
      <c r="FA416" s="112"/>
      <c r="FB416" s="112"/>
      <c r="FC416" s="112"/>
      <c r="FD416" s="112"/>
      <c r="FE416" s="112"/>
      <c r="FF416" s="112"/>
      <c r="FG416" s="112"/>
      <c r="FH416" s="112"/>
      <c r="FI416" s="112"/>
      <c r="FJ416" s="112"/>
      <c r="FK416" s="112"/>
      <c r="FL416" s="112"/>
    </row>
    <row r="417" spans="1:168" s="117" customFormat="1" ht="17.25" customHeight="1">
      <c r="A417" s="88"/>
      <c r="B417" s="123"/>
      <c r="C417" s="93"/>
      <c r="D417" s="93"/>
      <c r="E417" s="124"/>
      <c r="F417" s="125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/>
      <c r="CC417" s="112"/>
      <c r="CD417" s="112"/>
      <c r="CE417" s="112"/>
      <c r="CF417" s="112"/>
      <c r="CG417" s="112"/>
      <c r="CH417" s="112"/>
      <c r="CI417" s="112"/>
      <c r="CJ417" s="112"/>
      <c r="CK417" s="112"/>
      <c r="CL417" s="112"/>
      <c r="CM417" s="112"/>
      <c r="CN417" s="112"/>
      <c r="CO417" s="112"/>
      <c r="CP417" s="112"/>
      <c r="CQ417" s="112"/>
      <c r="CR417" s="112"/>
      <c r="CS417" s="112"/>
      <c r="CT417" s="112"/>
      <c r="CU417" s="112"/>
      <c r="CV417" s="112"/>
      <c r="CW417" s="112"/>
      <c r="CX417" s="112"/>
      <c r="CY417" s="112"/>
      <c r="CZ417" s="112"/>
      <c r="DA417" s="112"/>
      <c r="DB417" s="112"/>
      <c r="DC417" s="112"/>
      <c r="DD417" s="112"/>
      <c r="DE417" s="112"/>
      <c r="DF417" s="112"/>
      <c r="DG417" s="112"/>
      <c r="DH417" s="112"/>
      <c r="DI417" s="112"/>
      <c r="DJ417" s="112"/>
      <c r="DK417" s="112"/>
      <c r="DL417" s="112"/>
      <c r="DM417" s="112"/>
      <c r="DN417" s="112"/>
      <c r="DO417" s="112"/>
      <c r="DP417" s="112"/>
      <c r="DQ417" s="112"/>
      <c r="DR417" s="112"/>
      <c r="DS417" s="112"/>
      <c r="DT417" s="112"/>
      <c r="DU417" s="112"/>
      <c r="DV417" s="112"/>
      <c r="DW417" s="112"/>
      <c r="DX417" s="112"/>
      <c r="DY417" s="112"/>
      <c r="DZ417" s="112"/>
      <c r="EA417" s="112"/>
      <c r="EB417" s="112"/>
      <c r="EC417" s="112"/>
      <c r="ED417" s="112"/>
      <c r="EE417" s="112"/>
      <c r="EF417" s="112"/>
      <c r="EG417" s="112"/>
      <c r="EH417" s="112"/>
      <c r="EI417" s="112"/>
      <c r="EJ417" s="112"/>
      <c r="EK417" s="112"/>
      <c r="EL417" s="112"/>
      <c r="EM417" s="112"/>
      <c r="EN417" s="112"/>
      <c r="EO417" s="112"/>
      <c r="EP417" s="112"/>
      <c r="EQ417" s="112"/>
      <c r="ER417" s="112"/>
      <c r="ES417" s="112"/>
      <c r="ET417" s="112"/>
      <c r="EU417" s="112"/>
      <c r="EV417" s="112"/>
      <c r="EW417" s="112"/>
      <c r="EX417" s="112"/>
      <c r="EY417" s="112"/>
      <c r="EZ417" s="112"/>
      <c r="FA417" s="112"/>
      <c r="FB417" s="112"/>
      <c r="FC417" s="112"/>
      <c r="FD417" s="112"/>
      <c r="FE417" s="112"/>
      <c r="FF417" s="112"/>
      <c r="FG417" s="112"/>
      <c r="FH417" s="112"/>
      <c r="FI417" s="112"/>
      <c r="FJ417" s="112"/>
      <c r="FK417" s="112"/>
      <c r="FL417" s="112"/>
    </row>
    <row r="418" spans="1:168" s="117" customFormat="1" ht="17.25" customHeight="1">
      <c r="A418" s="88"/>
      <c r="B418" s="123"/>
      <c r="C418" s="93"/>
      <c r="D418" s="93"/>
      <c r="E418" s="124"/>
      <c r="F418" s="125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  <c r="BZ418" s="112"/>
      <c r="CA418" s="112"/>
      <c r="CB418" s="112"/>
      <c r="CC418" s="112"/>
      <c r="CD418" s="112"/>
      <c r="CE418" s="112"/>
      <c r="CF418" s="112"/>
      <c r="CG418" s="112"/>
      <c r="CH418" s="112"/>
      <c r="CI418" s="112"/>
      <c r="CJ418" s="112"/>
      <c r="CK418" s="112"/>
      <c r="CL418" s="112"/>
      <c r="CM418" s="112"/>
      <c r="CN418" s="112"/>
      <c r="CO418" s="112"/>
      <c r="CP418" s="112"/>
      <c r="CQ418" s="112"/>
      <c r="CR418" s="112"/>
      <c r="CS418" s="112"/>
      <c r="CT418" s="112"/>
      <c r="CU418" s="112"/>
      <c r="CV418" s="112"/>
      <c r="CW418" s="112"/>
      <c r="CX418" s="112"/>
      <c r="CY418" s="112"/>
      <c r="CZ418" s="112"/>
      <c r="DA418" s="112"/>
      <c r="DB418" s="112"/>
      <c r="DC418" s="112"/>
      <c r="DD418" s="112"/>
      <c r="DE418" s="112"/>
      <c r="DF418" s="112"/>
      <c r="DG418" s="112"/>
      <c r="DH418" s="112"/>
      <c r="DI418" s="112"/>
      <c r="DJ418" s="112"/>
      <c r="DK418" s="112"/>
      <c r="DL418" s="112"/>
      <c r="DM418" s="112"/>
      <c r="DN418" s="112"/>
      <c r="DO418" s="112"/>
      <c r="DP418" s="112"/>
      <c r="DQ418" s="112"/>
      <c r="DR418" s="112"/>
      <c r="DS418" s="112"/>
      <c r="DT418" s="112"/>
      <c r="DU418" s="112"/>
      <c r="DV418" s="112"/>
      <c r="DW418" s="112"/>
      <c r="DX418" s="112"/>
      <c r="DY418" s="112"/>
      <c r="DZ418" s="112"/>
      <c r="EA418" s="112"/>
      <c r="EB418" s="112"/>
      <c r="EC418" s="112"/>
      <c r="ED418" s="112"/>
      <c r="EE418" s="112"/>
      <c r="EF418" s="112"/>
      <c r="EG418" s="112"/>
      <c r="EH418" s="112"/>
      <c r="EI418" s="112"/>
      <c r="EJ418" s="112"/>
      <c r="EK418" s="112"/>
      <c r="EL418" s="112"/>
      <c r="EM418" s="112"/>
      <c r="EN418" s="112"/>
      <c r="EO418" s="112"/>
      <c r="EP418" s="112"/>
      <c r="EQ418" s="112"/>
      <c r="ER418" s="112"/>
      <c r="ES418" s="112"/>
      <c r="ET418" s="112"/>
      <c r="EU418" s="112"/>
      <c r="EV418" s="112"/>
      <c r="EW418" s="112"/>
      <c r="EX418" s="112"/>
      <c r="EY418" s="112"/>
      <c r="EZ418" s="112"/>
      <c r="FA418" s="112"/>
      <c r="FB418" s="112"/>
      <c r="FC418" s="112"/>
      <c r="FD418" s="112"/>
      <c r="FE418" s="112"/>
      <c r="FF418" s="112"/>
      <c r="FG418" s="112"/>
      <c r="FH418" s="112"/>
      <c r="FI418" s="112"/>
      <c r="FJ418" s="112"/>
      <c r="FK418" s="112"/>
      <c r="FL418" s="112"/>
    </row>
    <row r="419" spans="1:168" s="94" customFormat="1" ht="31.5" customHeight="1">
      <c r="A419" s="88"/>
      <c r="B419" s="123"/>
      <c r="C419" s="93"/>
      <c r="D419" s="93"/>
      <c r="E419" s="124"/>
      <c r="F419" s="125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  <c r="BZ419" s="112"/>
      <c r="CA419" s="112"/>
      <c r="CB419" s="112"/>
      <c r="CC419" s="112"/>
      <c r="CD419" s="112"/>
      <c r="CE419" s="112"/>
      <c r="CF419" s="112"/>
      <c r="CG419" s="112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12"/>
      <c r="CR419" s="112"/>
      <c r="CS419" s="112"/>
      <c r="CT419" s="112"/>
      <c r="CU419" s="112"/>
      <c r="CV419" s="112"/>
      <c r="CW419" s="112"/>
      <c r="CX419" s="112"/>
      <c r="CY419" s="112"/>
      <c r="CZ419" s="112"/>
      <c r="DA419" s="112"/>
      <c r="DB419" s="112"/>
      <c r="DC419" s="112"/>
      <c r="DD419" s="112"/>
      <c r="DE419" s="112"/>
      <c r="DF419" s="112"/>
      <c r="DG419" s="112"/>
      <c r="DH419" s="112"/>
      <c r="DI419" s="112"/>
      <c r="DJ419" s="112"/>
      <c r="DK419" s="112"/>
      <c r="DL419" s="112"/>
      <c r="DM419" s="112"/>
      <c r="DN419" s="112"/>
      <c r="DO419" s="112"/>
      <c r="DP419" s="112"/>
      <c r="DQ419" s="112"/>
      <c r="DR419" s="112"/>
      <c r="DS419" s="112"/>
      <c r="DT419" s="112"/>
      <c r="DU419" s="112"/>
      <c r="DV419" s="112"/>
      <c r="DW419" s="112"/>
      <c r="DX419" s="112"/>
      <c r="DY419" s="112"/>
      <c r="DZ419" s="112"/>
      <c r="EA419" s="112"/>
      <c r="EB419" s="112"/>
      <c r="EC419" s="112"/>
      <c r="ED419" s="112"/>
      <c r="EE419" s="112"/>
      <c r="EF419" s="112"/>
      <c r="EG419" s="112"/>
      <c r="EH419" s="112"/>
      <c r="EI419" s="112"/>
      <c r="EJ419" s="112"/>
      <c r="EK419" s="112"/>
      <c r="EL419" s="112"/>
      <c r="EM419" s="112"/>
      <c r="EN419" s="112"/>
      <c r="EO419" s="112"/>
      <c r="EP419" s="112"/>
      <c r="EQ419" s="112"/>
      <c r="ER419" s="112"/>
      <c r="ES419" s="112"/>
      <c r="ET419" s="112"/>
      <c r="EU419" s="112"/>
      <c r="EV419" s="112"/>
      <c r="EW419" s="112"/>
      <c r="EX419" s="112"/>
      <c r="EY419" s="112"/>
      <c r="EZ419" s="112"/>
      <c r="FA419" s="112"/>
      <c r="FB419" s="112"/>
      <c r="FC419" s="112"/>
      <c r="FD419" s="112"/>
      <c r="FE419" s="112"/>
      <c r="FF419" s="112"/>
      <c r="FG419" s="112"/>
      <c r="FH419" s="112"/>
      <c r="FI419" s="112"/>
      <c r="FJ419" s="112"/>
      <c r="FK419" s="112"/>
      <c r="FL419" s="112"/>
    </row>
    <row r="420" spans="1:168" s="94" customFormat="1" ht="14.25">
      <c r="A420" s="88"/>
      <c r="B420" s="123"/>
      <c r="C420" s="93"/>
      <c r="D420" s="93"/>
      <c r="E420" s="124"/>
      <c r="F420" s="125"/>
      <c r="G420" s="107"/>
      <c r="H420" s="90"/>
      <c r="I420" s="90"/>
      <c r="J420" s="90"/>
      <c r="K420" s="90"/>
      <c r="L420" s="90"/>
      <c r="M420" s="90"/>
      <c r="N420" s="90"/>
      <c r="O420" s="90"/>
    </row>
    <row r="421" spans="1:168" s="93" customFormat="1">
      <c r="A421" s="88"/>
      <c r="B421" s="123"/>
      <c r="E421" s="124"/>
      <c r="F421" s="125"/>
      <c r="G421" s="11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</row>
    <row r="422" spans="1:168" s="93" customFormat="1">
      <c r="A422" s="88"/>
      <c r="B422" s="123"/>
      <c r="E422" s="124"/>
      <c r="F422" s="125"/>
      <c r="G422" s="11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</row>
    <row r="423" spans="1:168" s="93" customFormat="1">
      <c r="A423" s="88"/>
      <c r="B423" s="123"/>
      <c r="E423" s="124"/>
      <c r="F423" s="125"/>
      <c r="G423" s="11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</row>
    <row r="424" spans="1:168" s="93" customFormat="1">
      <c r="A424" s="88"/>
      <c r="B424" s="123"/>
      <c r="E424" s="124"/>
      <c r="F424" s="125"/>
      <c r="G424" s="11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</row>
    <row r="425" spans="1:168" s="93" customFormat="1">
      <c r="A425" s="88"/>
      <c r="B425" s="123"/>
      <c r="E425" s="124"/>
      <c r="F425" s="125"/>
      <c r="G425" s="11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</row>
    <row r="426" spans="1:168" s="93" customFormat="1">
      <c r="A426" s="88"/>
      <c r="B426" s="123"/>
      <c r="E426" s="124"/>
      <c r="F426" s="125"/>
      <c r="G426" s="11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</row>
    <row r="427" spans="1:168" s="93" customFormat="1">
      <c r="A427" s="88"/>
      <c r="B427" s="123"/>
      <c r="E427" s="124"/>
      <c r="F427" s="125"/>
      <c r="G427" s="11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</row>
    <row r="428" spans="1:168" s="93" customFormat="1">
      <c r="A428" s="88"/>
      <c r="B428" s="123"/>
      <c r="E428" s="124"/>
      <c r="F428" s="125"/>
      <c r="G428" s="11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</row>
    <row r="429" spans="1:168" s="93" customFormat="1">
      <c r="A429" s="88"/>
      <c r="B429" s="123"/>
      <c r="E429" s="124"/>
      <c r="F429" s="125"/>
      <c r="G429" s="11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</row>
    <row r="430" spans="1:168" s="93" customFormat="1">
      <c r="A430" s="88"/>
      <c r="B430" s="123"/>
      <c r="E430" s="124"/>
      <c r="F430" s="125"/>
      <c r="G430" s="11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</row>
    <row r="431" spans="1:168" s="93" customFormat="1">
      <c r="A431" s="88"/>
      <c r="B431" s="123"/>
      <c r="E431" s="124"/>
      <c r="F431" s="125"/>
      <c r="G431" s="11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</row>
    <row r="432" spans="1:168" s="93" customFormat="1">
      <c r="A432" s="88"/>
      <c r="B432" s="123"/>
      <c r="E432" s="124"/>
      <c r="F432" s="125"/>
      <c r="G432" s="11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</row>
    <row r="433" spans="1:84" s="93" customFormat="1">
      <c r="A433" s="88"/>
      <c r="B433" s="123"/>
      <c r="E433" s="124"/>
      <c r="F433" s="125"/>
      <c r="G433" s="11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</row>
    <row r="434" spans="1:84" s="93" customFormat="1">
      <c r="A434" s="88"/>
      <c r="B434" s="123"/>
      <c r="E434" s="124"/>
      <c r="F434" s="125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</row>
    <row r="435" spans="1:84" s="93" customFormat="1">
      <c r="A435" s="88"/>
      <c r="B435" s="123"/>
      <c r="E435" s="124"/>
      <c r="F435" s="125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</row>
    <row r="436" spans="1:84" s="93" customFormat="1">
      <c r="A436" s="88"/>
      <c r="B436" s="123"/>
      <c r="E436" s="124"/>
      <c r="F436" s="125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</row>
    <row r="437" spans="1:84" s="93" customFormat="1">
      <c r="A437" s="88"/>
      <c r="B437" s="123"/>
      <c r="E437" s="124"/>
      <c r="F437" s="125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</row>
    <row r="438" spans="1:84" s="93" customFormat="1">
      <c r="A438" s="88"/>
      <c r="B438" s="123"/>
      <c r="E438" s="124"/>
      <c r="F438" s="125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</row>
    <row r="439" spans="1:84" s="93" customFormat="1">
      <c r="A439" s="88"/>
      <c r="B439" s="123"/>
      <c r="E439" s="124"/>
      <c r="F439" s="125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</row>
    <row r="440" spans="1:84" s="93" customFormat="1">
      <c r="A440" s="88"/>
      <c r="B440" s="123"/>
      <c r="E440" s="124"/>
      <c r="F440" s="125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</row>
    <row r="441" spans="1:84" s="93" customFormat="1">
      <c r="A441" s="88"/>
      <c r="B441" s="123"/>
      <c r="E441" s="124"/>
      <c r="F441" s="125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</row>
    <row r="442" spans="1:84" s="93" customFormat="1">
      <c r="A442" s="88"/>
      <c r="B442" s="123"/>
      <c r="E442" s="124"/>
      <c r="F442" s="125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</row>
    <row r="443" spans="1:84" s="93" customFormat="1">
      <c r="A443" s="88"/>
      <c r="B443" s="123"/>
      <c r="E443" s="124"/>
      <c r="F443" s="125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</row>
    <row r="444" spans="1:84" s="93" customFormat="1">
      <c r="A444" s="88"/>
      <c r="B444" s="123"/>
      <c r="E444" s="124"/>
      <c r="F444" s="125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</row>
    <row r="445" spans="1:84" s="93" customFormat="1">
      <c r="A445" s="88"/>
      <c r="B445" s="123"/>
      <c r="E445" s="124"/>
      <c r="F445" s="125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</row>
    <row r="446" spans="1:84" s="93" customFormat="1">
      <c r="A446" s="88"/>
      <c r="B446" s="123"/>
      <c r="E446" s="124"/>
      <c r="F446" s="125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</row>
    <row r="447" spans="1:84" s="93" customFormat="1">
      <c r="A447" s="88"/>
      <c r="B447" s="123"/>
      <c r="E447" s="124"/>
      <c r="F447" s="125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</row>
    <row r="448" spans="1:84" s="93" customFormat="1">
      <c r="A448" s="88"/>
      <c r="B448" s="123"/>
      <c r="E448" s="124"/>
      <c r="F448" s="125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</row>
    <row r="449" spans="1:84" s="93" customFormat="1">
      <c r="A449" s="88"/>
      <c r="B449" s="123"/>
      <c r="E449" s="124"/>
      <c r="F449" s="125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</row>
    <row r="450" spans="1:84" s="93" customFormat="1">
      <c r="A450" s="88"/>
      <c r="B450" s="123"/>
      <c r="E450" s="124"/>
      <c r="F450" s="125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</row>
    <row r="451" spans="1:84" s="93" customFormat="1">
      <c r="A451" s="88"/>
      <c r="B451" s="123"/>
      <c r="E451" s="124"/>
      <c r="F451" s="125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</row>
    <row r="452" spans="1:84" s="93" customFormat="1">
      <c r="A452" s="88"/>
      <c r="B452" s="123"/>
      <c r="E452" s="124"/>
      <c r="F452" s="125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</row>
    <row r="453" spans="1:84" s="93" customFormat="1">
      <c r="A453" s="88"/>
      <c r="B453" s="123"/>
      <c r="E453" s="124"/>
      <c r="F453" s="125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</row>
    <row r="454" spans="1:84" s="93" customFormat="1">
      <c r="A454" s="88"/>
      <c r="B454" s="123"/>
      <c r="E454" s="124"/>
      <c r="F454" s="125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</row>
    <row r="455" spans="1:84" s="93" customFormat="1">
      <c r="A455" s="88"/>
      <c r="B455" s="123"/>
      <c r="E455" s="124"/>
      <c r="F455" s="125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</row>
    <row r="456" spans="1:84" s="93" customFormat="1">
      <c r="A456" s="88"/>
      <c r="B456" s="123"/>
      <c r="E456" s="124"/>
      <c r="F456" s="125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</row>
    <row r="457" spans="1:84" s="93" customFormat="1">
      <c r="A457" s="88"/>
      <c r="B457" s="123"/>
      <c r="E457" s="124"/>
      <c r="F457" s="125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</row>
    <row r="458" spans="1:84" s="93" customFormat="1">
      <c r="A458" s="88"/>
      <c r="B458" s="123"/>
      <c r="E458" s="124"/>
      <c r="F458" s="125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</row>
    <row r="459" spans="1:84" s="93" customFormat="1">
      <c r="A459" s="88"/>
      <c r="B459" s="123"/>
      <c r="E459" s="124"/>
      <c r="F459" s="125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</row>
    <row r="460" spans="1:84" s="93" customFormat="1">
      <c r="A460" s="88"/>
      <c r="B460" s="123"/>
      <c r="E460" s="124"/>
      <c r="F460" s="125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</row>
    <row r="461" spans="1:84" s="93" customFormat="1">
      <c r="A461" s="88"/>
      <c r="B461" s="123"/>
      <c r="E461" s="124"/>
      <c r="F461" s="125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</row>
    <row r="462" spans="1:84" s="93" customFormat="1">
      <c r="A462" s="88"/>
      <c r="B462" s="123"/>
      <c r="E462" s="124"/>
      <c r="F462" s="125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</row>
    <row r="463" spans="1:84" s="93" customFormat="1">
      <c r="A463" s="88"/>
      <c r="B463" s="123"/>
      <c r="E463" s="124"/>
      <c r="F463" s="125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</row>
    <row r="464" spans="1:84" s="93" customFormat="1">
      <c r="A464" s="88"/>
      <c r="B464" s="123"/>
      <c r="E464" s="124"/>
      <c r="F464" s="125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</row>
    <row r="465" spans="1:84" s="93" customFormat="1">
      <c r="A465" s="88"/>
      <c r="B465" s="123"/>
      <c r="E465" s="124"/>
      <c r="F465" s="125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</row>
    <row r="466" spans="1:84" s="93" customFormat="1">
      <c r="A466" s="88"/>
      <c r="B466" s="123"/>
      <c r="E466" s="124"/>
      <c r="F466" s="125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</row>
    <row r="467" spans="1:84" s="93" customFormat="1">
      <c r="A467" s="88"/>
      <c r="B467" s="123"/>
      <c r="E467" s="124"/>
      <c r="F467" s="125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</row>
    <row r="468" spans="1:84" s="93" customFormat="1">
      <c r="A468" s="88"/>
      <c r="B468" s="123"/>
      <c r="E468" s="124"/>
      <c r="F468" s="125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</row>
    <row r="469" spans="1:84" s="93" customFormat="1">
      <c r="A469" s="88"/>
      <c r="B469" s="123"/>
      <c r="E469" s="124"/>
      <c r="F469" s="125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</row>
    <row r="470" spans="1:84" s="93" customFormat="1">
      <c r="A470" s="88"/>
      <c r="B470" s="123"/>
      <c r="E470" s="124"/>
      <c r="F470" s="125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</row>
    <row r="471" spans="1:84" s="93" customFormat="1">
      <c r="A471" s="88"/>
      <c r="B471" s="123"/>
      <c r="E471" s="124"/>
      <c r="F471" s="125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</row>
    <row r="472" spans="1:84" s="93" customFormat="1">
      <c r="A472" s="88"/>
      <c r="B472" s="123"/>
      <c r="E472" s="124"/>
      <c r="F472" s="125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</row>
    <row r="473" spans="1:84" s="93" customFormat="1">
      <c r="A473" s="88"/>
      <c r="B473" s="123"/>
      <c r="E473" s="124"/>
      <c r="F473" s="125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</row>
    <row r="474" spans="1:84" s="93" customFormat="1">
      <c r="A474" s="88"/>
      <c r="B474" s="123"/>
      <c r="E474" s="124"/>
      <c r="F474" s="125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</row>
    <row r="475" spans="1:84" s="93" customFormat="1">
      <c r="A475" s="88"/>
      <c r="B475" s="123"/>
      <c r="E475" s="124"/>
      <c r="F475" s="125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</row>
    <row r="476" spans="1:84" s="93" customFormat="1">
      <c r="A476" s="88"/>
      <c r="B476" s="123"/>
      <c r="E476" s="124"/>
      <c r="F476" s="125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</row>
    <row r="477" spans="1:84" s="93" customFormat="1">
      <c r="A477" s="88"/>
      <c r="B477" s="123"/>
      <c r="E477" s="124"/>
      <c r="F477" s="125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</row>
    <row r="478" spans="1:84" s="93" customFormat="1">
      <c r="A478" s="88"/>
      <c r="B478" s="123"/>
      <c r="E478" s="124"/>
      <c r="F478" s="125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</row>
    <row r="479" spans="1:84" s="93" customFormat="1">
      <c r="A479" s="88"/>
      <c r="B479" s="123"/>
      <c r="E479" s="124"/>
      <c r="F479" s="125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</row>
    <row r="480" spans="1:84" s="93" customFormat="1">
      <c r="A480" s="88"/>
      <c r="B480" s="123"/>
      <c r="E480" s="124"/>
      <c r="F480" s="125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</row>
    <row r="481" spans="1:84" s="93" customFormat="1">
      <c r="A481" s="88"/>
      <c r="B481" s="123"/>
      <c r="E481" s="124"/>
      <c r="F481" s="125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</row>
    <row r="482" spans="1:84" s="93" customFormat="1">
      <c r="A482" s="88"/>
      <c r="B482" s="123"/>
      <c r="E482" s="124"/>
      <c r="F482" s="125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</row>
    <row r="483" spans="1:84" s="93" customFormat="1">
      <c r="A483" s="88"/>
      <c r="B483" s="123"/>
      <c r="E483" s="124"/>
      <c r="F483" s="125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</row>
    <row r="484" spans="1:84" s="93" customFormat="1">
      <c r="A484" s="88"/>
      <c r="B484" s="123"/>
      <c r="E484" s="124"/>
      <c r="F484" s="125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</row>
    <row r="485" spans="1:84" s="93" customFormat="1">
      <c r="A485" s="88"/>
      <c r="B485" s="123"/>
      <c r="E485" s="124"/>
      <c r="F485" s="125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</row>
    <row r="486" spans="1:84" s="93" customFormat="1">
      <c r="A486" s="88"/>
      <c r="B486" s="123"/>
      <c r="E486" s="124"/>
      <c r="F486" s="125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</row>
    <row r="487" spans="1:84" s="93" customFormat="1">
      <c r="A487" s="88"/>
      <c r="B487" s="123"/>
      <c r="E487" s="124"/>
      <c r="F487" s="125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</row>
    <row r="488" spans="1:84" s="93" customFormat="1">
      <c r="A488" s="88"/>
      <c r="B488" s="123"/>
      <c r="E488" s="124"/>
      <c r="F488" s="125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</row>
    <row r="489" spans="1:84" s="93" customFormat="1">
      <c r="A489" s="88"/>
      <c r="B489" s="123"/>
      <c r="E489" s="124"/>
      <c r="F489" s="125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</row>
    <row r="490" spans="1:84" s="93" customFormat="1">
      <c r="A490" s="88"/>
      <c r="B490" s="123"/>
      <c r="E490" s="124"/>
      <c r="F490" s="125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</row>
    <row r="491" spans="1:84" s="93" customFormat="1">
      <c r="A491" s="88"/>
      <c r="B491" s="123"/>
      <c r="E491" s="124"/>
      <c r="F491" s="125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</row>
    <row r="492" spans="1:84" s="93" customFormat="1">
      <c r="A492" s="88"/>
      <c r="B492" s="123"/>
      <c r="E492" s="124"/>
      <c r="F492" s="125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</row>
    <row r="493" spans="1:84" s="93" customFormat="1">
      <c r="A493" s="88"/>
      <c r="B493" s="123"/>
      <c r="E493" s="124"/>
      <c r="F493" s="125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</row>
    <row r="494" spans="1:84" s="93" customFormat="1">
      <c r="A494" s="88"/>
      <c r="B494" s="123"/>
      <c r="E494" s="124"/>
      <c r="F494" s="125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</row>
    <row r="495" spans="1:84" s="93" customFormat="1">
      <c r="A495" s="88"/>
      <c r="B495" s="123"/>
      <c r="E495" s="124"/>
      <c r="F495" s="125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</row>
    <row r="496" spans="1:84" s="93" customFormat="1">
      <c r="A496" s="88"/>
      <c r="B496" s="123"/>
      <c r="E496" s="124"/>
      <c r="F496" s="125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</row>
    <row r="497" spans="1:84" s="93" customFormat="1">
      <c r="A497" s="88"/>
      <c r="B497" s="123"/>
      <c r="E497" s="124"/>
      <c r="F497" s="125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</row>
    <row r="498" spans="1:84" s="93" customFormat="1">
      <c r="A498" s="88"/>
      <c r="B498" s="123"/>
      <c r="E498" s="124"/>
      <c r="F498" s="125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</row>
    <row r="499" spans="1:84" s="93" customFormat="1">
      <c r="A499" s="88"/>
      <c r="B499" s="123"/>
      <c r="E499" s="124"/>
      <c r="F499" s="125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</row>
    <row r="500" spans="1:84" s="93" customFormat="1">
      <c r="A500" s="88"/>
      <c r="B500" s="123"/>
      <c r="E500" s="124"/>
      <c r="F500" s="125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</row>
    <row r="501" spans="1:84" s="93" customFormat="1">
      <c r="A501" s="88"/>
      <c r="B501" s="123"/>
      <c r="E501" s="124"/>
      <c r="F501" s="125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  <c r="BV501" s="83"/>
      <c r="BW501" s="83"/>
      <c r="BX501" s="83"/>
      <c r="BY501" s="83"/>
      <c r="BZ501" s="83"/>
      <c r="CA501" s="83"/>
      <c r="CB501" s="83"/>
      <c r="CC501" s="83"/>
      <c r="CD501" s="83"/>
      <c r="CE501" s="83"/>
      <c r="CF501" s="83"/>
    </row>
    <row r="502" spans="1:84" s="93" customFormat="1">
      <c r="A502" s="88"/>
      <c r="B502" s="123"/>
      <c r="E502" s="124"/>
      <c r="F502" s="125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  <c r="BV502" s="83"/>
      <c r="BW502" s="83"/>
      <c r="BX502" s="83"/>
      <c r="BY502" s="83"/>
      <c r="BZ502" s="83"/>
      <c r="CA502" s="83"/>
      <c r="CB502" s="83"/>
      <c r="CC502" s="83"/>
      <c r="CD502" s="83"/>
      <c r="CE502" s="83"/>
      <c r="CF502" s="83"/>
    </row>
    <row r="503" spans="1:84" s="93" customFormat="1">
      <c r="A503" s="88"/>
      <c r="B503" s="123"/>
      <c r="E503" s="124"/>
      <c r="F503" s="125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  <c r="BV503" s="83"/>
      <c r="BW503" s="83"/>
      <c r="BX503" s="83"/>
      <c r="BY503" s="83"/>
      <c r="BZ503" s="83"/>
      <c r="CA503" s="83"/>
      <c r="CB503" s="83"/>
      <c r="CC503" s="83"/>
      <c r="CD503" s="83"/>
      <c r="CE503" s="83"/>
      <c r="CF503" s="83"/>
    </row>
    <row r="504" spans="1:84" s="93" customFormat="1">
      <c r="A504" s="88"/>
      <c r="B504" s="123"/>
      <c r="E504" s="124"/>
      <c r="F504" s="125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  <c r="BV504" s="83"/>
      <c r="BW504" s="83"/>
      <c r="BX504" s="83"/>
      <c r="BY504" s="83"/>
      <c r="BZ504" s="83"/>
      <c r="CA504" s="83"/>
      <c r="CB504" s="83"/>
      <c r="CC504" s="83"/>
      <c r="CD504" s="83"/>
      <c r="CE504" s="83"/>
      <c r="CF504" s="83"/>
    </row>
    <row r="505" spans="1:84" s="93" customFormat="1">
      <c r="A505" s="88"/>
      <c r="B505" s="123"/>
      <c r="E505" s="124"/>
      <c r="F505" s="125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  <c r="BV505" s="83"/>
      <c r="BW505" s="83"/>
      <c r="BX505" s="83"/>
      <c r="BY505" s="83"/>
      <c r="BZ505" s="83"/>
      <c r="CA505" s="83"/>
      <c r="CB505" s="83"/>
      <c r="CC505" s="83"/>
      <c r="CD505" s="83"/>
      <c r="CE505" s="83"/>
      <c r="CF505" s="83"/>
    </row>
    <row r="506" spans="1:84" s="93" customFormat="1">
      <c r="A506" s="88"/>
      <c r="B506" s="123"/>
      <c r="E506" s="124"/>
      <c r="F506" s="125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  <c r="BV506" s="83"/>
      <c r="BW506" s="83"/>
      <c r="BX506" s="83"/>
      <c r="BY506" s="83"/>
      <c r="BZ506" s="83"/>
      <c r="CA506" s="83"/>
      <c r="CB506" s="83"/>
      <c r="CC506" s="83"/>
      <c r="CD506" s="83"/>
      <c r="CE506" s="83"/>
      <c r="CF506" s="83"/>
    </row>
    <row r="507" spans="1:84" s="93" customFormat="1">
      <c r="A507" s="88"/>
      <c r="B507" s="123"/>
      <c r="E507" s="124"/>
      <c r="F507" s="125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  <c r="BV507" s="83"/>
      <c r="BW507" s="83"/>
      <c r="BX507" s="83"/>
      <c r="BY507" s="83"/>
      <c r="BZ507" s="83"/>
      <c r="CA507" s="83"/>
      <c r="CB507" s="83"/>
      <c r="CC507" s="83"/>
      <c r="CD507" s="83"/>
      <c r="CE507" s="83"/>
      <c r="CF507" s="83"/>
    </row>
    <row r="508" spans="1:84" s="93" customFormat="1">
      <c r="A508" s="88"/>
      <c r="B508" s="123"/>
      <c r="E508" s="124"/>
      <c r="F508" s="125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  <c r="BV508" s="83"/>
      <c r="BW508" s="83"/>
      <c r="BX508" s="83"/>
      <c r="BY508" s="83"/>
      <c r="BZ508" s="83"/>
      <c r="CA508" s="83"/>
      <c r="CB508" s="83"/>
      <c r="CC508" s="83"/>
      <c r="CD508" s="83"/>
      <c r="CE508" s="83"/>
      <c r="CF508" s="83"/>
    </row>
    <row r="509" spans="1:84" s="93" customFormat="1">
      <c r="A509" s="88"/>
      <c r="B509" s="123"/>
      <c r="E509" s="124"/>
      <c r="F509" s="125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  <c r="BV509" s="83"/>
      <c r="BW509" s="83"/>
      <c r="BX509" s="83"/>
      <c r="BY509" s="83"/>
      <c r="BZ509" s="83"/>
      <c r="CA509" s="83"/>
      <c r="CB509" s="83"/>
      <c r="CC509" s="83"/>
      <c r="CD509" s="83"/>
      <c r="CE509" s="83"/>
      <c r="CF509" s="83"/>
    </row>
    <row r="510" spans="1:84" s="93" customFormat="1">
      <c r="A510" s="88"/>
      <c r="B510" s="123"/>
      <c r="E510" s="124"/>
      <c r="F510" s="125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  <c r="BV510" s="83"/>
      <c r="BW510" s="83"/>
      <c r="BX510" s="83"/>
      <c r="BY510" s="83"/>
      <c r="BZ510" s="83"/>
      <c r="CA510" s="83"/>
      <c r="CB510" s="83"/>
      <c r="CC510" s="83"/>
      <c r="CD510" s="83"/>
      <c r="CE510" s="83"/>
      <c r="CF510" s="83"/>
    </row>
    <row r="511" spans="1:84" s="93" customFormat="1">
      <c r="A511" s="88"/>
      <c r="B511" s="123"/>
      <c r="E511" s="124"/>
      <c r="F511" s="125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  <c r="BV511" s="83"/>
      <c r="BW511" s="83"/>
      <c r="BX511" s="83"/>
      <c r="BY511" s="83"/>
      <c r="BZ511" s="83"/>
      <c r="CA511" s="83"/>
      <c r="CB511" s="83"/>
      <c r="CC511" s="83"/>
      <c r="CD511" s="83"/>
      <c r="CE511" s="83"/>
      <c r="CF511" s="83"/>
    </row>
    <row r="512" spans="1:84" s="93" customFormat="1">
      <c r="A512" s="88"/>
      <c r="B512" s="123"/>
      <c r="E512" s="124"/>
      <c r="F512" s="125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  <c r="BV512" s="83"/>
      <c r="BW512" s="83"/>
      <c r="BX512" s="83"/>
      <c r="BY512" s="83"/>
      <c r="BZ512" s="83"/>
      <c r="CA512" s="83"/>
      <c r="CB512" s="83"/>
      <c r="CC512" s="83"/>
      <c r="CD512" s="83"/>
      <c r="CE512" s="83"/>
      <c r="CF512" s="83"/>
    </row>
    <row r="513" spans="1:84" s="93" customFormat="1">
      <c r="A513" s="88"/>
      <c r="B513" s="123"/>
      <c r="E513" s="124"/>
      <c r="F513" s="125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  <c r="BV513" s="83"/>
      <c r="BW513" s="83"/>
      <c r="BX513" s="83"/>
      <c r="BY513" s="83"/>
      <c r="BZ513" s="83"/>
      <c r="CA513" s="83"/>
      <c r="CB513" s="83"/>
      <c r="CC513" s="83"/>
      <c r="CD513" s="83"/>
      <c r="CE513" s="83"/>
      <c r="CF513" s="83"/>
    </row>
    <row r="514" spans="1:84" s="93" customFormat="1">
      <c r="A514" s="88"/>
      <c r="B514" s="123"/>
      <c r="E514" s="124"/>
      <c r="F514" s="125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  <c r="BV514" s="83"/>
      <c r="BW514" s="83"/>
      <c r="BX514" s="83"/>
      <c r="BY514" s="83"/>
      <c r="BZ514" s="83"/>
      <c r="CA514" s="83"/>
      <c r="CB514" s="83"/>
      <c r="CC514" s="83"/>
      <c r="CD514" s="83"/>
      <c r="CE514" s="83"/>
      <c r="CF514" s="83"/>
    </row>
    <row r="515" spans="1:84" s="93" customFormat="1">
      <c r="A515" s="88"/>
      <c r="B515" s="123"/>
      <c r="E515" s="124"/>
      <c r="F515" s="125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  <c r="BV515" s="83"/>
      <c r="BW515" s="83"/>
      <c r="BX515" s="83"/>
      <c r="BY515" s="83"/>
      <c r="BZ515" s="83"/>
      <c r="CA515" s="83"/>
      <c r="CB515" s="83"/>
      <c r="CC515" s="83"/>
      <c r="CD515" s="83"/>
      <c r="CE515" s="83"/>
      <c r="CF515" s="83"/>
    </row>
    <row r="516" spans="1:84" s="93" customFormat="1">
      <c r="A516" s="88"/>
      <c r="B516" s="123"/>
      <c r="E516" s="124"/>
      <c r="F516" s="125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  <c r="BV516" s="83"/>
      <c r="BW516" s="83"/>
      <c r="BX516" s="83"/>
      <c r="BY516" s="83"/>
      <c r="BZ516" s="83"/>
      <c r="CA516" s="83"/>
      <c r="CB516" s="83"/>
      <c r="CC516" s="83"/>
      <c r="CD516" s="83"/>
      <c r="CE516" s="83"/>
      <c r="CF516" s="83"/>
    </row>
    <row r="517" spans="1:84" s="93" customFormat="1">
      <c r="A517" s="88"/>
      <c r="B517" s="123"/>
      <c r="E517" s="124"/>
      <c r="F517" s="125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  <c r="BV517" s="83"/>
      <c r="BW517" s="83"/>
      <c r="BX517" s="83"/>
      <c r="BY517" s="83"/>
      <c r="BZ517" s="83"/>
      <c r="CA517" s="83"/>
      <c r="CB517" s="83"/>
      <c r="CC517" s="83"/>
      <c r="CD517" s="83"/>
      <c r="CE517" s="83"/>
      <c r="CF517" s="83"/>
    </row>
    <row r="518" spans="1:84" s="93" customFormat="1">
      <c r="A518" s="88"/>
      <c r="B518" s="123"/>
      <c r="E518" s="124"/>
      <c r="F518" s="125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  <c r="BV518" s="83"/>
      <c r="BW518" s="83"/>
      <c r="BX518" s="83"/>
      <c r="BY518" s="83"/>
      <c r="BZ518" s="83"/>
      <c r="CA518" s="83"/>
      <c r="CB518" s="83"/>
      <c r="CC518" s="83"/>
      <c r="CD518" s="83"/>
      <c r="CE518" s="83"/>
      <c r="CF518" s="83"/>
    </row>
    <row r="519" spans="1:84" s="93" customFormat="1">
      <c r="A519" s="88"/>
      <c r="B519" s="123"/>
      <c r="E519" s="124"/>
      <c r="F519" s="125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  <c r="BV519" s="83"/>
      <c r="BW519" s="83"/>
      <c r="BX519" s="83"/>
      <c r="BY519" s="83"/>
      <c r="BZ519" s="83"/>
      <c r="CA519" s="83"/>
      <c r="CB519" s="83"/>
      <c r="CC519" s="83"/>
      <c r="CD519" s="83"/>
      <c r="CE519" s="83"/>
      <c r="CF519" s="83"/>
    </row>
    <row r="520" spans="1:84" s="93" customFormat="1">
      <c r="A520" s="88"/>
      <c r="B520" s="123"/>
      <c r="E520" s="124"/>
      <c r="F520" s="125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  <c r="BV520" s="83"/>
      <c r="BW520" s="83"/>
      <c r="BX520" s="83"/>
      <c r="BY520" s="83"/>
      <c r="BZ520" s="83"/>
      <c r="CA520" s="83"/>
      <c r="CB520" s="83"/>
      <c r="CC520" s="83"/>
      <c r="CD520" s="83"/>
      <c r="CE520" s="83"/>
      <c r="CF520" s="83"/>
    </row>
    <row r="521" spans="1:84" s="93" customFormat="1">
      <c r="A521" s="88"/>
      <c r="B521" s="123"/>
      <c r="E521" s="124"/>
      <c r="F521" s="125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  <c r="BV521" s="83"/>
      <c r="BW521" s="83"/>
      <c r="BX521" s="83"/>
      <c r="BY521" s="83"/>
      <c r="BZ521" s="83"/>
      <c r="CA521" s="83"/>
      <c r="CB521" s="83"/>
      <c r="CC521" s="83"/>
      <c r="CD521" s="83"/>
      <c r="CE521" s="83"/>
      <c r="CF521" s="83"/>
    </row>
    <row r="522" spans="1:84" s="93" customFormat="1">
      <c r="A522" s="88"/>
      <c r="B522" s="123"/>
      <c r="E522" s="124"/>
      <c r="F522" s="125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  <c r="BV522" s="83"/>
      <c r="BW522" s="83"/>
      <c r="BX522" s="83"/>
      <c r="BY522" s="83"/>
      <c r="BZ522" s="83"/>
      <c r="CA522" s="83"/>
      <c r="CB522" s="83"/>
      <c r="CC522" s="83"/>
      <c r="CD522" s="83"/>
      <c r="CE522" s="83"/>
      <c r="CF522" s="83"/>
    </row>
    <row r="523" spans="1:84" s="106" customFormat="1" ht="26.25" customHeight="1">
      <c r="A523" s="88"/>
      <c r="B523" s="123"/>
      <c r="C523" s="93"/>
      <c r="D523" s="93"/>
      <c r="E523" s="124"/>
      <c r="F523" s="125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  <c r="BV523" s="83"/>
      <c r="BW523" s="83"/>
      <c r="BX523" s="83"/>
      <c r="BY523" s="83"/>
      <c r="BZ523" s="83"/>
      <c r="CA523" s="83"/>
      <c r="CB523" s="83"/>
      <c r="CC523" s="83"/>
      <c r="CD523" s="83"/>
      <c r="CE523" s="83"/>
      <c r="CF523" s="83"/>
    </row>
    <row r="524" spans="1:84" s="94" customFormat="1" ht="26.25" customHeight="1">
      <c r="A524" s="88"/>
      <c r="B524" s="123"/>
      <c r="C524" s="93"/>
      <c r="D524" s="93"/>
      <c r="E524" s="124"/>
      <c r="F524" s="125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  <c r="BV524" s="83"/>
      <c r="BW524" s="83"/>
      <c r="BX524" s="83"/>
      <c r="BY524" s="83"/>
      <c r="BZ524" s="83"/>
      <c r="CA524" s="83"/>
      <c r="CB524" s="83"/>
      <c r="CC524" s="83"/>
      <c r="CD524" s="83"/>
      <c r="CE524" s="83"/>
      <c r="CF524" s="83"/>
    </row>
    <row r="525" spans="1:84" s="118" customFormat="1" ht="25.5" customHeight="1">
      <c r="A525" s="88"/>
      <c r="B525" s="123"/>
      <c r="C525" s="93"/>
      <c r="D525" s="93"/>
      <c r="E525" s="124"/>
      <c r="F525" s="125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  <c r="BV525" s="83"/>
      <c r="BW525" s="83"/>
      <c r="BX525" s="83"/>
      <c r="BY525" s="83"/>
      <c r="BZ525" s="83"/>
      <c r="CA525" s="83"/>
      <c r="CB525" s="83"/>
      <c r="CC525" s="83"/>
      <c r="CD525" s="83"/>
      <c r="CE525" s="83"/>
      <c r="CF525" s="83"/>
    </row>
    <row r="526" spans="1:84"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  <c r="BV526" s="83"/>
      <c r="BW526" s="83"/>
      <c r="BX526" s="83"/>
      <c r="BY526" s="83"/>
      <c r="BZ526" s="83"/>
      <c r="CA526" s="83"/>
      <c r="CB526" s="83"/>
      <c r="CC526" s="83"/>
      <c r="CD526" s="83"/>
      <c r="CE526" s="83"/>
      <c r="CF526" s="83"/>
    </row>
    <row r="527" spans="1:84"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  <c r="BV527" s="83"/>
      <c r="BW527" s="83"/>
      <c r="BX527" s="83"/>
      <c r="BY527" s="83"/>
      <c r="BZ527" s="83"/>
      <c r="CA527" s="83"/>
      <c r="CB527" s="83"/>
      <c r="CC527" s="83"/>
      <c r="CD527" s="83"/>
      <c r="CE527" s="83"/>
      <c r="CF527" s="83"/>
    </row>
    <row r="528" spans="1:84"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  <c r="BV528" s="83"/>
      <c r="BW528" s="83"/>
      <c r="BX528" s="83"/>
      <c r="BY528" s="83"/>
      <c r="BZ528" s="83"/>
      <c r="CA528" s="83"/>
      <c r="CB528" s="83"/>
      <c r="CC528" s="83"/>
      <c r="CD528" s="83"/>
      <c r="CE528" s="83"/>
      <c r="CF528" s="83"/>
    </row>
    <row r="529" spans="7:84"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  <c r="BV529" s="83"/>
      <c r="BW529" s="83"/>
      <c r="BX529" s="83"/>
      <c r="BY529" s="83"/>
      <c r="BZ529" s="83"/>
      <c r="CA529" s="83"/>
      <c r="CB529" s="83"/>
      <c r="CC529" s="83"/>
      <c r="CD529" s="83"/>
      <c r="CE529" s="83"/>
      <c r="CF529" s="83"/>
    </row>
    <row r="530" spans="7:84"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  <c r="BV530" s="83"/>
      <c r="BW530" s="83"/>
      <c r="BX530" s="83"/>
      <c r="BY530" s="83"/>
      <c r="BZ530" s="83"/>
      <c r="CA530" s="83"/>
      <c r="CB530" s="83"/>
      <c r="CC530" s="83"/>
      <c r="CD530" s="83"/>
      <c r="CE530" s="83"/>
      <c r="CF530" s="83"/>
    </row>
    <row r="531" spans="7:84"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  <c r="BV531" s="83"/>
      <c r="BW531" s="83"/>
      <c r="BX531" s="83"/>
      <c r="BY531" s="83"/>
      <c r="BZ531" s="83"/>
      <c r="CA531" s="83"/>
      <c r="CB531" s="83"/>
      <c r="CC531" s="83"/>
      <c r="CD531" s="83"/>
      <c r="CE531" s="83"/>
      <c r="CF531" s="83"/>
    </row>
    <row r="532" spans="7:84"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  <c r="BV532" s="83"/>
      <c r="BW532" s="83"/>
      <c r="BX532" s="83"/>
      <c r="BY532" s="83"/>
      <c r="BZ532" s="83"/>
      <c r="CA532" s="83"/>
      <c r="CB532" s="83"/>
      <c r="CC532" s="83"/>
      <c r="CD532" s="83"/>
      <c r="CE532" s="83"/>
      <c r="CF532" s="83"/>
    </row>
    <row r="533" spans="7:84"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  <c r="BV533" s="83"/>
      <c r="BW533" s="83"/>
      <c r="BX533" s="83"/>
      <c r="BY533" s="83"/>
      <c r="BZ533" s="83"/>
      <c r="CA533" s="83"/>
      <c r="CB533" s="83"/>
      <c r="CC533" s="83"/>
      <c r="CD533" s="83"/>
      <c r="CE533" s="83"/>
      <c r="CF533" s="83"/>
    </row>
    <row r="534" spans="7:84"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  <c r="BV534" s="83"/>
      <c r="BW534" s="83"/>
      <c r="BX534" s="83"/>
      <c r="BY534" s="83"/>
      <c r="BZ534" s="83"/>
      <c r="CA534" s="83"/>
      <c r="CB534" s="83"/>
      <c r="CC534" s="83"/>
      <c r="CD534" s="83"/>
      <c r="CE534" s="83"/>
      <c r="CF534" s="83"/>
    </row>
    <row r="535" spans="7:84"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  <c r="BV535" s="83"/>
      <c r="BW535" s="83"/>
      <c r="BX535" s="83"/>
      <c r="BY535" s="83"/>
      <c r="BZ535" s="83"/>
      <c r="CA535" s="83"/>
      <c r="CB535" s="83"/>
      <c r="CC535" s="83"/>
      <c r="CD535" s="83"/>
      <c r="CE535" s="83"/>
      <c r="CF535" s="83"/>
    </row>
    <row r="536" spans="7:84"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  <c r="BV536" s="83"/>
      <c r="BW536" s="83"/>
      <c r="BX536" s="83"/>
      <c r="BY536" s="83"/>
      <c r="BZ536" s="83"/>
      <c r="CA536" s="83"/>
      <c r="CB536" s="83"/>
      <c r="CC536" s="83"/>
      <c r="CD536" s="83"/>
      <c r="CE536" s="83"/>
      <c r="CF536" s="83"/>
    </row>
    <row r="537" spans="7:84"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  <c r="BV537" s="83"/>
      <c r="BW537" s="83"/>
      <c r="BX537" s="83"/>
      <c r="BY537" s="83"/>
      <c r="BZ537" s="83"/>
      <c r="CA537" s="83"/>
      <c r="CB537" s="83"/>
      <c r="CC537" s="83"/>
      <c r="CD537" s="83"/>
      <c r="CE537" s="83"/>
      <c r="CF537" s="83"/>
    </row>
    <row r="538" spans="7:84"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  <c r="BV538" s="83"/>
      <c r="BW538" s="83"/>
      <c r="BX538" s="83"/>
      <c r="BY538" s="83"/>
      <c r="BZ538" s="83"/>
      <c r="CA538" s="83"/>
      <c r="CB538" s="83"/>
      <c r="CC538" s="83"/>
      <c r="CD538" s="83"/>
      <c r="CE538" s="83"/>
      <c r="CF538" s="83"/>
    </row>
    <row r="539" spans="7:84"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  <c r="BV539" s="83"/>
      <c r="BW539" s="83"/>
      <c r="BX539" s="83"/>
      <c r="BY539" s="83"/>
      <c r="BZ539" s="83"/>
      <c r="CA539" s="83"/>
      <c r="CB539" s="83"/>
      <c r="CC539" s="83"/>
      <c r="CD539" s="83"/>
      <c r="CE539" s="83"/>
      <c r="CF539" s="83"/>
    </row>
    <row r="540" spans="7:84"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  <c r="BV540" s="83"/>
      <c r="BW540" s="83"/>
      <c r="BX540" s="83"/>
      <c r="BY540" s="83"/>
      <c r="BZ540" s="83"/>
      <c r="CA540" s="83"/>
      <c r="CB540" s="83"/>
      <c r="CC540" s="83"/>
      <c r="CD540" s="83"/>
      <c r="CE540" s="83"/>
      <c r="CF540" s="83"/>
    </row>
    <row r="541" spans="7:84"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  <c r="BV541" s="83"/>
      <c r="BW541" s="83"/>
      <c r="BX541" s="83"/>
      <c r="BY541" s="83"/>
      <c r="BZ541" s="83"/>
      <c r="CA541" s="83"/>
      <c r="CB541" s="83"/>
      <c r="CC541" s="83"/>
      <c r="CD541" s="83"/>
      <c r="CE541" s="83"/>
      <c r="CF541" s="83"/>
    </row>
    <row r="542" spans="7:84"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  <c r="BV542" s="83"/>
      <c r="BW542" s="83"/>
      <c r="BX542" s="83"/>
      <c r="BY542" s="83"/>
      <c r="BZ542" s="83"/>
      <c r="CA542" s="83"/>
      <c r="CB542" s="83"/>
      <c r="CC542" s="83"/>
      <c r="CD542" s="83"/>
      <c r="CE542" s="83"/>
      <c r="CF542" s="83"/>
    </row>
    <row r="543" spans="7:84"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  <c r="BV543" s="83"/>
      <c r="BW543" s="83"/>
      <c r="BX543" s="83"/>
      <c r="BY543" s="83"/>
      <c r="BZ543" s="83"/>
      <c r="CA543" s="83"/>
      <c r="CB543" s="83"/>
      <c r="CC543" s="83"/>
      <c r="CD543" s="83"/>
      <c r="CE543" s="83"/>
      <c r="CF543" s="83"/>
    </row>
    <row r="544" spans="7:84"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  <c r="BV544" s="83"/>
      <c r="BW544" s="83"/>
      <c r="BX544" s="83"/>
      <c r="BY544" s="83"/>
      <c r="BZ544" s="83"/>
      <c r="CA544" s="83"/>
      <c r="CB544" s="83"/>
      <c r="CC544" s="83"/>
      <c r="CD544" s="83"/>
      <c r="CE544" s="83"/>
      <c r="CF544" s="83"/>
    </row>
    <row r="545" spans="1:84"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  <c r="BV545" s="83"/>
      <c r="BW545" s="83"/>
      <c r="BX545" s="83"/>
      <c r="BY545" s="83"/>
      <c r="BZ545" s="83"/>
      <c r="CA545" s="83"/>
      <c r="CB545" s="83"/>
      <c r="CC545" s="83"/>
      <c r="CD545" s="83"/>
      <c r="CE545" s="83"/>
      <c r="CF545" s="83"/>
    </row>
    <row r="546" spans="1:84"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  <c r="BV546" s="83"/>
      <c r="BW546" s="83"/>
      <c r="BX546" s="83"/>
      <c r="BY546" s="83"/>
      <c r="BZ546" s="83"/>
      <c r="CA546" s="83"/>
      <c r="CB546" s="83"/>
      <c r="CC546" s="83"/>
      <c r="CD546" s="83"/>
      <c r="CE546" s="83"/>
      <c r="CF546" s="83"/>
    </row>
    <row r="547" spans="1:84" s="91" customFormat="1" ht="25.35" customHeight="1">
      <c r="A547" s="88"/>
      <c r="B547" s="123"/>
      <c r="C547" s="93"/>
      <c r="D547" s="93"/>
      <c r="E547" s="124"/>
      <c r="F547" s="125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  <c r="BV547" s="83"/>
      <c r="BW547" s="83"/>
      <c r="BX547" s="83"/>
      <c r="BY547" s="83"/>
      <c r="BZ547" s="83"/>
      <c r="CA547" s="83"/>
      <c r="CB547" s="83"/>
      <c r="CC547" s="83"/>
      <c r="CD547" s="83"/>
      <c r="CE547" s="83"/>
      <c r="CF547" s="83"/>
    </row>
    <row r="548" spans="1:84" ht="25.5" customHeight="1"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  <c r="BV548" s="83"/>
      <c r="BW548" s="83"/>
      <c r="BX548" s="83"/>
      <c r="BY548" s="83"/>
      <c r="BZ548" s="83"/>
      <c r="CA548" s="83"/>
      <c r="CB548" s="83"/>
      <c r="CC548" s="83"/>
      <c r="CD548" s="83"/>
      <c r="CE548" s="83"/>
      <c r="CF548" s="83"/>
    </row>
    <row r="549" spans="1:84" ht="25.35" customHeight="1"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3"/>
      <c r="CF549" s="83"/>
    </row>
    <row r="550" spans="1:84" ht="32.25" customHeight="1"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  <c r="BV550" s="83"/>
      <c r="BW550" s="83"/>
      <c r="BX550" s="83"/>
      <c r="BY550" s="83"/>
      <c r="BZ550" s="83"/>
      <c r="CA550" s="83"/>
      <c r="CB550" s="83"/>
      <c r="CC550" s="83"/>
      <c r="CD550" s="83"/>
      <c r="CE550" s="83"/>
      <c r="CF550" s="83"/>
    </row>
    <row r="551" spans="1:84" s="91" customFormat="1" ht="26.25" customHeight="1">
      <c r="A551" s="88"/>
      <c r="B551" s="123"/>
      <c r="C551" s="93"/>
      <c r="D551" s="93"/>
      <c r="E551" s="124"/>
      <c r="F551" s="125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  <c r="BV551" s="83"/>
      <c r="BW551" s="83"/>
      <c r="BX551" s="83"/>
      <c r="BY551" s="83"/>
      <c r="BZ551" s="83"/>
      <c r="CA551" s="83"/>
      <c r="CB551" s="83"/>
      <c r="CC551" s="83"/>
      <c r="CD551" s="83"/>
      <c r="CE551" s="83"/>
      <c r="CF551" s="83"/>
    </row>
    <row r="552" spans="1:84" ht="25.5" customHeight="1"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  <c r="BV552" s="83"/>
      <c r="BW552" s="83"/>
      <c r="BX552" s="83"/>
      <c r="BY552" s="83"/>
      <c r="BZ552" s="83"/>
      <c r="CA552" s="83"/>
      <c r="CB552" s="83"/>
      <c r="CC552" s="83"/>
      <c r="CD552" s="83"/>
      <c r="CE552" s="83"/>
      <c r="CF552" s="83"/>
    </row>
    <row r="553" spans="1:84" s="118" customFormat="1" ht="26.25" customHeight="1">
      <c r="A553" s="88"/>
      <c r="B553" s="123"/>
      <c r="C553" s="93"/>
      <c r="D553" s="93"/>
      <c r="E553" s="124"/>
      <c r="F553" s="125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  <c r="BV553" s="83"/>
      <c r="BW553" s="83"/>
      <c r="BX553" s="83"/>
      <c r="BY553" s="83"/>
      <c r="BZ553" s="83"/>
      <c r="CA553" s="83"/>
      <c r="CB553" s="83"/>
      <c r="CC553" s="83"/>
      <c r="CD553" s="83"/>
      <c r="CE553" s="83"/>
      <c r="CF553" s="83"/>
    </row>
    <row r="554" spans="1:84"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  <c r="BV554" s="83"/>
      <c r="BW554" s="83"/>
      <c r="BX554" s="83"/>
      <c r="BY554" s="83"/>
      <c r="BZ554" s="83"/>
      <c r="CA554" s="83"/>
      <c r="CB554" s="83"/>
      <c r="CC554" s="83"/>
      <c r="CD554" s="83"/>
      <c r="CE554" s="83"/>
      <c r="CF554" s="83"/>
    </row>
    <row r="555" spans="1:84"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  <c r="BV555" s="83"/>
      <c r="BW555" s="83"/>
      <c r="BX555" s="83"/>
      <c r="BY555" s="83"/>
      <c r="BZ555" s="83"/>
      <c r="CA555" s="83"/>
      <c r="CB555" s="83"/>
      <c r="CC555" s="83"/>
      <c r="CD555" s="83"/>
      <c r="CE555" s="83"/>
      <c r="CF555" s="83"/>
    </row>
    <row r="556" spans="1:84"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  <c r="BV556" s="83"/>
      <c r="BW556" s="83"/>
      <c r="BX556" s="83"/>
      <c r="BY556" s="83"/>
      <c r="BZ556" s="83"/>
      <c r="CA556" s="83"/>
      <c r="CB556" s="83"/>
      <c r="CC556" s="83"/>
      <c r="CD556" s="83"/>
      <c r="CE556" s="83"/>
      <c r="CF556" s="83"/>
    </row>
    <row r="557" spans="1:84"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  <c r="BV557" s="83"/>
      <c r="BW557" s="83"/>
      <c r="BX557" s="83"/>
      <c r="BY557" s="83"/>
      <c r="BZ557" s="83"/>
      <c r="CA557" s="83"/>
      <c r="CB557" s="83"/>
      <c r="CC557" s="83"/>
      <c r="CD557" s="83"/>
      <c r="CE557" s="83"/>
      <c r="CF557" s="83"/>
    </row>
    <row r="558" spans="1:84"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  <c r="BV558" s="83"/>
      <c r="BW558" s="83"/>
      <c r="BX558" s="83"/>
      <c r="BY558" s="83"/>
      <c r="BZ558" s="83"/>
      <c r="CA558" s="83"/>
      <c r="CB558" s="83"/>
      <c r="CC558" s="83"/>
      <c r="CD558" s="83"/>
      <c r="CE558" s="83"/>
      <c r="CF558" s="83"/>
    </row>
    <row r="559" spans="1:84"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  <c r="BV559" s="83"/>
      <c r="BW559" s="83"/>
      <c r="BX559" s="83"/>
      <c r="BY559" s="83"/>
      <c r="BZ559" s="83"/>
      <c r="CA559" s="83"/>
      <c r="CB559" s="83"/>
      <c r="CC559" s="83"/>
      <c r="CD559" s="83"/>
      <c r="CE559" s="83"/>
      <c r="CF559" s="83"/>
    </row>
    <row r="560" spans="1:84"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  <c r="BI560" s="83"/>
      <c r="BJ560" s="83"/>
      <c r="BK560" s="83"/>
      <c r="BL560" s="83"/>
      <c r="BM560" s="83"/>
      <c r="BN560" s="83"/>
      <c r="BO560" s="83"/>
      <c r="BP560" s="83"/>
      <c r="BQ560" s="83"/>
      <c r="BR560" s="83"/>
      <c r="BS560" s="83"/>
      <c r="BT560" s="83"/>
      <c r="BU560" s="83"/>
      <c r="BV560" s="83"/>
      <c r="BW560" s="83"/>
      <c r="BX560" s="83"/>
      <c r="BY560" s="83"/>
      <c r="BZ560" s="83"/>
      <c r="CA560" s="83"/>
      <c r="CB560" s="83"/>
      <c r="CC560" s="83"/>
      <c r="CD560" s="83"/>
      <c r="CE560" s="83"/>
      <c r="CF560" s="83"/>
    </row>
    <row r="561" spans="1:84" s="89" customFormat="1" ht="25.5" customHeight="1">
      <c r="A561" s="88"/>
      <c r="B561" s="123"/>
      <c r="C561" s="93"/>
      <c r="D561" s="93"/>
      <c r="E561" s="124"/>
      <c r="F561" s="125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U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</row>
    <row r="562" spans="1:84" ht="25.5" customHeight="1"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U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</row>
    <row r="563" spans="1:84"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U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</row>
    <row r="564" spans="1:84"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  <c r="BI564" s="83"/>
      <c r="BJ564" s="83"/>
      <c r="BK564" s="83"/>
      <c r="BL564" s="83"/>
      <c r="BM564" s="83"/>
      <c r="BN564" s="83"/>
      <c r="BO564" s="83"/>
      <c r="BP564" s="83"/>
      <c r="BQ564" s="83"/>
      <c r="BR564" s="83"/>
      <c r="BS564" s="83"/>
      <c r="BT564" s="83"/>
      <c r="BU564" s="83"/>
      <c r="BV564" s="83"/>
      <c r="BW564" s="83"/>
      <c r="BX564" s="83"/>
      <c r="BY564" s="83"/>
      <c r="BZ564" s="83"/>
      <c r="CA564" s="83"/>
      <c r="CB564" s="83"/>
      <c r="CC564" s="83"/>
      <c r="CD564" s="83"/>
      <c r="CE564" s="83"/>
      <c r="CF564" s="83"/>
    </row>
    <row r="565" spans="1:84"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  <c r="BM565" s="83"/>
      <c r="BN565" s="83"/>
      <c r="BO565" s="83"/>
      <c r="BP565" s="83"/>
      <c r="BQ565" s="83"/>
      <c r="BR565" s="83"/>
      <c r="BS565" s="83"/>
      <c r="BT565" s="83"/>
      <c r="BU565" s="83"/>
      <c r="BV565" s="83"/>
      <c r="BW565" s="83"/>
      <c r="BX565" s="83"/>
      <c r="BY565" s="83"/>
      <c r="BZ565" s="83"/>
      <c r="CA565" s="83"/>
      <c r="CB565" s="83"/>
      <c r="CC565" s="83"/>
      <c r="CD565" s="83"/>
      <c r="CE565" s="83"/>
      <c r="CF565" s="83"/>
    </row>
    <row r="566" spans="1:84"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  <c r="BM566" s="83"/>
      <c r="BN566" s="83"/>
      <c r="BO566" s="83"/>
      <c r="BP566" s="83"/>
      <c r="BQ566" s="83"/>
      <c r="BR566" s="83"/>
      <c r="BS566" s="83"/>
      <c r="BT566" s="83"/>
      <c r="BU566" s="83"/>
      <c r="BV566" s="83"/>
      <c r="BW566" s="83"/>
      <c r="BX566" s="83"/>
      <c r="BY566" s="83"/>
      <c r="BZ566" s="83"/>
      <c r="CA566" s="83"/>
      <c r="CB566" s="83"/>
      <c r="CC566" s="83"/>
      <c r="CD566" s="83"/>
      <c r="CE566" s="83"/>
      <c r="CF566" s="83"/>
    </row>
    <row r="567" spans="1:84"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  <c r="BM567" s="83"/>
      <c r="BN567" s="83"/>
      <c r="BO567" s="83"/>
      <c r="BP567" s="83"/>
      <c r="BQ567" s="83"/>
      <c r="BR567" s="83"/>
      <c r="BS567" s="83"/>
      <c r="BT567" s="83"/>
      <c r="BU567" s="83"/>
      <c r="BV567" s="83"/>
      <c r="BW567" s="83"/>
      <c r="BX567" s="83"/>
      <c r="BY567" s="83"/>
      <c r="BZ567" s="83"/>
      <c r="CA567" s="83"/>
      <c r="CB567" s="83"/>
      <c r="CC567" s="83"/>
      <c r="CD567" s="83"/>
      <c r="CE567" s="83"/>
      <c r="CF567" s="83"/>
    </row>
    <row r="568" spans="1:84"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  <c r="BM568" s="83"/>
      <c r="BN568" s="83"/>
      <c r="BO568" s="83"/>
      <c r="BP568" s="83"/>
      <c r="BQ568" s="83"/>
      <c r="BR568" s="83"/>
      <c r="BS568" s="83"/>
      <c r="BT568" s="83"/>
      <c r="BU568" s="83"/>
      <c r="BV568" s="83"/>
      <c r="BW568" s="83"/>
      <c r="BX568" s="83"/>
      <c r="BY568" s="83"/>
      <c r="BZ568" s="83"/>
      <c r="CA568" s="83"/>
      <c r="CB568" s="83"/>
      <c r="CC568" s="83"/>
      <c r="CD568" s="83"/>
      <c r="CE568" s="83"/>
      <c r="CF568" s="83"/>
    </row>
    <row r="569" spans="1:84"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  <c r="BM569" s="83"/>
      <c r="BN569" s="83"/>
      <c r="BO569" s="83"/>
      <c r="BP569" s="83"/>
      <c r="BQ569" s="83"/>
      <c r="BR569" s="83"/>
      <c r="BS569" s="83"/>
      <c r="BT569" s="83"/>
      <c r="BU569" s="83"/>
      <c r="BV569" s="83"/>
      <c r="BW569" s="83"/>
      <c r="BX569" s="83"/>
      <c r="BY569" s="83"/>
      <c r="BZ569" s="83"/>
      <c r="CA569" s="83"/>
      <c r="CB569" s="83"/>
      <c r="CC569" s="83"/>
      <c r="CD569" s="83"/>
      <c r="CE569" s="83"/>
      <c r="CF569" s="83"/>
    </row>
    <row r="570" spans="1:84"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  <c r="BM570" s="83"/>
      <c r="BN570" s="83"/>
      <c r="BO570" s="83"/>
      <c r="BP570" s="83"/>
      <c r="BQ570" s="83"/>
      <c r="BR570" s="83"/>
      <c r="BS570" s="83"/>
      <c r="BT570" s="83"/>
      <c r="BU570" s="83"/>
      <c r="BV570" s="83"/>
      <c r="BW570" s="83"/>
      <c r="BX570" s="83"/>
      <c r="BY570" s="83"/>
      <c r="BZ570" s="83"/>
      <c r="CA570" s="83"/>
      <c r="CB570" s="83"/>
      <c r="CC570" s="83"/>
      <c r="CD570" s="83"/>
      <c r="CE570" s="83"/>
      <c r="CF570" s="83"/>
    </row>
    <row r="571" spans="1:84" ht="25.5" customHeight="1"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  <c r="BM571" s="83"/>
      <c r="BN571" s="83"/>
      <c r="BO571" s="83"/>
      <c r="BP571" s="83"/>
      <c r="BQ571" s="83"/>
      <c r="BR571" s="83"/>
      <c r="BS571" s="83"/>
      <c r="BT571" s="83"/>
      <c r="BU571" s="83"/>
      <c r="BV571" s="83"/>
      <c r="BW571" s="83"/>
      <c r="BX571" s="83"/>
      <c r="BY571" s="83"/>
      <c r="BZ571" s="83"/>
      <c r="CA571" s="83"/>
      <c r="CB571" s="83"/>
      <c r="CC571" s="83"/>
      <c r="CD571" s="83"/>
      <c r="CE571" s="83"/>
      <c r="CF571" s="83"/>
    </row>
    <row r="572" spans="1:84" ht="25.5" customHeight="1"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  <c r="BM572" s="83"/>
      <c r="BN572" s="83"/>
      <c r="BO572" s="83"/>
      <c r="BP572" s="83"/>
      <c r="BQ572" s="83"/>
      <c r="BR572" s="83"/>
      <c r="BS572" s="83"/>
      <c r="BT572" s="83"/>
      <c r="BU572" s="83"/>
      <c r="BV572" s="83"/>
      <c r="BW572" s="83"/>
      <c r="BX572" s="83"/>
      <c r="BY572" s="83"/>
      <c r="BZ572" s="83"/>
      <c r="CA572" s="83"/>
      <c r="CB572" s="83"/>
      <c r="CC572" s="83"/>
      <c r="CD572" s="83"/>
      <c r="CE572" s="83"/>
      <c r="CF572" s="83"/>
    </row>
    <row r="573" spans="1:84" ht="28.5" customHeight="1"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  <c r="BI573" s="83"/>
      <c r="BJ573" s="83"/>
      <c r="BK573" s="83"/>
      <c r="BL573" s="83"/>
      <c r="BM573" s="83"/>
      <c r="BN573" s="83"/>
      <c r="BO573" s="83"/>
      <c r="BP573" s="83"/>
      <c r="BQ573" s="83"/>
      <c r="BR573" s="83"/>
      <c r="BS573" s="83"/>
      <c r="BT573" s="83"/>
      <c r="BU573" s="83"/>
      <c r="BV573" s="83"/>
      <c r="BW573" s="83"/>
      <c r="BX573" s="83"/>
      <c r="BY573" s="83"/>
      <c r="BZ573" s="83"/>
      <c r="CA573" s="83"/>
      <c r="CB573" s="83"/>
      <c r="CC573" s="83"/>
      <c r="CD573" s="83"/>
      <c r="CE573" s="83"/>
      <c r="CF573" s="83"/>
    </row>
    <row r="574" spans="1:84" ht="24.75" customHeight="1"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  <c r="BI574" s="83"/>
      <c r="BJ574" s="83"/>
      <c r="BK574" s="83"/>
      <c r="BL574" s="83"/>
      <c r="BM574" s="83"/>
      <c r="BN574" s="83"/>
      <c r="BO574" s="83"/>
      <c r="BP574" s="83"/>
      <c r="BQ574" s="83"/>
      <c r="BR574" s="83"/>
      <c r="BS574" s="83"/>
      <c r="BT574" s="83"/>
      <c r="BU574" s="83"/>
      <c r="BV574" s="83"/>
      <c r="BW574" s="83"/>
      <c r="BX574" s="83"/>
      <c r="BY574" s="83"/>
      <c r="BZ574" s="83"/>
      <c r="CA574" s="83"/>
      <c r="CB574" s="83"/>
      <c r="CC574" s="83"/>
      <c r="CD574" s="83"/>
      <c r="CE574" s="83"/>
      <c r="CF574" s="83"/>
    </row>
    <row r="575" spans="1:84" ht="27.75" customHeight="1"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  <c r="BI575" s="83"/>
      <c r="BJ575" s="83"/>
      <c r="BK575" s="83"/>
      <c r="BL575" s="83"/>
      <c r="BM575" s="83"/>
      <c r="BN575" s="83"/>
      <c r="BO575" s="83"/>
      <c r="BP575" s="83"/>
      <c r="BQ575" s="83"/>
      <c r="BR575" s="83"/>
      <c r="BS575" s="83"/>
      <c r="BT575" s="83"/>
      <c r="BU575" s="83"/>
      <c r="BV575" s="83"/>
      <c r="BW575" s="83"/>
      <c r="BX575" s="83"/>
      <c r="BY575" s="83"/>
      <c r="BZ575" s="83"/>
      <c r="CA575" s="83"/>
      <c r="CB575" s="83"/>
      <c r="CC575" s="83"/>
      <c r="CD575" s="83"/>
      <c r="CE575" s="83"/>
      <c r="CF575" s="83"/>
    </row>
    <row r="576" spans="1:84" ht="28.5" customHeight="1"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  <c r="BI576" s="83"/>
      <c r="BJ576" s="83"/>
      <c r="BK576" s="83"/>
      <c r="BL576" s="83"/>
      <c r="BM576" s="83"/>
      <c r="BN576" s="83"/>
      <c r="BO576" s="83"/>
      <c r="BP576" s="83"/>
      <c r="BQ576" s="83"/>
      <c r="BR576" s="83"/>
      <c r="BS576" s="83"/>
      <c r="BT576" s="83"/>
      <c r="BU576" s="83"/>
      <c r="BV576" s="83"/>
      <c r="BW576" s="83"/>
      <c r="BX576" s="83"/>
      <c r="BY576" s="83"/>
      <c r="BZ576" s="83"/>
      <c r="CA576" s="83"/>
      <c r="CB576" s="83"/>
      <c r="CC576" s="83"/>
      <c r="CD576" s="83"/>
      <c r="CE576" s="83"/>
      <c r="CF576" s="83"/>
    </row>
    <row r="577" spans="1:84" ht="30" customHeight="1"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  <c r="BI577" s="83"/>
      <c r="BJ577" s="83"/>
      <c r="BK577" s="83"/>
      <c r="BL577" s="83"/>
      <c r="BM577" s="83"/>
      <c r="BN577" s="83"/>
      <c r="BO577" s="83"/>
      <c r="BP577" s="83"/>
      <c r="BQ577" s="83"/>
      <c r="BR577" s="83"/>
      <c r="BS577" s="83"/>
      <c r="BT577" s="83"/>
      <c r="BU577" s="83"/>
      <c r="BV577" s="83"/>
      <c r="BW577" s="83"/>
      <c r="BX577" s="83"/>
      <c r="BY577" s="83"/>
      <c r="BZ577" s="83"/>
      <c r="CA577" s="83"/>
      <c r="CB577" s="83"/>
      <c r="CC577" s="83"/>
      <c r="CD577" s="83"/>
      <c r="CE577" s="83"/>
      <c r="CF577" s="83"/>
    </row>
    <row r="578" spans="1:84" ht="26.25" customHeight="1"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  <c r="BI578" s="83"/>
      <c r="BJ578" s="83"/>
      <c r="BK578" s="83"/>
      <c r="BL578" s="83"/>
      <c r="BM578" s="83"/>
      <c r="BN578" s="83"/>
      <c r="BO578" s="83"/>
      <c r="BP578" s="83"/>
      <c r="BQ578" s="83"/>
      <c r="BR578" s="83"/>
      <c r="BS578" s="83"/>
      <c r="BT578" s="83"/>
      <c r="BU578" s="83"/>
      <c r="BV578" s="83"/>
      <c r="BW578" s="83"/>
      <c r="BX578" s="83"/>
      <c r="BY578" s="83"/>
      <c r="BZ578" s="83"/>
      <c r="CA578" s="83"/>
      <c r="CB578" s="83"/>
      <c r="CC578" s="83"/>
      <c r="CD578" s="83"/>
      <c r="CE578" s="83"/>
      <c r="CF578" s="83"/>
    </row>
    <row r="579" spans="1:84" s="89" customFormat="1" ht="26.25" customHeight="1">
      <c r="A579" s="88"/>
      <c r="B579" s="123"/>
      <c r="C579" s="93"/>
      <c r="D579" s="93"/>
      <c r="E579" s="124"/>
      <c r="F579" s="125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  <c r="BI579" s="83"/>
      <c r="BJ579" s="83"/>
      <c r="BK579" s="83"/>
      <c r="BL579" s="83"/>
      <c r="BM579" s="83"/>
      <c r="BN579" s="83"/>
      <c r="BO579" s="83"/>
      <c r="BP579" s="83"/>
      <c r="BQ579" s="83"/>
      <c r="BR579" s="83"/>
      <c r="BS579" s="83"/>
      <c r="BT579" s="83"/>
      <c r="BU579" s="83"/>
      <c r="BV579" s="83"/>
      <c r="BW579" s="83"/>
      <c r="BX579" s="83"/>
      <c r="BY579" s="83"/>
      <c r="BZ579" s="83"/>
      <c r="CA579" s="83"/>
      <c r="CB579" s="83"/>
      <c r="CC579" s="83"/>
      <c r="CD579" s="83"/>
      <c r="CE579" s="83"/>
      <c r="CF579" s="83"/>
    </row>
    <row r="580" spans="1:84" ht="25.5" customHeight="1"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  <c r="BI580" s="83"/>
      <c r="BJ580" s="83"/>
      <c r="BK580" s="83"/>
      <c r="BL580" s="83"/>
      <c r="BM580" s="83"/>
      <c r="BN580" s="83"/>
      <c r="BO580" s="83"/>
      <c r="BP580" s="83"/>
      <c r="BQ580" s="83"/>
      <c r="BR580" s="83"/>
      <c r="BS580" s="83"/>
      <c r="BT580" s="83"/>
      <c r="BU580" s="83"/>
      <c r="BV580" s="83"/>
      <c r="BW580" s="83"/>
      <c r="BX580" s="83"/>
      <c r="BY580" s="83"/>
      <c r="BZ580" s="83"/>
      <c r="CA580" s="83"/>
      <c r="CB580" s="83"/>
      <c r="CC580" s="83"/>
      <c r="CD580" s="83"/>
      <c r="CE580" s="83"/>
      <c r="CF580" s="83"/>
    </row>
    <row r="581" spans="1:84" s="118" customFormat="1" ht="26.25" customHeight="1">
      <c r="A581" s="88"/>
      <c r="B581" s="123"/>
      <c r="C581" s="93"/>
      <c r="D581" s="93"/>
      <c r="E581" s="124"/>
      <c r="F581" s="125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  <c r="BI581" s="83"/>
      <c r="BJ581" s="83"/>
      <c r="BK581" s="83"/>
      <c r="BL581" s="83"/>
      <c r="BM581" s="83"/>
      <c r="BN581" s="83"/>
      <c r="BO581" s="83"/>
      <c r="BP581" s="83"/>
      <c r="BQ581" s="83"/>
      <c r="BR581" s="83"/>
      <c r="BS581" s="83"/>
      <c r="BT581" s="83"/>
      <c r="BU581" s="83"/>
      <c r="BV581" s="83"/>
      <c r="BW581" s="83"/>
      <c r="BX581" s="83"/>
      <c r="BY581" s="83"/>
      <c r="BZ581" s="83"/>
      <c r="CA581" s="83"/>
      <c r="CB581" s="83"/>
      <c r="CC581" s="83"/>
      <c r="CD581" s="83"/>
      <c r="CE581" s="83"/>
      <c r="CF581" s="83"/>
    </row>
    <row r="582" spans="1:84"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  <c r="BI582" s="83"/>
      <c r="BJ582" s="83"/>
      <c r="BK582" s="83"/>
      <c r="BL582" s="83"/>
      <c r="BM582" s="83"/>
      <c r="BN582" s="83"/>
      <c r="BO582" s="83"/>
      <c r="BP582" s="83"/>
      <c r="BQ582" s="83"/>
      <c r="BR582" s="83"/>
      <c r="BS582" s="83"/>
      <c r="BT582" s="83"/>
      <c r="BU582" s="83"/>
      <c r="BV582" s="83"/>
      <c r="BW582" s="83"/>
      <c r="BX582" s="83"/>
      <c r="BY582" s="83"/>
      <c r="BZ582" s="83"/>
      <c r="CA582" s="83"/>
      <c r="CB582" s="83"/>
      <c r="CC582" s="83"/>
      <c r="CD582" s="83"/>
      <c r="CE582" s="83"/>
      <c r="CF582" s="83"/>
    </row>
    <row r="583" spans="1:84"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  <c r="BI583" s="83"/>
      <c r="BJ583" s="83"/>
      <c r="BK583" s="83"/>
      <c r="BL583" s="83"/>
      <c r="BM583" s="83"/>
      <c r="BN583" s="83"/>
      <c r="BO583" s="83"/>
      <c r="BP583" s="83"/>
      <c r="BQ583" s="83"/>
      <c r="BR583" s="83"/>
      <c r="BS583" s="83"/>
      <c r="BT583" s="83"/>
      <c r="BU583" s="83"/>
      <c r="BV583" s="83"/>
      <c r="BW583" s="83"/>
      <c r="BX583" s="83"/>
      <c r="BY583" s="83"/>
      <c r="BZ583" s="83"/>
      <c r="CA583" s="83"/>
      <c r="CB583" s="83"/>
      <c r="CC583" s="83"/>
      <c r="CD583" s="83"/>
      <c r="CE583" s="83"/>
      <c r="CF583" s="83"/>
    </row>
    <row r="584" spans="1:84"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  <c r="BI584" s="83"/>
      <c r="BJ584" s="83"/>
      <c r="BK584" s="83"/>
      <c r="BL584" s="83"/>
      <c r="BM584" s="83"/>
      <c r="BN584" s="83"/>
      <c r="BO584" s="83"/>
      <c r="BP584" s="83"/>
      <c r="BQ584" s="83"/>
      <c r="BR584" s="83"/>
      <c r="BS584" s="83"/>
      <c r="BT584" s="83"/>
      <c r="BU584" s="83"/>
      <c r="BV584" s="83"/>
      <c r="BW584" s="83"/>
      <c r="BX584" s="83"/>
      <c r="BY584" s="83"/>
      <c r="BZ584" s="83"/>
      <c r="CA584" s="83"/>
      <c r="CB584" s="83"/>
      <c r="CC584" s="83"/>
      <c r="CD584" s="83"/>
      <c r="CE584" s="83"/>
      <c r="CF584" s="83"/>
    </row>
    <row r="585" spans="1:84"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  <c r="BI585" s="83"/>
      <c r="BJ585" s="83"/>
      <c r="BK585" s="83"/>
      <c r="BL585" s="83"/>
      <c r="BM585" s="83"/>
      <c r="BN585" s="83"/>
      <c r="BO585" s="83"/>
      <c r="BP585" s="83"/>
      <c r="BQ585" s="83"/>
      <c r="BR585" s="83"/>
      <c r="BS585" s="83"/>
      <c r="BT585" s="83"/>
      <c r="BU585" s="83"/>
      <c r="BV585" s="83"/>
      <c r="BW585" s="83"/>
      <c r="BX585" s="83"/>
      <c r="BY585" s="83"/>
      <c r="BZ585" s="83"/>
      <c r="CA585" s="83"/>
      <c r="CB585" s="83"/>
      <c r="CC585" s="83"/>
      <c r="CD585" s="83"/>
      <c r="CE585" s="83"/>
      <c r="CF585" s="83"/>
    </row>
    <row r="586" spans="1:84"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  <c r="BI586" s="83"/>
      <c r="BJ586" s="83"/>
      <c r="BK586" s="83"/>
      <c r="BL586" s="83"/>
      <c r="BM586" s="83"/>
      <c r="BN586" s="83"/>
      <c r="BO586" s="83"/>
      <c r="BP586" s="83"/>
      <c r="BQ586" s="83"/>
      <c r="BR586" s="83"/>
      <c r="BS586" s="83"/>
      <c r="BT586" s="83"/>
      <c r="BU586" s="83"/>
      <c r="BV586" s="83"/>
      <c r="BW586" s="83"/>
      <c r="BX586" s="83"/>
      <c r="BY586" s="83"/>
      <c r="BZ586" s="83"/>
      <c r="CA586" s="83"/>
      <c r="CB586" s="83"/>
      <c r="CC586" s="83"/>
      <c r="CD586" s="83"/>
      <c r="CE586" s="83"/>
      <c r="CF586" s="83"/>
    </row>
    <row r="587" spans="1:84"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  <c r="BI587" s="83"/>
      <c r="BJ587" s="83"/>
      <c r="BK587" s="83"/>
      <c r="BL587" s="83"/>
      <c r="BM587" s="83"/>
      <c r="BN587" s="83"/>
      <c r="BO587" s="83"/>
      <c r="BP587" s="83"/>
      <c r="BQ587" s="83"/>
      <c r="BR587" s="83"/>
      <c r="BS587" s="83"/>
      <c r="BT587" s="83"/>
      <c r="BU587" s="83"/>
      <c r="BV587" s="83"/>
      <c r="BW587" s="83"/>
      <c r="BX587" s="83"/>
      <c r="BY587" s="83"/>
      <c r="BZ587" s="83"/>
      <c r="CA587" s="83"/>
      <c r="CB587" s="83"/>
      <c r="CC587" s="83"/>
      <c r="CD587" s="83"/>
      <c r="CE587" s="83"/>
      <c r="CF587" s="83"/>
    </row>
    <row r="588" spans="1:84"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  <c r="BI588" s="83"/>
      <c r="BJ588" s="83"/>
      <c r="BK588" s="83"/>
      <c r="BL588" s="83"/>
      <c r="BM588" s="83"/>
      <c r="BN588" s="83"/>
      <c r="BO588" s="83"/>
      <c r="BP588" s="83"/>
      <c r="BQ588" s="83"/>
      <c r="BR588" s="83"/>
      <c r="BS588" s="83"/>
      <c r="BT588" s="83"/>
      <c r="BU588" s="83"/>
      <c r="BV588" s="83"/>
      <c r="BW588" s="83"/>
      <c r="BX588" s="83"/>
      <c r="BY588" s="83"/>
      <c r="BZ588" s="83"/>
      <c r="CA588" s="83"/>
      <c r="CB588" s="83"/>
      <c r="CC588" s="83"/>
      <c r="CD588" s="83"/>
      <c r="CE588" s="83"/>
      <c r="CF588" s="83"/>
    </row>
    <row r="589" spans="1:84"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  <c r="BI589" s="83"/>
      <c r="BJ589" s="83"/>
      <c r="BK589" s="83"/>
      <c r="BL589" s="83"/>
      <c r="BM589" s="83"/>
      <c r="BN589" s="83"/>
      <c r="BO589" s="83"/>
      <c r="BP589" s="83"/>
      <c r="BQ589" s="83"/>
      <c r="BR589" s="83"/>
      <c r="BS589" s="83"/>
      <c r="BT589" s="83"/>
      <c r="BU589" s="83"/>
      <c r="BV589" s="83"/>
      <c r="BW589" s="83"/>
      <c r="BX589" s="83"/>
      <c r="BY589" s="83"/>
      <c r="BZ589" s="83"/>
      <c r="CA589" s="83"/>
      <c r="CB589" s="83"/>
      <c r="CC589" s="83"/>
      <c r="CD589" s="83"/>
      <c r="CE589" s="83"/>
      <c r="CF589" s="83"/>
    </row>
    <row r="590" spans="1:84" s="89" customFormat="1" ht="25.35" customHeight="1">
      <c r="A590" s="88"/>
      <c r="B590" s="123"/>
      <c r="C590" s="93"/>
      <c r="D590" s="93"/>
      <c r="E590" s="124"/>
      <c r="F590" s="125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  <c r="BI590" s="83"/>
      <c r="BJ590" s="83"/>
      <c r="BK590" s="83"/>
      <c r="BL590" s="83"/>
      <c r="BM590" s="83"/>
      <c r="BN590" s="83"/>
      <c r="BO590" s="83"/>
      <c r="BP590" s="83"/>
      <c r="BQ590" s="83"/>
      <c r="BR590" s="83"/>
      <c r="BS590" s="83"/>
      <c r="BT590" s="83"/>
      <c r="BU590" s="83"/>
      <c r="BV590" s="83"/>
      <c r="BW590" s="83"/>
      <c r="BX590" s="83"/>
      <c r="BY590" s="83"/>
      <c r="BZ590" s="83"/>
      <c r="CA590" s="83"/>
      <c r="CB590" s="83"/>
      <c r="CC590" s="83"/>
      <c r="CD590" s="83"/>
      <c r="CE590" s="83"/>
      <c r="CF590" s="83"/>
    </row>
    <row r="591" spans="1:84" ht="25.5" customHeight="1"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  <c r="BI591" s="83"/>
      <c r="BJ591" s="83"/>
      <c r="BK591" s="83"/>
      <c r="BL591" s="83"/>
      <c r="BM591" s="83"/>
      <c r="BN591" s="83"/>
      <c r="BO591" s="83"/>
      <c r="BP591" s="83"/>
      <c r="BQ591" s="83"/>
      <c r="BR591" s="83"/>
      <c r="BS591" s="83"/>
      <c r="BT591" s="83"/>
      <c r="BU591" s="83"/>
      <c r="BV591" s="83"/>
      <c r="BW591" s="83"/>
      <c r="BX591" s="83"/>
      <c r="BY591" s="83"/>
      <c r="BZ591" s="83"/>
      <c r="CA591" s="83"/>
      <c r="CB591" s="83"/>
      <c r="CC591" s="83"/>
      <c r="CD591" s="83"/>
      <c r="CE591" s="83"/>
      <c r="CF591" s="83"/>
    </row>
    <row r="592" spans="1:84" s="118" customFormat="1" ht="26.25" customHeight="1">
      <c r="A592" s="88"/>
      <c r="B592" s="123"/>
      <c r="C592" s="93"/>
      <c r="D592" s="93"/>
      <c r="E592" s="124"/>
      <c r="F592" s="125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  <c r="BI592" s="83"/>
      <c r="BJ592" s="83"/>
      <c r="BK592" s="83"/>
      <c r="BL592" s="83"/>
      <c r="BM592" s="83"/>
      <c r="BN592" s="83"/>
      <c r="BO592" s="83"/>
      <c r="BP592" s="83"/>
      <c r="BQ592" s="83"/>
      <c r="BR592" s="83"/>
      <c r="BS592" s="83"/>
      <c r="BT592" s="83"/>
      <c r="BU592" s="83"/>
      <c r="BV592" s="83"/>
      <c r="BW592" s="83"/>
      <c r="BX592" s="83"/>
      <c r="BY592" s="83"/>
      <c r="BZ592" s="83"/>
      <c r="CA592" s="83"/>
      <c r="CB592" s="83"/>
      <c r="CC592" s="83"/>
      <c r="CD592" s="83"/>
      <c r="CE592" s="83"/>
      <c r="CF592" s="83"/>
    </row>
    <row r="593" spans="1:84"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  <c r="BI593" s="83"/>
      <c r="BJ593" s="83"/>
      <c r="BK593" s="83"/>
      <c r="BL593" s="83"/>
      <c r="BM593" s="83"/>
      <c r="BN593" s="83"/>
      <c r="BO593" s="83"/>
      <c r="BP593" s="83"/>
      <c r="BQ593" s="83"/>
      <c r="BR593" s="83"/>
      <c r="BS593" s="83"/>
      <c r="BT593" s="83"/>
      <c r="BU593" s="83"/>
      <c r="BV593" s="83"/>
      <c r="BW593" s="83"/>
      <c r="BX593" s="83"/>
      <c r="BY593" s="83"/>
      <c r="BZ593" s="83"/>
      <c r="CA593" s="83"/>
      <c r="CB593" s="83"/>
      <c r="CC593" s="83"/>
      <c r="CD593" s="83"/>
      <c r="CE593" s="83"/>
      <c r="CF593" s="83"/>
    </row>
    <row r="594" spans="1:84"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  <c r="BI594" s="83"/>
      <c r="BJ594" s="83"/>
      <c r="BK594" s="83"/>
      <c r="BL594" s="83"/>
      <c r="BM594" s="83"/>
      <c r="BN594" s="83"/>
      <c r="BO594" s="83"/>
      <c r="BP594" s="83"/>
      <c r="BQ594" s="83"/>
      <c r="BR594" s="83"/>
      <c r="BS594" s="83"/>
      <c r="BT594" s="83"/>
      <c r="BU594" s="83"/>
      <c r="BV594" s="83"/>
      <c r="BW594" s="83"/>
      <c r="BX594" s="83"/>
      <c r="BY594" s="83"/>
      <c r="BZ594" s="83"/>
      <c r="CA594" s="83"/>
      <c r="CB594" s="83"/>
      <c r="CC594" s="83"/>
      <c r="CD594" s="83"/>
      <c r="CE594" s="83"/>
      <c r="CF594" s="83"/>
    </row>
    <row r="595" spans="1:84"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  <c r="BI595" s="83"/>
      <c r="BJ595" s="83"/>
      <c r="BK595" s="83"/>
      <c r="BL595" s="83"/>
      <c r="BM595" s="83"/>
      <c r="BN595" s="83"/>
      <c r="BO595" s="83"/>
      <c r="BP595" s="83"/>
      <c r="BQ595" s="83"/>
      <c r="BR595" s="83"/>
      <c r="BS595" s="83"/>
      <c r="BT595" s="83"/>
      <c r="BU595" s="83"/>
      <c r="BV595" s="83"/>
      <c r="BW595" s="83"/>
      <c r="BX595" s="83"/>
      <c r="BY595" s="83"/>
      <c r="BZ595" s="83"/>
      <c r="CA595" s="83"/>
      <c r="CB595" s="83"/>
      <c r="CC595" s="83"/>
      <c r="CD595" s="83"/>
      <c r="CE595" s="83"/>
      <c r="CF595" s="83"/>
    </row>
    <row r="596" spans="1:84"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  <c r="BI596" s="83"/>
      <c r="BJ596" s="83"/>
      <c r="BK596" s="83"/>
      <c r="BL596" s="83"/>
      <c r="BM596" s="83"/>
      <c r="BN596" s="83"/>
      <c r="BO596" s="83"/>
      <c r="BP596" s="83"/>
      <c r="BQ596" s="83"/>
      <c r="BR596" s="83"/>
      <c r="BS596" s="83"/>
      <c r="BT596" s="83"/>
      <c r="BU596" s="83"/>
      <c r="BV596" s="83"/>
      <c r="BW596" s="83"/>
      <c r="BX596" s="83"/>
      <c r="BY596" s="83"/>
      <c r="BZ596" s="83"/>
      <c r="CA596" s="83"/>
      <c r="CB596" s="83"/>
      <c r="CC596" s="83"/>
      <c r="CD596" s="83"/>
      <c r="CE596" s="83"/>
      <c r="CF596" s="83"/>
    </row>
    <row r="597" spans="1:84"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  <c r="BI597" s="83"/>
      <c r="BJ597" s="83"/>
      <c r="BK597" s="83"/>
      <c r="BL597" s="83"/>
      <c r="BM597" s="83"/>
      <c r="BN597" s="83"/>
      <c r="BO597" s="83"/>
      <c r="BP597" s="83"/>
      <c r="BQ597" s="83"/>
      <c r="BR597" s="83"/>
      <c r="BS597" s="83"/>
      <c r="BT597" s="83"/>
      <c r="BU597" s="83"/>
      <c r="BV597" s="83"/>
      <c r="BW597" s="83"/>
      <c r="BX597" s="83"/>
      <c r="BY597" s="83"/>
      <c r="BZ597" s="83"/>
      <c r="CA597" s="83"/>
      <c r="CB597" s="83"/>
      <c r="CC597" s="83"/>
      <c r="CD597" s="83"/>
      <c r="CE597" s="83"/>
      <c r="CF597" s="83"/>
    </row>
    <row r="598" spans="1:84"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  <c r="BI598" s="83"/>
      <c r="BJ598" s="83"/>
      <c r="BK598" s="83"/>
      <c r="BL598" s="83"/>
      <c r="BM598" s="83"/>
      <c r="BN598" s="83"/>
      <c r="BO598" s="83"/>
      <c r="BP598" s="83"/>
      <c r="BQ598" s="83"/>
      <c r="BR598" s="83"/>
      <c r="BS598" s="83"/>
      <c r="BT598" s="83"/>
      <c r="BU598" s="83"/>
      <c r="BV598" s="83"/>
      <c r="BW598" s="83"/>
      <c r="BX598" s="83"/>
      <c r="BY598" s="83"/>
      <c r="BZ598" s="83"/>
      <c r="CA598" s="83"/>
      <c r="CB598" s="83"/>
      <c r="CC598" s="83"/>
      <c r="CD598" s="83"/>
      <c r="CE598" s="83"/>
      <c r="CF598" s="83"/>
    </row>
    <row r="599" spans="1:84"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  <c r="BI599" s="83"/>
      <c r="BJ599" s="83"/>
      <c r="BK599" s="83"/>
      <c r="BL599" s="83"/>
      <c r="BM599" s="83"/>
      <c r="BN599" s="83"/>
      <c r="BO599" s="83"/>
      <c r="BP599" s="83"/>
      <c r="BQ599" s="83"/>
      <c r="BR599" s="83"/>
      <c r="BS599" s="83"/>
      <c r="BT599" s="83"/>
      <c r="BU599" s="83"/>
      <c r="BV599" s="83"/>
      <c r="BW599" s="83"/>
      <c r="BX599" s="83"/>
      <c r="BY599" s="83"/>
      <c r="BZ599" s="83"/>
      <c r="CA599" s="83"/>
      <c r="CB599" s="83"/>
      <c r="CC599" s="83"/>
      <c r="CD599" s="83"/>
      <c r="CE599" s="83"/>
      <c r="CF599" s="83"/>
    </row>
    <row r="600" spans="1:84" s="91" customFormat="1" ht="26.25" customHeight="1">
      <c r="A600" s="88"/>
      <c r="B600" s="123"/>
      <c r="C600" s="93"/>
      <c r="D600" s="93"/>
      <c r="E600" s="124"/>
      <c r="F600" s="125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  <c r="BI600" s="83"/>
      <c r="BJ600" s="83"/>
      <c r="BK600" s="83"/>
      <c r="BL600" s="83"/>
      <c r="BM600" s="83"/>
      <c r="BN600" s="83"/>
      <c r="BO600" s="83"/>
      <c r="BP600" s="83"/>
      <c r="BQ600" s="83"/>
      <c r="BR600" s="83"/>
      <c r="BS600" s="83"/>
      <c r="BT600" s="83"/>
      <c r="BU600" s="83"/>
      <c r="BV600" s="83"/>
      <c r="BW600" s="83"/>
      <c r="BX600" s="83"/>
      <c r="BY600" s="83"/>
      <c r="BZ600" s="83"/>
      <c r="CA600" s="83"/>
      <c r="CB600" s="83"/>
      <c r="CC600" s="83"/>
      <c r="CD600" s="83"/>
      <c r="CE600" s="83"/>
      <c r="CF600" s="83"/>
    </row>
    <row r="601" spans="1:84" s="89" customFormat="1" ht="26.25" customHeight="1">
      <c r="A601" s="88"/>
      <c r="B601" s="123"/>
      <c r="C601" s="93"/>
      <c r="D601" s="93"/>
      <c r="E601" s="124"/>
      <c r="F601" s="125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  <c r="BI601" s="83"/>
      <c r="BJ601" s="83"/>
      <c r="BK601" s="83"/>
      <c r="BL601" s="83"/>
      <c r="BM601" s="83"/>
      <c r="BN601" s="83"/>
      <c r="BO601" s="83"/>
      <c r="BP601" s="83"/>
      <c r="BQ601" s="83"/>
      <c r="BR601" s="83"/>
      <c r="BS601" s="83"/>
      <c r="BT601" s="83"/>
      <c r="BU601" s="83"/>
      <c r="BV601" s="83"/>
      <c r="BW601" s="83"/>
      <c r="BX601" s="83"/>
      <c r="BY601" s="83"/>
      <c r="BZ601" s="83"/>
      <c r="CA601" s="83"/>
      <c r="CB601" s="83"/>
      <c r="CC601" s="83"/>
      <c r="CD601" s="83"/>
      <c r="CE601" s="83"/>
      <c r="CF601" s="83"/>
    </row>
    <row r="602" spans="1:84" s="89" customFormat="1" ht="26.25" customHeight="1">
      <c r="A602" s="88"/>
      <c r="B602" s="123"/>
      <c r="C602" s="93"/>
      <c r="D602" s="93"/>
      <c r="E602" s="124"/>
      <c r="F602" s="125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  <c r="BI602" s="83"/>
      <c r="BJ602" s="83"/>
      <c r="BK602" s="83"/>
      <c r="BL602" s="83"/>
      <c r="BM602" s="83"/>
      <c r="BN602" s="83"/>
      <c r="BO602" s="83"/>
      <c r="BP602" s="83"/>
      <c r="BQ602" s="83"/>
      <c r="BR602" s="83"/>
      <c r="BS602" s="83"/>
      <c r="BT602" s="83"/>
      <c r="BU602" s="83"/>
      <c r="BV602" s="83"/>
      <c r="BW602" s="83"/>
      <c r="BX602" s="83"/>
      <c r="BY602" s="83"/>
      <c r="BZ602" s="83"/>
      <c r="CA602" s="83"/>
      <c r="CB602" s="83"/>
      <c r="CC602" s="83"/>
      <c r="CD602" s="83"/>
      <c r="CE602" s="83"/>
      <c r="CF602" s="83"/>
    </row>
    <row r="603" spans="1:84" s="109" customFormat="1" ht="22.5" customHeight="1">
      <c r="A603" s="88"/>
      <c r="B603" s="123"/>
      <c r="C603" s="93"/>
      <c r="D603" s="93"/>
      <c r="E603" s="124"/>
      <c r="F603" s="125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  <c r="BI603" s="83"/>
      <c r="BJ603" s="83"/>
      <c r="BK603" s="83"/>
      <c r="BL603" s="83"/>
      <c r="BM603" s="83"/>
      <c r="BN603" s="83"/>
      <c r="BO603" s="83"/>
      <c r="BP603" s="83"/>
      <c r="BQ603" s="83"/>
      <c r="BR603" s="83"/>
      <c r="BS603" s="83"/>
      <c r="BT603" s="83"/>
      <c r="BU603" s="83"/>
      <c r="BV603" s="83"/>
      <c r="BW603" s="83"/>
      <c r="BX603" s="83"/>
      <c r="BY603" s="83"/>
      <c r="BZ603" s="83"/>
      <c r="CA603" s="83"/>
      <c r="CB603" s="83"/>
      <c r="CC603" s="83"/>
      <c r="CD603" s="83"/>
      <c r="CE603" s="83"/>
      <c r="CF603" s="83"/>
    </row>
    <row r="604" spans="1:84" ht="26.25" customHeight="1"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  <c r="BI604" s="83"/>
      <c r="BJ604" s="83"/>
      <c r="BK604" s="83"/>
      <c r="BL604" s="83"/>
      <c r="BM604" s="83"/>
      <c r="BN604" s="83"/>
      <c r="BO604" s="83"/>
      <c r="BP604" s="83"/>
      <c r="BQ604" s="83"/>
      <c r="BR604" s="83"/>
      <c r="BS604" s="83"/>
      <c r="BT604" s="83"/>
      <c r="BU604" s="83"/>
      <c r="BV604" s="83"/>
      <c r="BW604" s="83"/>
      <c r="BX604" s="83"/>
      <c r="BY604" s="83"/>
      <c r="BZ604" s="83"/>
      <c r="CA604" s="83"/>
      <c r="CB604" s="83"/>
      <c r="CC604" s="83"/>
      <c r="CD604" s="83"/>
      <c r="CE604" s="83"/>
      <c r="CF604" s="83"/>
    </row>
    <row r="605" spans="1:84" ht="25.35" customHeight="1"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  <c r="BI605" s="83"/>
      <c r="BJ605" s="83"/>
      <c r="BK605" s="83"/>
      <c r="BL605" s="83"/>
      <c r="BM605" s="83"/>
      <c r="BN605" s="83"/>
      <c r="BO605" s="83"/>
      <c r="BP605" s="83"/>
      <c r="BQ605" s="83"/>
      <c r="BR605" s="83"/>
      <c r="BS605" s="83"/>
      <c r="BT605" s="83"/>
      <c r="BU605" s="83"/>
      <c r="BV605" s="83"/>
      <c r="BW605" s="83"/>
      <c r="BX605" s="83"/>
      <c r="BY605" s="83"/>
      <c r="BZ605" s="83"/>
      <c r="CA605" s="83"/>
      <c r="CB605" s="83"/>
      <c r="CC605" s="83"/>
      <c r="CD605" s="83"/>
      <c r="CE605" s="83"/>
      <c r="CF605" s="83"/>
    </row>
    <row r="606" spans="1:84" s="119" customFormat="1" ht="25.35" customHeight="1">
      <c r="A606" s="88"/>
      <c r="B606" s="123"/>
      <c r="C606" s="93"/>
      <c r="D606" s="93"/>
      <c r="E606" s="124"/>
      <c r="F606" s="125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  <c r="BI606" s="83"/>
      <c r="BJ606" s="83"/>
      <c r="BK606" s="83"/>
      <c r="BL606" s="83"/>
      <c r="BM606" s="83"/>
      <c r="BN606" s="83"/>
      <c r="BO606" s="83"/>
      <c r="BP606" s="83"/>
      <c r="BQ606" s="83"/>
      <c r="BR606" s="83"/>
      <c r="BS606" s="83"/>
      <c r="BT606" s="83"/>
      <c r="BU606" s="83"/>
      <c r="BV606" s="83"/>
      <c r="BW606" s="83"/>
      <c r="BX606" s="83"/>
      <c r="BY606" s="83"/>
      <c r="BZ606" s="83"/>
      <c r="CA606" s="83"/>
      <c r="CB606" s="83"/>
      <c r="CC606" s="83"/>
      <c r="CD606" s="83"/>
      <c r="CE606" s="83"/>
      <c r="CF606" s="83"/>
    </row>
    <row r="607" spans="1:84" ht="25.35" customHeight="1"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  <c r="BI607" s="83"/>
      <c r="BJ607" s="83"/>
      <c r="BK607" s="83"/>
      <c r="BL607" s="83"/>
      <c r="BM607" s="83"/>
      <c r="BN607" s="83"/>
      <c r="BO607" s="83"/>
      <c r="BP607" s="83"/>
      <c r="BQ607" s="83"/>
      <c r="BR607" s="83"/>
      <c r="BS607" s="83"/>
      <c r="BT607" s="83"/>
      <c r="BU607" s="83"/>
      <c r="BV607" s="83"/>
      <c r="BW607" s="83"/>
      <c r="BX607" s="83"/>
      <c r="BY607" s="83"/>
      <c r="BZ607" s="83"/>
      <c r="CA607" s="83"/>
      <c r="CB607" s="83"/>
      <c r="CC607" s="83"/>
      <c r="CD607" s="83"/>
      <c r="CE607" s="83"/>
      <c r="CF607" s="83"/>
    </row>
    <row r="608" spans="1:84" ht="25.35" customHeight="1"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  <c r="BI608" s="83"/>
      <c r="BJ608" s="83"/>
      <c r="BK608" s="83"/>
      <c r="BL608" s="83"/>
      <c r="BM608" s="83"/>
      <c r="BN608" s="83"/>
      <c r="BO608" s="83"/>
      <c r="BP608" s="83"/>
      <c r="BQ608" s="83"/>
      <c r="BR608" s="83"/>
      <c r="BS608" s="83"/>
      <c r="BT608" s="83"/>
      <c r="BU608" s="83"/>
      <c r="BV608" s="83"/>
      <c r="BW608" s="83"/>
      <c r="BX608" s="83"/>
      <c r="BY608" s="83"/>
      <c r="BZ608" s="83"/>
      <c r="CA608" s="83"/>
      <c r="CB608" s="83"/>
      <c r="CC608" s="83"/>
      <c r="CD608" s="83"/>
      <c r="CE608" s="83"/>
      <c r="CF608" s="83"/>
    </row>
    <row r="609" spans="1:98" ht="25.35" customHeight="1"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  <c r="BI609" s="83"/>
      <c r="BJ609" s="83"/>
      <c r="BK609" s="83"/>
      <c r="BL609" s="83"/>
      <c r="BM609" s="83"/>
      <c r="BN609" s="83"/>
      <c r="BO609" s="83"/>
      <c r="BP609" s="83"/>
      <c r="BQ609" s="83"/>
      <c r="BR609" s="83"/>
      <c r="BS609" s="83"/>
      <c r="BT609" s="83"/>
      <c r="BU609" s="83"/>
      <c r="BV609" s="83"/>
      <c r="BW609" s="83"/>
      <c r="BX609" s="83"/>
      <c r="BY609" s="83"/>
      <c r="BZ609" s="83"/>
      <c r="CA609" s="83"/>
      <c r="CB609" s="83"/>
      <c r="CC609" s="83"/>
      <c r="CD609" s="83"/>
      <c r="CE609" s="83"/>
      <c r="CF609" s="83"/>
    </row>
    <row r="610" spans="1:98" s="120" customFormat="1" ht="25.35" customHeight="1">
      <c r="A610" s="88"/>
      <c r="B610" s="123"/>
      <c r="C610" s="93"/>
      <c r="D610" s="93"/>
      <c r="E610" s="124"/>
      <c r="F610" s="125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  <c r="BI610" s="83"/>
      <c r="BJ610" s="83"/>
      <c r="BK610" s="83"/>
      <c r="BL610" s="83"/>
      <c r="BM610" s="83"/>
      <c r="BN610" s="83"/>
      <c r="BO610" s="83"/>
      <c r="BP610" s="83"/>
      <c r="BQ610" s="83"/>
      <c r="BR610" s="83"/>
      <c r="BS610" s="83"/>
      <c r="BT610" s="83"/>
      <c r="BU610" s="83"/>
      <c r="BV610" s="83"/>
      <c r="BW610" s="83"/>
      <c r="BX610" s="83"/>
      <c r="BY610" s="83"/>
      <c r="BZ610" s="83"/>
      <c r="CA610" s="83"/>
      <c r="CB610" s="83"/>
      <c r="CC610" s="83"/>
      <c r="CD610" s="83"/>
      <c r="CE610" s="83"/>
      <c r="CF610" s="83"/>
    </row>
    <row r="611" spans="1:98" s="118" customFormat="1" ht="25.35" customHeight="1">
      <c r="A611" s="88"/>
      <c r="B611" s="123"/>
      <c r="C611" s="93"/>
      <c r="D611" s="93"/>
      <c r="E611" s="124"/>
      <c r="F611" s="125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  <c r="BI611" s="83"/>
      <c r="BJ611" s="83"/>
      <c r="BK611" s="83"/>
      <c r="BL611" s="83"/>
      <c r="BM611" s="83"/>
      <c r="BN611" s="83"/>
      <c r="BO611" s="83"/>
      <c r="BP611" s="83"/>
      <c r="BQ611" s="83"/>
      <c r="BR611" s="83"/>
      <c r="BS611" s="83"/>
      <c r="BT611" s="83"/>
      <c r="BU611" s="83"/>
      <c r="BV611" s="83"/>
      <c r="BW611" s="83"/>
      <c r="BX611" s="83"/>
      <c r="BY611" s="83"/>
      <c r="BZ611" s="83"/>
      <c r="CA611" s="83"/>
      <c r="CB611" s="83"/>
      <c r="CC611" s="83"/>
      <c r="CD611" s="83"/>
      <c r="CE611" s="83"/>
      <c r="CF611" s="83"/>
    </row>
    <row r="612" spans="1:98" s="91" customFormat="1" ht="25.35" customHeight="1">
      <c r="A612" s="88"/>
      <c r="B612" s="123"/>
      <c r="C612" s="93"/>
      <c r="D612" s="93"/>
      <c r="E612" s="124"/>
      <c r="F612" s="125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  <c r="BI612" s="83"/>
      <c r="BJ612" s="83"/>
      <c r="BK612" s="83"/>
      <c r="BL612" s="83"/>
      <c r="BM612" s="83"/>
      <c r="BN612" s="83"/>
      <c r="BO612" s="83"/>
      <c r="BP612" s="83"/>
      <c r="BQ612" s="83"/>
      <c r="BR612" s="83"/>
      <c r="BS612" s="83"/>
      <c r="BT612" s="83"/>
      <c r="BU612" s="83"/>
      <c r="BV612" s="83"/>
      <c r="BW612" s="83"/>
      <c r="BX612" s="83"/>
      <c r="BY612" s="83"/>
      <c r="BZ612" s="83"/>
      <c r="CA612" s="83"/>
      <c r="CB612" s="83"/>
      <c r="CC612" s="83"/>
      <c r="CD612" s="83"/>
      <c r="CE612" s="83"/>
      <c r="CF612" s="83"/>
    </row>
    <row r="613" spans="1:98" s="122" customFormat="1" ht="15" customHeight="1">
      <c r="A613" s="88"/>
      <c r="B613" s="123"/>
      <c r="C613" s="93"/>
      <c r="D613" s="93"/>
      <c r="E613" s="124"/>
      <c r="F613" s="125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  <c r="BI613" s="83"/>
      <c r="BJ613" s="83"/>
      <c r="BK613" s="83"/>
      <c r="BL613" s="83"/>
      <c r="BM613" s="83"/>
      <c r="BN613" s="83"/>
      <c r="BO613" s="83"/>
      <c r="BP613" s="83"/>
      <c r="BQ613" s="83"/>
      <c r="BR613" s="83"/>
      <c r="BS613" s="83"/>
      <c r="BT613" s="83"/>
      <c r="BU613" s="83"/>
      <c r="BV613" s="83"/>
      <c r="BW613" s="83"/>
      <c r="BX613" s="83"/>
      <c r="BY613" s="83"/>
      <c r="BZ613" s="83"/>
      <c r="CA613" s="83"/>
      <c r="CB613" s="83"/>
      <c r="CC613" s="83"/>
      <c r="CD613" s="83"/>
      <c r="CE613" s="83"/>
      <c r="CF613" s="83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</row>
    <row r="614" spans="1:98" s="122" customFormat="1" ht="20.25" customHeight="1">
      <c r="A614" s="88"/>
      <c r="B614" s="123"/>
      <c r="C614" s="93"/>
      <c r="D614" s="93"/>
      <c r="E614" s="124"/>
      <c r="F614" s="125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  <c r="BI614" s="83"/>
      <c r="BJ614" s="83"/>
      <c r="BK614" s="83"/>
      <c r="BL614" s="83"/>
      <c r="BM614" s="83"/>
      <c r="BN614" s="83"/>
      <c r="BO614" s="83"/>
      <c r="BP614" s="83"/>
      <c r="BQ614" s="83"/>
      <c r="BR614" s="83"/>
      <c r="BS614" s="83"/>
      <c r="BT614" s="83"/>
      <c r="BU614" s="83"/>
      <c r="BV614" s="83"/>
      <c r="BW614" s="83"/>
      <c r="BX614" s="83"/>
      <c r="BY614" s="83"/>
      <c r="BZ614" s="83"/>
      <c r="CA614" s="83"/>
      <c r="CB614" s="83"/>
      <c r="CC614" s="83"/>
      <c r="CD614" s="83"/>
      <c r="CE614" s="83"/>
      <c r="CF614" s="83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</row>
    <row r="615" spans="1:98" s="126" customFormat="1" ht="28.5" customHeight="1">
      <c r="A615" s="88"/>
      <c r="B615" s="123"/>
      <c r="C615" s="93"/>
      <c r="D615" s="93"/>
      <c r="E615" s="124"/>
      <c r="F615" s="125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  <c r="BI615" s="83"/>
      <c r="BJ615" s="83"/>
      <c r="BK615" s="83"/>
      <c r="BL615" s="83"/>
      <c r="BM615" s="83"/>
      <c r="BN615" s="83"/>
      <c r="BO615" s="83"/>
      <c r="BP615" s="83"/>
      <c r="BQ615" s="83"/>
      <c r="BR615" s="83"/>
      <c r="BS615" s="83"/>
      <c r="BT615" s="83"/>
      <c r="BU615" s="83"/>
      <c r="BV615" s="83"/>
      <c r="BW615" s="83"/>
      <c r="BX615" s="83"/>
      <c r="BY615" s="83"/>
      <c r="BZ615" s="83"/>
      <c r="CA615" s="83"/>
      <c r="CB615" s="83"/>
      <c r="CC615" s="83"/>
      <c r="CD615" s="83"/>
      <c r="CE615" s="83"/>
      <c r="CF615" s="83"/>
    </row>
    <row r="616" spans="1:98" s="126" customFormat="1" ht="26.25" customHeight="1">
      <c r="A616" s="88"/>
      <c r="B616" s="123"/>
      <c r="C616" s="93"/>
      <c r="D616" s="93"/>
      <c r="E616" s="124"/>
      <c r="F616" s="125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  <c r="BI616" s="83"/>
      <c r="BJ616" s="83"/>
      <c r="BK616" s="83"/>
      <c r="BL616" s="83"/>
      <c r="BM616" s="83"/>
      <c r="BN616" s="83"/>
      <c r="BO616" s="83"/>
      <c r="BP616" s="83"/>
      <c r="BQ616" s="83"/>
      <c r="BR616" s="83"/>
      <c r="BS616" s="83"/>
      <c r="BT616" s="83"/>
      <c r="BU616" s="83"/>
      <c r="BV616" s="83"/>
      <c r="BW616" s="83"/>
      <c r="BX616" s="83"/>
      <c r="BY616" s="83"/>
      <c r="BZ616" s="83"/>
      <c r="CA616" s="83"/>
      <c r="CB616" s="83"/>
      <c r="CC616" s="83"/>
      <c r="CD616" s="83"/>
      <c r="CE616" s="83"/>
      <c r="CF616" s="83"/>
    </row>
    <row r="617" spans="1:98" s="118" customFormat="1" ht="25.5" customHeight="1">
      <c r="A617" s="88"/>
      <c r="B617" s="123"/>
      <c r="C617" s="93"/>
      <c r="D617" s="93"/>
      <c r="E617" s="124"/>
      <c r="F617" s="125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  <c r="BI617" s="83"/>
      <c r="BJ617" s="83"/>
      <c r="BK617" s="83"/>
      <c r="BL617" s="83"/>
      <c r="BM617" s="83"/>
      <c r="BN617" s="83"/>
      <c r="BO617" s="83"/>
      <c r="BP617" s="83"/>
      <c r="BQ617" s="83"/>
      <c r="BR617" s="83"/>
      <c r="BS617" s="83"/>
      <c r="BT617" s="83"/>
      <c r="BU617" s="83"/>
      <c r="BV617" s="83"/>
      <c r="BW617" s="83"/>
      <c r="BX617" s="83"/>
      <c r="BY617" s="83"/>
      <c r="BZ617" s="83"/>
      <c r="CA617" s="83"/>
      <c r="CB617" s="83"/>
      <c r="CC617" s="83"/>
      <c r="CD617" s="83"/>
      <c r="CE617" s="83"/>
      <c r="CF617" s="83"/>
    </row>
    <row r="618" spans="1:98"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  <c r="BI618" s="83"/>
      <c r="BJ618" s="83"/>
      <c r="BK618" s="83"/>
      <c r="BL618" s="83"/>
      <c r="BM618" s="83"/>
      <c r="BN618" s="83"/>
      <c r="BO618" s="83"/>
      <c r="BP618" s="83"/>
      <c r="BQ618" s="83"/>
      <c r="BR618" s="83"/>
      <c r="BS618" s="83"/>
      <c r="BT618" s="83"/>
      <c r="BU618" s="83"/>
      <c r="BV618" s="83"/>
      <c r="BW618" s="83"/>
      <c r="BX618" s="83"/>
      <c r="BY618" s="83"/>
      <c r="BZ618" s="83"/>
      <c r="CA618" s="83"/>
      <c r="CB618" s="83"/>
      <c r="CC618" s="83"/>
      <c r="CD618" s="83"/>
      <c r="CE618" s="83"/>
      <c r="CF618" s="83"/>
    </row>
    <row r="619" spans="1:98"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  <c r="BI619" s="83"/>
      <c r="BJ619" s="83"/>
      <c r="BK619" s="83"/>
      <c r="BL619" s="83"/>
      <c r="BM619" s="83"/>
      <c r="BN619" s="83"/>
      <c r="BO619" s="83"/>
      <c r="BP619" s="83"/>
      <c r="BQ619" s="83"/>
      <c r="BR619" s="83"/>
      <c r="BS619" s="83"/>
      <c r="BT619" s="83"/>
      <c r="BU619" s="83"/>
      <c r="BV619" s="83"/>
      <c r="BW619" s="83"/>
      <c r="BX619" s="83"/>
      <c r="BY619" s="83"/>
      <c r="BZ619" s="83"/>
      <c r="CA619" s="83"/>
      <c r="CB619" s="83"/>
      <c r="CC619" s="83"/>
      <c r="CD619" s="83"/>
      <c r="CE619" s="83"/>
      <c r="CF619" s="83"/>
    </row>
    <row r="620" spans="1:98"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  <c r="BI620" s="83"/>
      <c r="BJ620" s="83"/>
      <c r="BK620" s="83"/>
      <c r="BL620" s="83"/>
      <c r="BM620" s="83"/>
      <c r="BN620" s="83"/>
      <c r="BO620" s="83"/>
      <c r="BP620" s="83"/>
      <c r="BQ620" s="83"/>
      <c r="BR620" s="83"/>
      <c r="BS620" s="83"/>
      <c r="BT620" s="83"/>
      <c r="BU620" s="83"/>
      <c r="BV620" s="83"/>
      <c r="BW620" s="83"/>
      <c r="BX620" s="83"/>
      <c r="BY620" s="83"/>
      <c r="BZ620" s="83"/>
      <c r="CA620" s="83"/>
      <c r="CB620" s="83"/>
      <c r="CC620" s="83"/>
      <c r="CD620" s="83"/>
      <c r="CE620" s="83"/>
      <c r="CF620" s="83"/>
    </row>
    <row r="621" spans="1:98" s="89" customFormat="1" ht="25.35" customHeight="1">
      <c r="A621" s="88"/>
      <c r="B621" s="123"/>
      <c r="C621" s="93"/>
      <c r="D621" s="93"/>
      <c r="E621" s="124"/>
      <c r="F621" s="125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  <c r="BI621" s="83"/>
      <c r="BJ621" s="83"/>
      <c r="BK621" s="83"/>
      <c r="BL621" s="83"/>
      <c r="BM621" s="83"/>
      <c r="BN621" s="83"/>
      <c r="BO621" s="83"/>
      <c r="BP621" s="83"/>
      <c r="BQ621" s="83"/>
      <c r="BR621" s="83"/>
      <c r="BS621" s="83"/>
      <c r="BT621" s="83"/>
      <c r="BU621" s="83"/>
      <c r="BV621" s="83"/>
      <c r="BW621" s="83"/>
      <c r="BX621" s="83"/>
      <c r="BY621" s="83"/>
      <c r="BZ621" s="83"/>
      <c r="CA621" s="83"/>
      <c r="CB621" s="83"/>
      <c r="CC621" s="83"/>
      <c r="CD621" s="83"/>
      <c r="CE621" s="83"/>
      <c r="CF621" s="83"/>
    </row>
    <row r="622" spans="1:98" s="89" customFormat="1" ht="25.35" customHeight="1">
      <c r="A622" s="88"/>
      <c r="B622" s="123"/>
      <c r="C622" s="93"/>
      <c r="D622" s="93"/>
      <c r="E622" s="124"/>
      <c r="F622" s="125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  <c r="BI622" s="83"/>
      <c r="BJ622" s="83"/>
      <c r="BK622" s="83"/>
      <c r="BL622" s="83"/>
      <c r="BM622" s="83"/>
      <c r="BN622" s="83"/>
      <c r="BO622" s="83"/>
      <c r="BP622" s="83"/>
      <c r="BQ622" s="83"/>
      <c r="BR622" s="83"/>
      <c r="BS622" s="83"/>
      <c r="BT622" s="83"/>
      <c r="BU622" s="83"/>
      <c r="BV622" s="83"/>
      <c r="BW622" s="83"/>
      <c r="BX622" s="83"/>
      <c r="BY622" s="83"/>
      <c r="BZ622" s="83"/>
      <c r="CA622" s="83"/>
      <c r="CB622" s="83"/>
      <c r="CC622" s="83"/>
      <c r="CD622" s="83"/>
      <c r="CE622" s="83"/>
      <c r="CF622" s="83"/>
    </row>
    <row r="623" spans="1:98" s="118" customFormat="1" ht="25.5" customHeight="1">
      <c r="A623" s="88"/>
      <c r="B623" s="123"/>
      <c r="C623" s="93"/>
      <c r="D623" s="93"/>
      <c r="E623" s="124"/>
      <c r="F623" s="125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  <c r="BI623" s="83"/>
      <c r="BJ623" s="83"/>
      <c r="BK623" s="83"/>
      <c r="BL623" s="83"/>
      <c r="BM623" s="83"/>
      <c r="BN623" s="83"/>
      <c r="BO623" s="83"/>
      <c r="BP623" s="83"/>
      <c r="BQ623" s="83"/>
      <c r="BR623" s="83"/>
      <c r="BS623" s="83"/>
      <c r="BT623" s="83"/>
      <c r="BU623" s="83"/>
      <c r="BV623" s="83"/>
      <c r="BW623" s="83"/>
      <c r="BX623" s="83"/>
      <c r="BY623" s="83"/>
      <c r="BZ623" s="83"/>
      <c r="CA623" s="83"/>
      <c r="CB623" s="83"/>
      <c r="CC623" s="83"/>
      <c r="CD623" s="83"/>
      <c r="CE623" s="83"/>
      <c r="CF623" s="83"/>
    </row>
    <row r="624" spans="1:98" s="118" customFormat="1" ht="25.35" customHeight="1">
      <c r="A624" s="88"/>
      <c r="B624" s="123"/>
      <c r="C624" s="93"/>
      <c r="D624" s="93"/>
      <c r="E624" s="124"/>
      <c r="F624" s="125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  <c r="BI624" s="83"/>
      <c r="BJ624" s="83"/>
      <c r="BK624" s="83"/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83"/>
      <c r="BW624" s="83"/>
      <c r="BX624" s="83"/>
      <c r="BY624" s="83"/>
      <c r="BZ624" s="83"/>
      <c r="CA624" s="83"/>
      <c r="CB624" s="83"/>
      <c r="CC624" s="83"/>
      <c r="CD624" s="83"/>
      <c r="CE624" s="83"/>
      <c r="CF624" s="83"/>
    </row>
    <row r="625" spans="1:84" s="89" customFormat="1" ht="25.5" customHeight="1">
      <c r="A625" s="88"/>
      <c r="B625" s="123"/>
      <c r="C625" s="93"/>
      <c r="D625" s="93"/>
      <c r="E625" s="124"/>
      <c r="F625" s="125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  <c r="BI625" s="83"/>
      <c r="BJ625" s="83"/>
      <c r="BK625" s="83"/>
      <c r="BL625" s="83"/>
      <c r="BM625" s="83"/>
      <c r="BN625" s="83"/>
      <c r="BO625" s="83"/>
      <c r="BP625" s="83"/>
      <c r="BQ625" s="83"/>
      <c r="BR625" s="83"/>
      <c r="BS625" s="83"/>
      <c r="BT625" s="83"/>
      <c r="BU625" s="83"/>
      <c r="BV625" s="83"/>
      <c r="BW625" s="83"/>
      <c r="BX625" s="83"/>
      <c r="BY625" s="83"/>
      <c r="BZ625" s="83"/>
      <c r="CA625" s="83"/>
      <c r="CB625" s="83"/>
      <c r="CC625" s="83"/>
      <c r="CD625" s="83"/>
      <c r="CE625" s="83"/>
      <c r="CF625" s="83"/>
    </row>
    <row r="626" spans="1:84" s="127" customFormat="1" ht="27" customHeight="1">
      <c r="A626" s="88"/>
      <c r="B626" s="123"/>
      <c r="C626" s="93"/>
      <c r="D626" s="93"/>
      <c r="E626" s="124"/>
      <c r="F626" s="125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  <c r="BI626" s="83"/>
      <c r="BJ626" s="83"/>
      <c r="BK626" s="83"/>
      <c r="BL626" s="83"/>
      <c r="BM626" s="83"/>
      <c r="BN626" s="83"/>
      <c r="BO626" s="83"/>
      <c r="BP626" s="83"/>
      <c r="BQ626" s="83"/>
      <c r="BR626" s="83"/>
      <c r="BS626" s="83"/>
      <c r="BT626" s="83"/>
      <c r="BU626" s="83"/>
      <c r="BV626" s="83"/>
      <c r="BW626" s="83"/>
      <c r="BX626" s="83"/>
      <c r="BY626" s="83"/>
      <c r="BZ626" s="83"/>
      <c r="CA626" s="83"/>
      <c r="CB626" s="83"/>
      <c r="CC626" s="83"/>
      <c r="CD626" s="83"/>
      <c r="CE626" s="83"/>
      <c r="CF626" s="83"/>
    </row>
    <row r="627" spans="1:84" s="126" customFormat="1" ht="24.75" customHeight="1">
      <c r="A627" s="88"/>
      <c r="B627" s="123"/>
      <c r="C627" s="93"/>
      <c r="D627" s="93"/>
      <c r="E627" s="124"/>
      <c r="F627" s="125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  <c r="BI627" s="83"/>
      <c r="BJ627" s="83"/>
      <c r="BK627" s="83"/>
      <c r="BL627" s="83"/>
      <c r="BM627" s="83"/>
      <c r="BN627" s="83"/>
      <c r="BO627" s="83"/>
      <c r="BP627" s="83"/>
      <c r="BQ627" s="83"/>
      <c r="BR627" s="83"/>
      <c r="BS627" s="83"/>
      <c r="BT627" s="83"/>
      <c r="BU627" s="83"/>
      <c r="BV627" s="83"/>
      <c r="BW627" s="83"/>
      <c r="BX627" s="83"/>
      <c r="BY627" s="83"/>
      <c r="BZ627" s="83"/>
      <c r="CA627" s="83"/>
      <c r="CB627" s="83"/>
      <c r="CC627" s="83"/>
      <c r="CD627" s="83"/>
      <c r="CE627" s="83"/>
      <c r="CF627" s="83"/>
    </row>
    <row r="628" spans="1:84" s="128" customFormat="1" ht="24.75" customHeight="1">
      <c r="A628" s="88"/>
      <c r="B628" s="123"/>
      <c r="C628" s="93"/>
      <c r="D628" s="93"/>
      <c r="E628" s="124"/>
      <c r="F628" s="125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  <c r="BI628" s="83"/>
      <c r="BJ628" s="83"/>
      <c r="BK628" s="83"/>
      <c r="BL628" s="83"/>
      <c r="BM628" s="83"/>
      <c r="BN628" s="83"/>
      <c r="BO628" s="83"/>
      <c r="BP628" s="83"/>
      <c r="BQ628" s="83"/>
      <c r="BR628" s="83"/>
      <c r="BS628" s="83"/>
      <c r="BT628" s="83"/>
      <c r="BU628" s="83"/>
      <c r="BV628" s="83"/>
      <c r="BW628" s="83"/>
      <c r="BX628" s="83"/>
      <c r="BY628" s="83"/>
      <c r="BZ628" s="83"/>
      <c r="CA628" s="83"/>
      <c r="CB628" s="83"/>
      <c r="CC628" s="83"/>
      <c r="CD628" s="83"/>
      <c r="CE628" s="83"/>
      <c r="CF628" s="83"/>
    </row>
    <row r="629" spans="1:84" s="128" customFormat="1" ht="24.75" customHeight="1">
      <c r="A629" s="88"/>
      <c r="B629" s="123"/>
      <c r="C629" s="93"/>
      <c r="D629" s="93"/>
      <c r="E629" s="124"/>
      <c r="F629" s="125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  <c r="BI629" s="83"/>
      <c r="BJ629" s="83"/>
      <c r="BK629" s="83"/>
      <c r="BL629" s="83"/>
      <c r="BM629" s="83"/>
      <c r="BN629" s="83"/>
      <c r="BO629" s="83"/>
      <c r="BP629" s="83"/>
      <c r="BQ629" s="83"/>
      <c r="BR629" s="83"/>
      <c r="BS629" s="83"/>
      <c r="BT629" s="83"/>
      <c r="BU629" s="83"/>
      <c r="BV629" s="83"/>
      <c r="BW629" s="83"/>
      <c r="BX629" s="83"/>
      <c r="BY629" s="83"/>
      <c r="BZ629" s="83"/>
      <c r="CA629" s="83"/>
      <c r="CB629" s="83"/>
      <c r="CC629" s="83"/>
      <c r="CD629" s="83"/>
      <c r="CE629" s="83"/>
      <c r="CF629" s="83"/>
    </row>
    <row r="630" spans="1:84" s="128" customFormat="1" ht="24.75" customHeight="1">
      <c r="A630" s="88"/>
      <c r="B630" s="123"/>
      <c r="C630" s="93"/>
      <c r="D630" s="93"/>
      <c r="E630" s="124"/>
      <c r="F630" s="125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  <c r="BI630" s="83"/>
      <c r="BJ630" s="83"/>
      <c r="BK630" s="83"/>
      <c r="BL630" s="83"/>
      <c r="BM630" s="83"/>
      <c r="BN630" s="83"/>
      <c r="BO630" s="83"/>
      <c r="BP630" s="83"/>
      <c r="BQ630" s="83"/>
      <c r="BR630" s="83"/>
      <c r="BS630" s="83"/>
      <c r="BT630" s="83"/>
      <c r="BU630" s="83"/>
      <c r="BV630" s="83"/>
      <c r="BW630" s="83"/>
      <c r="BX630" s="83"/>
      <c r="BY630" s="83"/>
      <c r="BZ630" s="83"/>
      <c r="CA630" s="83"/>
      <c r="CB630" s="83"/>
      <c r="CC630" s="83"/>
      <c r="CD630" s="83"/>
      <c r="CE630" s="83"/>
      <c r="CF630" s="83"/>
    </row>
    <row r="631" spans="1:84" s="128" customFormat="1" ht="24.75" customHeight="1">
      <c r="A631" s="88"/>
      <c r="B631" s="123"/>
      <c r="C631" s="93"/>
      <c r="D631" s="93"/>
      <c r="E631" s="124"/>
      <c r="F631" s="125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  <c r="BI631" s="83"/>
      <c r="BJ631" s="83"/>
      <c r="BK631" s="83"/>
      <c r="BL631" s="83"/>
      <c r="BM631" s="83"/>
      <c r="BN631" s="83"/>
      <c r="BO631" s="83"/>
      <c r="BP631" s="83"/>
      <c r="BQ631" s="83"/>
      <c r="BR631" s="83"/>
      <c r="BS631" s="83"/>
      <c r="BT631" s="83"/>
      <c r="BU631" s="83"/>
      <c r="BV631" s="83"/>
      <c r="BW631" s="83"/>
      <c r="BX631" s="83"/>
      <c r="BY631" s="83"/>
      <c r="BZ631" s="83"/>
      <c r="CA631" s="83"/>
      <c r="CB631" s="83"/>
      <c r="CC631" s="83"/>
      <c r="CD631" s="83"/>
      <c r="CE631" s="83"/>
      <c r="CF631" s="83"/>
    </row>
    <row r="632" spans="1:84" s="128" customFormat="1" ht="24.75" customHeight="1">
      <c r="A632" s="88"/>
      <c r="B632" s="123"/>
      <c r="C632" s="93"/>
      <c r="D632" s="93"/>
      <c r="E632" s="124"/>
      <c r="F632" s="125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  <c r="BI632" s="83"/>
      <c r="BJ632" s="83"/>
      <c r="BK632" s="83"/>
      <c r="BL632" s="83"/>
      <c r="BM632" s="83"/>
      <c r="BN632" s="83"/>
      <c r="BO632" s="83"/>
      <c r="BP632" s="83"/>
      <c r="BQ632" s="83"/>
      <c r="BR632" s="83"/>
      <c r="BS632" s="83"/>
      <c r="BT632" s="83"/>
      <c r="BU632" s="83"/>
      <c r="BV632" s="83"/>
      <c r="BW632" s="83"/>
      <c r="BX632" s="83"/>
      <c r="BY632" s="83"/>
      <c r="BZ632" s="83"/>
      <c r="CA632" s="83"/>
      <c r="CB632" s="83"/>
      <c r="CC632" s="83"/>
      <c r="CD632" s="83"/>
      <c r="CE632" s="83"/>
      <c r="CF632" s="83"/>
    </row>
    <row r="633" spans="1:84" s="127" customFormat="1" ht="24.75" customHeight="1">
      <c r="A633" s="88"/>
      <c r="B633" s="123"/>
      <c r="C633" s="93"/>
      <c r="D633" s="93"/>
      <c r="E633" s="124"/>
      <c r="F633" s="125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  <c r="BI633" s="83"/>
      <c r="BJ633" s="83"/>
      <c r="BK633" s="83"/>
      <c r="BL633" s="83"/>
      <c r="BM633" s="83"/>
      <c r="BN633" s="83"/>
      <c r="BO633" s="83"/>
      <c r="BP633" s="83"/>
      <c r="BQ633" s="83"/>
      <c r="BR633" s="83"/>
      <c r="BS633" s="83"/>
      <c r="BT633" s="83"/>
      <c r="BU633" s="83"/>
      <c r="BV633" s="83"/>
      <c r="BW633" s="83"/>
      <c r="BX633" s="83"/>
      <c r="BY633" s="83"/>
      <c r="BZ633" s="83"/>
      <c r="CA633" s="83"/>
      <c r="CB633" s="83"/>
      <c r="CC633" s="83"/>
      <c r="CD633" s="83"/>
      <c r="CE633" s="83"/>
      <c r="CF633" s="83"/>
    </row>
    <row r="634" spans="1:84" s="129" customFormat="1" ht="24.75" customHeight="1">
      <c r="A634" s="88"/>
      <c r="B634" s="123"/>
      <c r="C634" s="93"/>
      <c r="D634" s="93"/>
      <c r="E634" s="124"/>
      <c r="F634" s="125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  <c r="BI634" s="83"/>
      <c r="BJ634" s="83"/>
      <c r="BK634" s="83"/>
      <c r="BL634" s="83"/>
      <c r="BM634" s="83"/>
      <c r="BN634" s="83"/>
      <c r="BO634" s="83"/>
      <c r="BP634" s="83"/>
      <c r="BQ634" s="83"/>
      <c r="BR634" s="83"/>
      <c r="BS634" s="83"/>
      <c r="BT634" s="83"/>
      <c r="BU634" s="83"/>
      <c r="BV634" s="83"/>
      <c r="BW634" s="83"/>
      <c r="BX634" s="83"/>
      <c r="BY634" s="83"/>
      <c r="BZ634" s="83"/>
      <c r="CA634" s="83"/>
      <c r="CB634" s="83"/>
      <c r="CC634" s="83"/>
      <c r="CD634" s="83"/>
      <c r="CE634" s="83"/>
      <c r="CF634" s="83"/>
    </row>
    <row r="635" spans="1:84" s="118" customFormat="1" ht="24.75" customHeight="1">
      <c r="A635" s="88"/>
      <c r="B635" s="123"/>
      <c r="C635" s="93"/>
      <c r="D635" s="93"/>
      <c r="E635" s="124"/>
      <c r="F635" s="125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  <c r="BI635" s="83"/>
      <c r="BJ635" s="83"/>
      <c r="BK635" s="83"/>
      <c r="BL635" s="83"/>
      <c r="BM635" s="83"/>
      <c r="BN635" s="83"/>
      <c r="BO635" s="83"/>
      <c r="BP635" s="83"/>
      <c r="BQ635" s="83"/>
      <c r="BR635" s="83"/>
      <c r="BS635" s="83"/>
      <c r="BT635" s="83"/>
      <c r="BU635" s="83"/>
      <c r="BV635" s="83"/>
      <c r="BW635" s="83"/>
      <c r="BX635" s="83"/>
      <c r="BY635" s="83"/>
      <c r="BZ635" s="83"/>
      <c r="CA635" s="83"/>
      <c r="CB635" s="83"/>
      <c r="CC635" s="83"/>
      <c r="CD635" s="83"/>
      <c r="CE635" s="83"/>
      <c r="CF635" s="83"/>
    </row>
    <row r="636" spans="1:84"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  <c r="BI636" s="83"/>
      <c r="BJ636" s="83"/>
      <c r="BK636" s="83"/>
      <c r="BL636" s="83"/>
      <c r="BM636" s="83"/>
      <c r="BN636" s="83"/>
      <c r="BO636" s="83"/>
      <c r="BP636" s="83"/>
      <c r="BQ636" s="83"/>
      <c r="BR636" s="83"/>
      <c r="BS636" s="83"/>
      <c r="BT636" s="83"/>
      <c r="BU636" s="83"/>
      <c r="BV636" s="83"/>
      <c r="BW636" s="83"/>
      <c r="BX636" s="83"/>
      <c r="BY636" s="83"/>
      <c r="BZ636" s="83"/>
      <c r="CA636" s="83"/>
      <c r="CB636" s="83"/>
      <c r="CC636" s="83"/>
      <c r="CD636" s="83"/>
      <c r="CE636" s="83"/>
      <c r="CF636" s="83"/>
    </row>
    <row r="637" spans="1:84"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  <c r="BI637" s="83"/>
      <c r="BJ637" s="83"/>
      <c r="BK637" s="83"/>
      <c r="BL637" s="83"/>
      <c r="BM637" s="83"/>
      <c r="BN637" s="83"/>
      <c r="BO637" s="83"/>
      <c r="BP637" s="83"/>
      <c r="BQ637" s="83"/>
      <c r="BR637" s="83"/>
      <c r="BS637" s="83"/>
      <c r="BT637" s="83"/>
      <c r="BU637" s="83"/>
      <c r="BV637" s="83"/>
      <c r="BW637" s="83"/>
      <c r="BX637" s="83"/>
      <c r="BY637" s="83"/>
      <c r="BZ637" s="83"/>
      <c r="CA637" s="83"/>
      <c r="CB637" s="83"/>
      <c r="CC637" s="83"/>
      <c r="CD637" s="83"/>
      <c r="CE637" s="83"/>
      <c r="CF637" s="83"/>
    </row>
    <row r="638" spans="1:84"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  <c r="BI638" s="83"/>
      <c r="BJ638" s="83"/>
      <c r="BK638" s="83"/>
      <c r="BL638" s="83"/>
      <c r="BM638" s="83"/>
      <c r="BN638" s="83"/>
      <c r="BO638" s="83"/>
      <c r="BP638" s="83"/>
      <c r="BQ638" s="83"/>
      <c r="BR638" s="83"/>
      <c r="BS638" s="83"/>
      <c r="BT638" s="83"/>
      <c r="BU638" s="83"/>
      <c r="BV638" s="83"/>
      <c r="BW638" s="83"/>
      <c r="BX638" s="83"/>
      <c r="BY638" s="83"/>
      <c r="BZ638" s="83"/>
      <c r="CA638" s="83"/>
      <c r="CB638" s="83"/>
      <c r="CC638" s="83"/>
      <c r="CD638" s="83"/>
      <c r="CE638" s="83"/>
      <c r="CF638" s="83"/>
    </row>
    <row r="639" spans="1:84" s="234" customFormat="1">
      <c r="A639" s="88"/>
      <c r="B639" s="123"/>
      <c r="C639" s="93"/>
      <c r="D639" s="93"/>
      <c r="E639" s="124"/>
      <c r="F639" s="125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  <c r="BI639" s="83"/>
      <c r="BJ639" s="83"/>
      <c r="BK639" s="83"/>
      <c r="BL639" s="83"/>
      <c r="BM639" s="83"/>
      <c r="BN639" s="83"/>
      <c r="BO639" s="83"/>
      <c r="BP639" s="83"/>
      <c r="BQ639" s="83"/>
      <c r="BR639" s="83"/>
      <c r="BS639" s="83"/>
      <c r="BT639" s="83"/>
      <c r="BU639" s="83"/>
      <c r="BV639" s="83"/>
      <c r="BW639" s="83"/>
      <c r="BX639" s="83"/>
      <c r="BY639" s="83"/>
      <c r="BZ639" s="83"/>
      <c r="CA639" s="83"/>
      <c r="CB639" s="83"/>
      <c r="CC639" s="83"/>
      <c r="CD639" s="83"/>
      <c r="CE639" s="83"/>
      <c r="CF639" s="83"/>
    </row>
    <row r="640" spans="1:84"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  <c r="BI640" s="83"/>
      <c r="BJ640" s="83"/>
      <c r="BK640" s="83"/>
      <c r="BL640" s="83"/>
      <c r="BM640" s="83"/>
      <c r="BN640" s="83"/>
      <c r="BO640" s="83"/>
      <c r="BP640" s="83"/>
      <c r="BQ640" s="83"/>
      <c r="BR640" s="83"/>
      <c r="BS640" s="83"/>
      <c r="BT640" s="83"/>
      <c r="BU640" s="83"/>
      <c r="BV640" s="83"/>
      <c r="BW640" s="83"/>
      <c r="BX640" s="83"/>
      <c r="BY640" s="83"/>
      <c r="BZ640" s="83"/>
      <c r="CA640" s="83"/>
      <c r="CB640" s="83"/>
      <c r="CC640" s="83"/>
      <c r="CD640" s="83"/>
      <c r="CE640" s="83"/>
      <c r="CF640" s="83"/>
    </row>
    <row r="641" spans="1:84"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  <c r="BI641" s="83"/>
      <c r="BJ641" s="83"/>
      <c r="BK641" s="83"/>
      <c r="BL641" s="83"/>
      <c r="BM641" s="83"/>
      <c r="BN641" s="83"/>
      <c r="BO641" s="83"/>
      <c r="BP641" s="83"/>
      <c r="BQ641" s="83"/>
      <c r="BR641" s="83"/>
      <c r="BS641" s="83"/>
      <c r="BT641" s="83"/>
      <c r="BU641" s="83"/>
      <c r="BV641" s="83"/>
      <c r="BW641" s="83"/>
      <c r="BX641" s="83"/>
      <c r="BY641" s="83"/>
      <c r="BZ641" s="83"/>
      <c r="CA641" s="83"/>
      <c r="CB641" s="83"/>
      <c r="CC641" s="83"/>
      <c r="CD641" s="83"/>
      <c r="CE641" s="83"/>
      <c r="CF641" s="83"/>
    </row>
    <row r="642" spans="1:84" s="131" customFormat="1">
      <c r="A642" s="88"/>
      <c r="B642" s="123"/>
      <c r="C642" s="93"/>
      <c r="D642" s="93"/>
      <c r="E642" s="124"/>
      <c r="F642" s="125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  <c r="BI642" s="83"/>
      <c r="BJ642" s="83"/>
      <c r="BK642" s="83"/>
      <c r="BL642" s="83"/>
      <c r="BM642" s="83"/>
      <c r="BN642" s="83"/>
      <c r="BO642" s="83"/>
      <c r="BP642" s="83"/>
      <c r="BQ642" s="83"/>
      <c r="BR642" s="83"/>
      <c r="BS642" s="83"/>
      <c r="BT642" s="83"/>
      <c r="BU642" s="83"/>
      <c r="BV642" s="83"/>
      <c r="BW642" s="83"/>
      <c r="BX642" s="83"/>
      <c r="BY642" s="83"/>
      <c r="BZ642" s="83"/>
      <c r="CA642" s="83"/>
      <c r="CB642" s="83"/>
      <c r="CC642" s="83"/>
      <c r="CD642" s="83"/>
      <c r="CE642" s="83"/>
      <c r="CF642" s="83"/>
    </row>
    <row r="643" spans="1:84"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  <c r="BI643" s="83"/>
      <c r="BJ643" s="83"/>
      <c r="BK643" s="83"/>
      <c r="BL643" s="83"/>
      <c r="BM643" s="83"/>
      <c r="BN643" s="83"/>
      <c r="BO643" s="83"/>
      <c r="BP643" s="83"/>
      <c r="BQ643" s="83"/>
      <c r="BR643" s="83"/>
      <c r="BS643" s="83"/>
      <c r="BT643" s="83"/>
      <c r="BU643" s="83"/>
      <c r="BV643" s="83"/>
      <c r="BW643" s="83"/>
      <c r="BX643" s="83"/>
      <c r="BY643" s="83"/>
      <c r="BZ643" s="83"/>
      <c r="CA643" s="83"/>
      <c r="CB643" s="83"/>
      <c r="CC643" s="83"/>
      <c r="CD643" s="83"/>
      <c r="CE643" s="83"/>
      <c r="CF643" s="83"/>
    </row>
    <row r="644" spans="1:84"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  <c r="BI644" s="83"/>
      <c r="BJ644" s="83"/>
      <c r="BK644" s="83"/>
      <c r="BL644" s="83"/>
      <c r="BM644" s="83"/>
      <c r="BN644" s="83"/>
      <c r="BO644" s="83"/>
      <c r="BP644" s="83"/>
      <c r="BQ644" s="83"/>
      <c r="BR644" s="83"/>
      <c r="BS644" s="83"/>
      <c r="BT644" s="83"/>
      <c r="BU644" s="83"/>
      <c r="BV644" s="83"/>
      <c r="BW644" s="83"/>
      <c r="BX644" s="83"/>
      <c r="BY644" s="83"/>
      <c r="BZ644" s="83"/>
      <c r="CA644" s="83"/>
      <c r="CB644" s="83"/>
      <c r="CC644" s="83"/>
      <c r="CD644" s="83"/>
      <c r="CE644" s="83"/>
      <c r="CF644" s="83"/>
    </row>
    <row r="645" spans="1:84"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  <c r="BI645" s="83"/>
      <c r="BJ645" s="83"/>
      <c r="BK645" s="83"/>
      <c r="BL645" s="83"/>
      <c r="BM645" s="83"/>
      <c r="BN645" s="83"/>
      <c r="BO645" s="83"/>
      <c r="BP645" s="83"/>
      <c r="BQ645" s="83"/>
      <c r="BR645" s="83"/>
      <c r="BS645" s="83"/>
      <c r="BT645" s="83"/>
      <c r="BU645" s="83"/>
      <c r="BV645" s="83"/>
      <c r="BW645" s="83"/>
      <c r="BX645" s="83"/>
      <c r="BY645" s="83"/>
      <c r="BZ645" s="83"/>
      <c r="CA645" s="83"/>
      <c r="CB645" s="83"/>
      <c r="CC645" s="83"/>
      <c r="CD645" s="83"/>
      <c r="CE645" s="83"/>
      <c r="CF645" s="83"/>
    </row>
    <row r="646" spans="1:84"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  <c r="BI646" s="83"/>
      <c r="BJ646" s="83"/>
      <c r="BK646" s="83"/>
      <c r="BL646" s="83"/>
      <c r="BM646" s="83"/>
      <c r="BN646" s="83"/>
      <c r="BO646" s="83"/>
      <c r="BP646" s="83"/>
      <c r="BQ646" s="83"/>
      <c r="BR646" s="83"/>
      <c r="BS646" s="83"/>
      <c r="BT646" s="83"/>
      <c r="BU646" s="83"/>
      <c r="BV646" s="83"/>
      <c r="BW646" s="83"/>
      <c r="BX646" s="83"/>
      <c r="BY646" s="83"/>
      <c r="BZ646" s="83"/>
      <c r="CA646" s="83"/>
      <c r="CB646" s="83"/>
      <c r="CC646" s="83"/>
      <c r="CD646" s="83"/>
      <c r="CE646" s="83"/>
      <c r="CF646" s="83"/>
    </row>
    <row r="647" spans="1:84" s="120" customFormat="1">
      <c r="A647" s="88"/>
      <c r="B647" s="123"/>
      <c r="C647" s="93"/>
      <c r="D647" s="93"/>
      <c r="E647" s="124"/>
      <c r="F647" s="125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  <c r="BI647" s="83"/>
      <c r="BJ647" s="83"/>
      <c r="BK647" s="83"/>
      <c r="BL647" s="83"/>
      <c r="BM647" s="83"/>
      <c r="BN647" s="83"/>
      <c r="BO647" s="83"/>
      <c r="BP647" s="83"/>
      <c r="BQ647" s="83"/>
      <c r="BR647" s="83"/>
      <c r="BS647" s="83"/>
      <c r="BT647" s="83"/>
      <c r="BU647" s="83"/>
      <c r="BV647" s="83"/>
      <c r="BW647" s="83"/>
      <c r="BX647" s="83"/>
      <c r="BY647" s="83"/>
      <c r="BZ647" s="83"/>
      <c r="CA647" s="83"/>
      <c r="CB647" s="83"/>
      <c r="CC647" s="83"/>
      <c r="CD647" s="83"/>
      <c r="CE647" s="83"/>
      <c r="CF647" s="83"/>
    </row>
    <row r="648" spans="1:84" s="120" customFormat="1">
      <c r="A648" s="88"/>
      <c r="B648" s="123"/>
      <c r="C648" s="93"/>
      <c r="D648" s="93"/>
      <c r="E648" s="124"/>
      <c r="F648" s="125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  <c r="BI648" s="83"/>
      <c r="BJ648" s="83"/>
      <c r="BK648" s="83"/>
      <c r="BL648" s="83"/>
      <c r="BM648" s="83"/>
      <c r="BN648" s="83"/>
      <c r="BO648" s="83"/>
      <c r="BP648" s="83"/>
      <c r="BQ648" s="83"/>
      <c r="BR648" s="83"/>
      <c r="BS648" s="83"/>
      <c r="BT648" s="83"/>
      <c r="BU648" s="83"/>
      <c r="BV648" s="83"/>
      <c r="BW648" s="83"/>
      <c r="BX648" s="83"/>
      <c r="BY648" s="83"/>
      <c r="BZ648" s="83"/>
      <c r="CA648" s="83"/>
      <c r="CB648" s="83"/>
      <c r="CC648" s="83"/>
      <c r="CD648" s="83"/>
      <c r="CE648" s="83"/>
      <c r="CF648" s="83"/>
    </row>
    <row r="649" spans="1:84" s="120" customFormat="1">
      <c r="A649" s="88"/>
      <c r="B649" s="123"/>
      <c r="C649" s="93"/>
      <c r="D649" s="93"/>
      <c r="E649" s="124"/>
      <c r="F649" s="125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  <c r="BI649" s="83"/>
      <c r="BJ649" s="83"/>
      <c r="BK649" s="83"/>
      <c r="BL649" s="83"/>
      <c r="BM649" s="83"/>
      <c r="BN649" s="83"/>
      <c r="BO649" s="83"/>
      <c r="BP649" s="83"/>
      <c r="BQ649" s="83"/>
      <c r="BR649" s="83"/>
      <c r="BS649" s="83"/>
      <c r="BT649" s="83"/>
      <c r="BU649" s="83"/>
      <c r="BV649" s="83"/>
      <c r="BW649" s="83"/>
      <c r="BX649" s="83"/>
      <c r="BY649" s="83"/>
      <c r="BZ649" s="83"/>
      <c r="CA649" s="83"/>
      <c r="CB649" s="83"/>
      <c r="CC649" s="83"/>
      <c r="CD649" s="83"/>
      <c r="CE649" s="83"/>
      <c r="CF649" s="83"/>
    </row>
    <row r="650" spans="1:84"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  <c r="BI650" s="83"/>
      <c r="BJ650" s="83"/>
      <c r="BK650" s="83"/>
      <c r="BL650" s="83"/>
      <c r="BM650" s="83"/>
      <c r="BN650" s="83"/>
      <c r="BO650" s="83"/>
      <c r="BP650" s="83"/>
      <c r="BQ650" s="83"/>
      <c r="BR650" s="83"/>
      <c r="BS650" s="83"/>
      <c r="BT650" s="83"/>
      <c r="BU650" s="83"/>
      <c r="BV650" s="83"/>
      <c r="BW650" s="83"/>
      <c r="BX650" s="83"/>
      <c r="BY650" s="83"/>
      <c r="BZ650" s="83"/>
      <c r="CA650" s="83"/>
      <c r="CB650" s="83"/>
      <c r="CC650" s="83"/>
      <c r="CD650" s="83"/>
      <c r="CE650" s="83"/>
      <c r="CF650" s="83"/>
    </row>
    <row r="651" spans="1:84"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  <c r="BI651" s="83"/>
      <c r="BJ651" s="83"/>
      <c r="BK651" s="83"/>
      <c r="BL651" s="83"/>
      <c r="BM651" s="83"/>
      <c r="BN651" s="83"/>
      <c r="BO651" s="83"/>
      <c r="BP651" s="83"/>
      <c r="BQ651" s="83"/>
      <c r="BR651" s="83"/>
      <c r="BS651" s="83"/>
      <c r="BT651" s="83"/>
      <c r="BU651" s="83"/>
      <c r="BV651" s="83"/>
      <c r="BW651" s="83"/>
      <c r="BX651" s="83"/>
      <c r="BY651" s="83"/>
      <c r="BZ651" s="83"/>
      <c r="CA651" s="83"/>
      <c r="CB651" s="83"/>
      <c r="CC651" s="83"/>
      <c r="CD651" s="83"/>
      <c r="CE651" s="83"/>
      <c r="CF651" s="83"/>
    </row>
    <row r="652" spans="1:84"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  <c r="BI652" s="83"/>
      <c r="BJ652" s="83"/>
      <c r="BK652" s="83"/>
      <c r="BL652" s="83"/>
      <c r="BM652" s="83"/>
      <c r="BN652" s="83"/>
      <c r="BO652" s="83"/>
      <c r="BP652" s="83"/>
      <c r="BQ652" s="83"/>
      <c r="BR652" s="83"/>
      <c r="BS652" s="83"/>
      <c r="BT652" s="83"/>
      <c r="BU652" s="83"/>
      <c r="BV652" s="83"/>
      <c r="BW652" s="83"/>
      <c r="BX652" s="83"/>
      <c r="BY652" s="83"/>
      <c r="BZ652" s="83"/>
      <c r="CA652" s="83"/>
      <c r="CB652" s="83"/>
      <c r="CC652" s="83"/>
      <c r="CD652" s="83"/>
      <c r="CE652" s="83"/>
      <c r="CF652" s="83"/>
    </row>
    <row r="653" spans="1:84"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83"/>
    </row>
    <row r="654" spans="1:84"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  <c r="BI654" s="83"/>
      <c r="BJ654" s="83"/>
      <c r="BK654" s="83"/>
      <c r="BL654" s="83"/>
      <c r="BM654" s="83"/>
      <c r="BN654" s="83"/>
      <c r="BO654" s="83"/>
      <c r="BP654" s="83"/>
      <c r="BQ654" s="83"/>
      <c r="BR654" s="83"/>
      <c r="BS654" s="83"/>
      <c r="BT654" s="83"/>
      <c r="BU654" s="83"/>
      <c r="BV654" s="83"/>
      <c r="BW654" s="83"/>
      <c r="BX654" s="83"/>
      <c r="BY654" s="83"/>
      <c r="BZ654" s="83"/>
      <c r="CA654" s="83"/>
      <c r="CB654" s="83"/>
      <c r="CC654" s="83"/>
      <c r="CD654" s="83"/>
      <c r="CE654" s="83"/>
      <c r="CF654" s="83"/>
    </row>
    <row r="655" spans="1:84"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83"/>
    </row>
    <row r="656" spans="1:84"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  <c r="BI656" s="83"/>
      <c r="BJ656" s="83"/>
      <c r="BK656" s="83"/>
      <c r="BL656" s="83"/>
      <c r="BM656" s="83"/>
      <c r="BN656" s="83"/>
      <c r="BO656" s="83"/>
      <c r="BP656" s="83"/>
      <c r="BQ656" s="83"/>
      <c r="BR656" s="83"/>
      <c r="BS656" s="83"/>
      <c r="BT656" s="83"/>
      <c r="BU656" s="83"/>
      <c r="BV656" s="83"/>
      <c r="BW656" s="83"/>
      <c r="BX656" s="83"/>
      <c r="BY656" s="83"/>
      <c r="BZ656" s="83"/>
      <c r="CA656" s="83"/>
      <c r="CB656" s="83"/>
      <c r="CC656" s="83"/>
      <c r="CD656" s="83"/>
      <c r="CE656" s="83"/>
      <c r="CF656" s="83"/>
    </row>
    <row r="657" spans="1:84" s="132" customFormat="1">
      <c r="A657" s="88"/>
      <c r="B657" s="123"/>
      <c r="C657" s="93"/>
      <c r="D657" s="93"/>
      <c r="E657" s="124"/>
      <c r="F657" s="125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  <c r="BI657" s="83"/>
      <c r="BJ657" s="83"/>
      <c r="BK657" s="83"/>
      <c r="BL657" s="83"/>
      <c r="BM657" s="83"/>
      <c r="BN657" s="83"/>
      <c r="BO657" s="83"/>
      <c r="BP657" s="83"/>
      <c r="BQ657" s="83"/>
      <c r="BR657" s="83"/>
      <c r="BS657" s="83"/>
      <c r="BT657" s="83"/>
      <c r="BU657" s="83"/>
      <c r="BV657" s="83"/>
      <c r="BW657" s="83"/>
      <c r="BX657" s="83"/>
      <c r="BY657" s="83"/>
      <c r="BZ657" s="83"/>
      <c r="CA657" s="83"/>
      <c r="CB657" s="83"/>
      <c r="CC657" s="83"/>
      <c r="CD657" s="83"/>
      <c r="CE657" s="83"/>
      <c r="CF657" s="83"/>
    </row>
    <row r="658" spans="1:84"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  <c r="BI658" s="83"/>
      <c r="BJ658" s="83"/>
      <c r="BK658" s="83"/>
      <c r="BL658" s="83"/>
      <c r="BM658" s="83"/>
      <c r="BN658" s="83"/>
      <c r="BO658" s="83"/>
      <c r="BP658" s="83"/>
      <c r="BQ658" s="83"/>
      <c r="BR658" s="83"/>
      <c r="BS658" s="83"/>
      <c r="BT658" s="83"/>
      <c r="BU658" s="83"/>
      <c r="BV658" s="83"/>
      <c r="BW658" s="83"/>
      <c r="BX658" s="83"/>
      <c r="BY658" s="83"/>
      <c r="BZ658" s="83"/>
      <c r="CA658" s="83"/>
      <c r="CB658" s="83"/>
      <c r="CC658" s="83"/>
      <c r="CD658" s="83"/>
      <c r="CE658" s="83"/>
      <c r="CF658" s="83"/>
    </row>
    <row r="659" spans="1:84"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  <c r="BI659" s="83"/>
      <c r="BJ659" s="83"/>
      <c r="BK659" s="83"/>
      <c r="BL659" s="83"/>
      <c r="BM659" s="83"/>
      <c r="BN659" s="83"/>
      <c r="BO659" s="83"/>
      <c r="BP659" s="83"/>
      <c r="BQ659" s="83"/>
      <c r="BR659" s="83"/>
      <c r="BS659" s="83"/>
      <c r="BT659" s="83"/>
      <c r="BU659" s="83"/>
      <c r="BV659" s="83"/>
      <c r="BW659" s="83"/>
      <c r="BX659" s="83"/>
      <c r="BY659" s="83"/>
      <c r="BZ659" s="83"/>
      <c r="CA659" s="83"/>
      <c r="CB659" s="83"/>
      <c r="CC659" s="83"/>
      <c r="CD659" s="83"/>
      <c r="CE659" s="83"/>
      <c r="CF659" s="83"/>
    </row>
    <row r="660" spans="1:84"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  <c r="BI660" s="83"/>
      <c r="BJ660" s="83"/>
      <c r="BK660" s="83"/>
      <c r="BL660" s="83"/>
      <c r="BM660" s="83"/>
      <c r="BN660" s="83"/>
      <c r="BO660" s="83"/>
      <c r="BP660" s="83"/>
      <c r="BQ660" s="83"/>
      <c r="BR660" s="83"/>
      <c r="BS660" s="83"/>
      <c r="BT660" s="83"/>
      <c r="BU660" s="83"/>
      <c r="BV660" s="83"/>
      <c r="BW660" s="83"/>
      <c r="BX660" s="83"/>
      <c r="BY660" s="83"/>
      <c r="BZ660" s="83"/>
      <c r="CA660" s="83"/>
      <c r="CB660" s="83"/>
      <c r="CC660" s="83"/>
      <c r="CD660" s="83"/>
      <c r="CE660" s="83"/>
      <c r="CF660" s="83"/>
    </row>
    <row r="661" spans="1:84"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  <c r="BI661" s="83"/>
      <c r="BJ661" s="83"/>
      <c r="BK661" s="83"/>
      <c r="BL661" s="83"/>
      <c r="BM661" s="83"/>
      <c r="BN661" s="83"/>
      <c r="BO661" s="83"/>
      <c r="BP661" s="83"/>
      <c r="BQ661" s="83"/>
      <c r="BR661" s="83"/>
      <c r="BS661" s="83"/>
      <c r="BT661" s="83"/>
      <c r="BU661" s="83"/>
      <c r="BV661" s="83"/>
      <c r="BW661" s="83"/>
      <c r="BX661" s="83"/>
      <c r="BY661" s="83"/>
      <c r="BZ661" s="83"/>
      <c r="CA661" s="83"/>
      <c r="CB661" s="83"/>
      <c r="CC661" s="83"/>
      <c r="CD661" s="83"/>
      <c r="CE661" s="83"/>
      <c r="CF661" s="83"/>
    </row>
    <row r="662" spans="1:84"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  <c r="BI662" s="83"/>
      <c r="BJ662" s="83"/>
      <c r="BK662" s="83"/>
      <c r="BL662" s="83"/>
      <c r="BM662" s="83"/>
      <c r="BN662" s="83"/>
      <c r="BO662" s="83"/>
      <c r="BP662" s="83"/>
      <c r="BQ662" s="83"/>
      <c r="BR662" s="83"/>
      <c r="BS662" s="83"/>
      <c r="BT662" s="83"/>
      <c r="BU662" s="83"/>
      <c r="BV662" s="83"/>
      <c r="BW662" s="83"/>
      <c r="BX662" s="83"/>
      <c r="BY662" s="83"/>
      <c r="BZ662" s="83"/>
      <c r="CA662" s="83"/>
      <c r="CB662" s="83"/>
      <c r="CC662" s="83"/>
      <c r="CD662" s="83"/>
      <c r="CE662" s="83"/>
      <c r="CF662" s="83"/>
    </row>
    <row r="663" spans="1:84"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  <c r="BI663" s="83"/>
      <c r="BJ663" s="83"/>
      <c r="BK663" s="83"/>
      <c r="BL663" s="83"/>
      <c r="BM663" s="83"/>
      <c r="BN663" s="83"/>
      <c r="BO663" s="83"/>
      <c r="BP663" s="83"/>
      <c r="BQ663" s="83"/>
      <c r="BR663" s="83"/>
      <c r="BS663" s="83"/>
      <c r="BT663" s="83"/>
      <c r="BU663" s="83"/>
      <c r="BV663" s="83"/>
      <c r="BW663" s="83"/>
      <c r="BX663" s="83"/>
      <c r="BY663" s="83"/>
      <c r="BZ663" s="83"/>
      <c r="CA663" s="83"/>
      <c r="CB663" s="83"/>
      <c r="CC663" s="83"/>
      <c r="CD663" s="83"/>
      <c r="CE663" s="83"/>
      <c r="CF663" s="83"/>
    </row>
    <row r="664" spans="1:84"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  <c r="BI664" s="83"/>
      <c r="BJ664" s="83"/>
      <c r="BK664" s="83"/>
      <c r="BL664" s="83"/>
      <c r="BM664" s="83"/>
      <c r="BN664" s="83"/>
      <c r="BO664" s="83"/>
      <c r="BP664" s="83"/>
      <c r="BQ664" s="83"/>
      <c r="BR664" s="83"/>
      <c r="BS664" s="83"/>
      <c r="BT664" s="83"/>
      <c r="BU664" s="83"/>
      <c r="BV664" s="83"/>
      <c r="BW664" s="83"/>
      <c r="BX664" s="83"/>
      <c r="BY664" s="83"/>
      <c r="BZ664" s="83"/>
      <c r="CA664" s="83"/>
      <c r="CB664" s="83"/>
      <c r="CC664" s="83"/>
      <c r="CD664" s="83"/>
      <c r="CE664" s="83"/>
      <c r="CF664" s="83"/>
    </row>
    <row r="665" spans="1:84" s="234" customFormat="1">
      <c r="A665" s="88"/>
      <c r="B665" s="123"/>
      <c r="C665" s="93"/>
      <c r="D665" s="93"/>
      <c r="E665" s="124"/>
      <c r="F665" s="125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  <c r="BI665" s="83"/>
      <c r="BJ665" s="83"/>
      <c r="BK665" s="83"/>
      <c r="BL665" s="83"/>
      <c r="BM665" s="83"/>
      <c r="BN665" s="83"/>
      <c r="BO665" s="83"/>
      <c r="BP665" s="83"/>
      <c r="BQ665" s="83"/>
      <c r="BR665" s="83"/>
      <c r="BS665" s="83"/>
      <c r="BT665" s="83"/>
      <c r="BU665" s="83"/>
      <c r="BV665" s="83"/>
      <c r="BW665" s="83"/>
      <c r="BX665" s="83"/>
      <c r="BY665" s="83"/>
      <c r="BZ665" s="83"/>
      <c r="CA665" s="83"/>
      <c r="CB665" s="83"/>
      <c r="CC665" s="83"/>
      <c r="CD665" s="83"/>
      <c r="CE665" s="83"/>
      <c r="CF665" s="83"/>
    </row>
    <row r="666" spans="1:84" s="234" customFormat="1">
      <c r="A666" s="88"/>
      <c r="B666" s="123"/>
      <c r="C666" s="93"/>
      <c r="D666" s="93"/>
      <c r="E666" s="124"/>
      <c r="F666" s="125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  <c r="BI666" s="83"/>
      <c r="BJ666" s="83"/>
      <c r="BK666" s="83"/>
      <c r="BL666" s="83"/>
      <c r="BM666" s="83"/>
      <c r="BN666" s="83"/>
      <c r="BO666" s="83"/>
      <c r="BP666" s="83"/>
      <c r="BQ666" s="83"/>
      <c r="BR666" s="83"/>
      <c r="BS666" s="83"/>
      <c r="BT666" s="83"/>
      <c r="BU666" s="83"/>
      <c r="BV666" s="83"/>
      <c r="BW666" s="83"/>
      <c r="BX666" s="83"/>
      <c r="BY666" s="83"/>
      <c r="BZ666" s="83"/>
      <c r="CA666" s="83"/>
      <c r="CB666" s="83"/>
      <c r="CC666" s="83"/>
      <c r="CD666" s="83"/>
      <c r="CE666" s="83"/>
      <c r="CF666" s="83"/>
    </row>
    <row r="667" spans="1:84"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  <c r="BI667" s="83"/>
      <c r="BJ667" s="83"/>
      <c r="BK667" s="83"/>
      <c r="BL667" s="83"/>
      <c r="BM667" s="83"/>
      <c r="BN667" s="83"/>
      <c r="BO667" s="83"/>
      <c r="BP667" s="83"/>
      <c r="BQ667" s="83"/>
      <c r="BR667" s="83"/>
      <c r="BS667" s="83"/>
      <c r="BT667" s="83"/>
      <c r="BU667" s="83"/>
      <c r="BV667" s="83"/>
      <c r="BW667" s="83"/>
      <c r="BX667" s="83"/>
      <c r="BY667" s="83"/>
      <c r="BZ667" s="83"/>
      <c r="CA667" s="83"/>
      <c r="CB667" s="83"/>
      <c r="CC667" s="83"/>
      <c r="CD667" s="83"/>
      <c r="CE667" s="83"/>
      <c r="CF667" s="83"/>
    </row>
    <row r="668" spans="1:84"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  <c r="BI668" s="83"/>
      <c r="BJ668" s="83"/>
      <c r="BK668" s="83"/>
      <c r="BL668" s="83"/>
      <c r="BM668" s="83"/>
      <c r="BN668" s="83"/>
      <c r="BO668" s="83"/>
      <c r="BP668" s="83"/>
      <c r="BQ668" s="83"/>
      <c r="BR668" s="83"/>
      <c r="BS668" s="83"/>
      <c r="BT668" s="83"/>
      <c r="BU668" s="83"/>
      <c r="BV668" s="83"/>
      <c r="BW668" s="83"/>
      <c r="BX668" s="83"/>
      <c r="BY668" s="83"/>
      <c r="BZ668" s="83"/>
      <c r="CA668" s="83"/>
      <c r="CB668" s="83"/>
      <c r="CC668" s="83"/>
      <c r="CD668" s="83"/>
      <c r="CE668" s="83"/>
      <c r="CF668" s="83"/>
    </row>
    <row r="669" spans="1:84"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  <c r="BI669" s="83"/>
      <c r="BJ669" s="83"/>
      <c r="BK669" s="83"/>
      <c r="BL669" s="83"/>
      <c r="BM669" s="83"/>
      <c r="BN669" s="83"/>
      <c r="BO669" s="83"/>
      <c r="BP669" s="83"/>
      <c r="BQ669" s="83"/>
      <c r="BR669" s="83"/>
      <c r="BS669" s="83"/>
      <c r="BT669" s="83"/>
      <c r="BU669" s="83"/>
      <c r="BV669" s="83"/>
      <c r="BW669" s="83"/>
      <c r="BX669" s="83"/>
      <c r="BY669" s="83"/>
      <c r="BZ669" s="83"/>
      <c r="CA669" s="83"/>
      <c r="CB669" s="83"/>
      <c r="CC669" s="83"/>
      <c r="CD669" s="83"/>
      <c r="CE669" s="83"/>
      <c r="CF669" s="83"/>
    </row>
    <row r="670" spans="1:84"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  <c r="BI670" s="83"/>
      <c r="BJ670" s="83"/>
      <c r="BK670" s="83"/>
      <c r="BL670" s="83"/>
      <c r="BM670" s="83"/>
      <c r="BN670" s="83"/>
      <c r="BO670" s="83"/>
      <c r="BP670" s="83"/>
      <c r="BQ670" s="83"/>
      <c r="BR670" s="83"/>
      <c r="BS670" s="83"/>
      <c r="BT670" s="83"/>
      <c r="BU670" s="83"/>
      <c r="BV670" s="83"/>
      <c r="BW670" s="83"/>
      <c r="BX670" s="83"/>
      <c r="BY670" s="83"/>
      <c r="BZ670" s="83"/>
      <c r="CA670" s="83"/>
      <c r="CB670" s="83"/>
      <c r="CC670" s="83"/>
      <c r="CD670" s="83"/>
      <c r="CE670" s="83"/>
      <c r="CF670" s="83"/>
    </row>
    <row r="671" spans="1:84"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  <c r="BI671" s="83"/>
      <c r="BJ671" s="83"/>
      <c r="BK671" s="83"/>
      <c r="BL671" s="83"/>
      <c r="BM671" s="83"/>
      <c r="BN671" s="83"/>
      <c r="BO671" s="83"/>
      <c r="BP671" s="83"/>
      <c r="BQ671" s="83"/>
      <c r="BR671" s="83"/>
      <c r="BS671" s="83"/>
      <c r="BT671" s="83"/>
      <c r="BU671" s="83"/>
      <c r="BV671" s="83"/>
      <c r="BW671" s="83"/>
      <c r="BX671" s="83"/>
      <c r="BY671" s="83"/>
      <c r="BZ671" s="83"/>
      <c r="CA671" s="83"/>
      <c r="CB671" s="83"/>
      <c r="CC671" s="83"/>
      <c r="CD671" s="83"/>
      <c r="CE671" s="83"/>
      <c r="CF671" s="83"/>
    </row>
    <row r="672" spans="1:84"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  <c r="BI672" s="83"/>
      <c r="BJ672" s="83"/>
      <c r="BK672" s="83"/>
      <c r="BL672" s="83"/>
      <c r="BM672" s="83"/>
      <c r="BN672" s="83"/>
      <c r="BO672" s="83"/>
      <c r="BP672" s="83"/>
      <c r="BQ672" s="83"/>
      <c r="BR672" s="83"/>
      <c r="BS672" s="83"/>
      <c r="BT672" s="83"/>
      <c r="BU672" s="83"/>
      <c r="BV672" s="83"/>
      <c r="BW672" s="83"/>
      <c r="BX672" s="83"/>
      <c r="BY672" s="83"/>
      <c r="BZ672" s="83"/>
      <c r="CA672" s="83"/>
      <c r="CB672" s="83"/>
      <c r="CC672" s="83"/>
      <c r="CD672" s="83"/>
      <c r="CE672" s="83"/>
      <c r="CF672" s="83"/>
    </row>
    <row r="673" spans="1:84"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  <c r="BI673" s="83"/>
      <c r="BJ673" s="83"/>
      <c r="BK673" s="83"/>
      <c r="BL673" s="83"/>
      <c r="BM673" s="83"/>
      <c r="BN673" s="83"/>
      <c r="BO673" s="83"/>
      <c r="BP673" s="83"/>
      <c r="BQ673" s="83"/>
      <c r="BR673" s="83"/>
      <c r="BS673" s="83"/>
      <c r="BT673" s="83"/>
      <c r="BU673" s="83"/>
      <c r="BV673" s="83"/>
      <c r="BW673" s="83"/>
      <c r="BX673" s="83"/>
      <c r="BY673" s="83"/>
      <c r="BZ673" s="83"/>
      <c r="CA673" s="83"/>
      <c r="CB673" s="83"/>
      <c r="CC673" s="83"/>
      <c r="CD673" s="83"/>
      <c r="CE673" s="83"/>
      <c r="CF673" s="83"/>
    </row>
    <row r="674" spans="1:84"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  <c r="BI674" s="83"/>
      <c r="BJ674" s="83"/>
      <c r="BK674" s="83"/>
      <c r="BL674" s="83"/>
      <c r="BM674" s="83"/>
      <c r="BN674" s="83"/>
      <c r="BO674" s="83"/>
      <c r="BP674" s="83"/>
      <c r="BQ674" s="83"/>
      <c r="BR674" s="83"/>
      <c r="BS674" s="83"/>
      <c r="BT674" s="83"/>
      <c r="BU674" s="83"/>
      <c r="BV674" s="83"/>
      <c r="BW674" s="83"/>
      <c r="BX674" s="83"/>
      <c r="BY674" s="83"/>
      <c r="BZ674" s="83"/>
      <c r="CA674" s="83"/>
      <c r="CB674" s="83"/>
      <c r="CC674" s="83"/>
      <c r="CD674" s="83"/>
      <c r="CE674" s="83"/>
      <c r="CF674" s="83"/>
    </row>
    <row r="675" spans="1:84" s="128" customFormat="1" ht="25.5" customHeight="1">
      <c r="A675" s="88"/>
      <c r="B675" s="123"/>
      <c r="C675" s="93"/>
      <c r="D675" s="93"/>
      <c r="E675" s="124"/>
      <c r="F675" s="125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  <c r="BI675" s="83"/>
      <c r="BJ675" s="83"/>
      <c r="BK675" s="83"/>
      <c r="BL675" s="83"/>
      <c r="BM675" s="83"/>
      <c r="BN675" s="83"/>
      <c r="BO675" s="83"/>
      <c r="BP675" s="83"/>
      <c r="BQ675" s="83"/>
      <c r="BR675" s="83"/>
      <c r="BS675" s="83"/>
      <c r="BT675" s="83"/>
      <c r="BU675" s="83"/>
      <c r="BV675" s="83"/>
      <c r="BW675" s="83"/>
      <c r="BX675" s="83"/>
      <c r="BY675" s="83"/>
      <c r="BZ675" s="83"/>
      <c r="CA675" s="83"/>
      <c r="CB675" s="83"/>
      <c r="CC675" s="83"/>
      <c r="CD675" s="83"/>
      <c r="CE675" s="83"/>
      <c r="CF675" s="83"/>
    </row>
    <row r="676" spans="1:84" s="128" customFormat="1" ht="25.5" customHeight="1">
      <c r="A676" s="88"/>
      <c r="B676" s="123"/>
      <c r="C676" s="93"/>
      <c r="D676" s="93"/>
      <c r="E676" s="124"/>
      <c r="F676" s="125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  <c r="BI676" s="83"/>
      <c r="BJ676" s="83"/>
      <c r="BK676" s="83"/>
      <c r="BL676" s="83"/>
      <c r="BM676" s="83"/>
      <c r="BN676" s="83"/>
      <c r="BO676" s="83"/>
      <c r="BP676" s="83"/>
      <c r="BQ676" s="83"/>
      <c r="BR676" s="83"/>
      <c r="BS676" s="83"/>
      <c r="BT676" s="83"/>
      <c r="BU676" s="83"/>
      <c r="BV676" s="83"/>
      <c r="BW676" s="83"/>
      <c r="BX676" s="83"/>
      <c r="BY676" s="83"/>
      <c r="BZ676" s="83"/>
      <c r="CA676" s="83"/>
      <c r="CB676" s="83"/>
      <c r="CC676" s="83"/>
      <c r="CD676" s="83"/>
      <c r="CE676" s="83"/>
      <c r="CF676" s="83"/>
    </row>
    <row r="677" spans="1:84" s="128" customFormat="1" ht="25.5" customHeight="1">
      <c r="A677" s="88"/>
      <c r="B677" s="123"/>
      <c r="C677" s="93"/>
      <c r="D677" s="93"/>
      <c r="E677" s="124"/>
      <c r="F677" s="125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  <c r="BI677" s="83"/>
      <c r="BJ677" s="83"/>
      <c r="BK677" s="83"/>
      <c r="BL677" s="83"/>
      <c r="BM677" s="83"/>
      <c r="BN677" s="83"/>
      <c r="BO677" s="83"/>
      <c r="BP677" s="83"/>
      <c r="BQ677" s="83"/>
      <c r="BR677" s="83"/>
      <c r="BS677" s="83"/>
      <c r="BT677" s="83"/>
      <c r="BU677" s="83"/>
      <c r="BV677" s="83"/>
      <c r="BW677" s="83"/>
      <c r="BX677" s="83"/>
      <c r="BY677" s="83"/>
      <c r="BZ677" s="83"/>
      <c r="CA677" s="83"/>
      <c r="CB677" s="83"/>
      <c r="CC677" s="83"/>
      <c r="CD677" s="83"/>
      <c r="CE677" s="83"/>
      <c r="CF677" s="83"/>
    </row>
    <row r="678" spans="1:84" s="128" customFormat="1" ht="25.5" customHeight="1">
      <c r="A678" s="88"/>
      <c r="B678" s="123"/>
      <c r="C678" s="93"/>
      <c r="D678" s="93"/>
      <c r="E678" s="124"/>
      <c r="F678" s="125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  <c r="BI678" s="83"/>
      <c r="BJ678" s="83"/>
      <c r="BK678" s="83"/>
      <c r="BL678" s="83"/>
      <c r="BM678" s="83"/>
      <c r="BN678" s="83"/>
      <c r="BO678" s="83"/>
      <c r="BP678" s="83"/>
      <c r="BQ678" s="83"/>
      <c r="BR678" s="83"/>
      <c r="BS678" s="83"/>
      <c r="BT678" s="83"/>
      <c r="BU678" s="83"/>
      <c r="BV678" s="83"/>
      <c r="BW678" s="83"/>
      <c r="BX678" s="83"/>
      <c r="BY678" s="83"/>
      <c r="BZ678" s="83"/>
      <c r="CA678" s="83"/>
      <c r="CB678" s="83"/>
      <c r="CC678" s="83"/>
      <c r="CD678" s="83"/>
      <c r="CE678" s="83"/>
      <c r="CF678" s="83"/>
    </row>
    <row r="679" spans="1:84" s="235" customFormat="1" ht="25.5" customHeight="1">
      <c r="A679" s="88"/>
      <c r="B679" s="123"/>
      <c r="C679" s="93"/>
      <c r="D679" s="93"/>
      <c r="E679" s="124"/>
      <c r="F679" s="125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  <c r="BI679" s="83"/>
      <c r="BJ679" s="83"/>
      <c r="BK679" s="83"/>
      <c r="BL679" s="83"/>
      <c r="BM679" s="83"/>
      <c r="BN679" s="83"/>
      <c r="BO679" s="83"/>
      <c r="BP679" s="83"/>
      <c r="BQ679" s="83"/>
      <c r="BR679" s="83"/>
      <c r="BS679" s="83"/>
      <c r="BT679" s="83"/>
      <c r="BU679" s="83"/>
      <c r="BV679" s="83"/>
      <c r="BW679" s="83"/>
      <c r="BX679" s="83"/>
      <c r="BY679" s="83"/>
      <c r="BZ679" s="83"/>
      <c r="CA679" s="83"/>
      <c r="CB679" s="83"/>
      <c r="CC679" s="83"/>
      <c r="CD679" s="83"/>
      <c r="CE679" s="83"/>
      <c r="CF679" s="83"/>
    </row>
    <row r="680" spans="1:84" s="235" customFormat="1" ht="25.5" customHeight="1">
      <c r="A680" s="88"/>
      <c r="B680" s="123"/>
      <c r="C680" s="93"/>
      <c r="D680" s="93"/>
      <c r="E680" s="124"/>
      <c r="F680" s="125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  <c r="BI680" s="83"/>
      <c r="BJ680" s="83"/>
      <c r="BK680" s="83"/>
      <c r="BL680" s="83"/>
      <c r="BM680" s="83"/>
      <c r="BN680" s="83"/>
      <c r="BO680" s="83"/>
      <c r="BP680" s="83"/>
      <c r="BQ680" s="83"/>
      <c r="BR680" s="83"/>
      <c r="BS680" s="83"/>
      <c r="BT680" s="83"/>
      <c r="BU680" s="83"/>
      <c r="BV680" s="83"/>
      <c r="BW680" s="83"/>
      <c r="BX680" s="83"/>
      <c r="BY680" s="83"/>
      <c r="BZ680" s="83"/>
      <c r="CA680" s="83"/>
      <c r="CB680" s="83"/>
      <c r="CC680" s="83"/>
      <c r="CD680" s="83"/>
      <c r="CE680" s="83"/>
      <c r="CF680" s="83"/>
    </row>
    <row r="681" spans="1:84" s="91" customFormat="1" ht="25.5" customHeight="1">
      <c r="A681" s="88"/>
      <c r="B681" s="123"/>
      <c r="C681" s="93"/>
      <c r="D681" s="93"/>
      <c r="E681" s="124"/>
      <c r="F681" s="125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  <c r="BI681" s="83"/>
      <c r="BJ681" s="83"/>
      <c r="BK681" s="83"/>
      <c r="BL681" s="83"/>
      <c r="BM681" s="83"/>
      <c r="BN681" s="83"/>
      <c r="BO681" s="83"/>
      <c r="BP681" s="83"/>
      <c r="BQ681" s="83"/>
      <c r="BR681" s="83"/>
      <c r="BS681" s="83"/>
      <c r="BT681" s="83"/>
      <c r="BU681" s="83"/>
      <c r="BV681" s="83"/>
      <c r="BW681" s="83"/>
      <c r="BX681" s="83"/>
      <c r="BY681" s="83"/>
      <c r="BZ681" s="83"/>
      <c r="CA681" s="83"/>
      <c r="CB681" s="83"/>
      <c r="CC681" s="83"/>
      <c r="CD681" s="83"/>
      <c r="CE681" s="83"/>
      <c r="CF681" s="83"/>
    </row>
    <row r="682" spans="1:84" ht="25.5" customHeight="1"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  <c r="BI682" s="83"/>
      <c r="BJ682" s="83"/>
      <c r="BK682" s="83"/>
      <c r="BL682" s="83"/>
      <c r="BM682" s="83"/>
      <c r="BN682" s="83"/>
      <c r="BO682" s="83"/>
      <c r="BP682" s="83"/>
      <c r="BQ682" s="83"/>
      <c r="BR682" s="83"/>
      <c r="BS682" s="83"/>
      <c r="BT682" s="83"/>
      <c r="BU682" s="83"/>
      <c r="BV682" s="83"/>
      <c r="BW682" s="83"/>
      <c r="BX682" s="83"/>
      <c r="BY682" s="83"/>
      <c r="BZ682" s="83"/>
      <c r="CA682" s="83"/>
      <c r="CB682" s="83"/>
      <c r="CC682" s="83"/>
      <c r="CD682" s="83"/>
      <c r="CE682" s="83"/>
      <c r="CF682" s="83"/>
    </row>
    <row r="683" spans="1:84" s="118" customFormat="1" ht="24.75" customHeight="1">
      <c r="A683" s="88"/>
      <c r="B683" s="123"/>
      <c r="C683" s="93"/>
      <c r="D683" s="93"/>
      <c r="E683" s="124"/>
      <c r="F683" s="125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  <c r="BI683" s="83"/>
      <c r="BJ683" s="83"/>
      <c r="BK683" s="83"/>
      <c r="BL683" s="83"/>
      <c r="BM683" s="83"/>
      <c r="BN683" s="83"/>
      <c r="BO683" s="83"/>
      <c r="BP683" s="83"/>
      <c r="BQ683" s="83"/>
      <c r="BR683" s="83"/>
      <c r="BS683" s="83"/>
      <c r="BT683" s="83"/>
      <c r="BU683" s="83"/>
      <c r="BV683" s="83"/>
      <c r="BW683" s="83"/>
      <c r="BX683" s="83"/>
      <c r="BY683" s="83"/>
      <c r="BZ683" s="83"/>
      <c r="CA683" s="83"/>
      <c r="CB683" s="83"/>
      <c r="CC683" s="83"/>
      <c r="CD683" s="83"/>
      <c r="CE683" s="83"/>
      <c r="CF683" s="83"/>
    </row>
    <row r="684" spans="1:84"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  <c r="BI684" s="83"/>
      <c r="BJ684" s="83"/>
      <c r="BK684" s="83"/>
      <c r="BL684" s="83"/>
      <c r="BM684" s="83"/>
      <c r="BN684" s="83"/>
      <c r="BO684" s="83"/>
      <c r="BP684" s="83"/>
      <c r="BQ684" s="83"/>
      <c r="BR684" s="83"/>
      <c r="BS684" s="83"/>
      <c r="BT684" s="83"/>
      <c r="BU684" s="83"/>
      <c r="BV684" s="83"/>
      <c r="BW684" s="83"/>
      <c r="BX684" s="83"/>
      <c r="BY684" s="83"/>
      <c r="BZ684" s="83"/>
      <c r="CA684" s="83"/>
      <c r="CB684" s="83"/>
      <c r="CC684" s="83"/>
      <c r="CD684" s="83"/>
      <c r="CE684" s="83"/>
      <c r="CF684" s="83"/>
    </row>
    <row r="685" spans="1:84"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  <c r="BI685" s="83"/>
      <c r="BJ685" s="83"/>
      <c r="BK685" s="83"/>
      <c r="BL685" s="83"/>
      <c r="BM685" s="83"/>
      <c r="BN685" s="83"/>
      <c r="BO685" s="83"/>
      <c r="BP685" s="83"/>
      <c r="BQ685" s="83"/>
      <c r="BR685" s="83"/>
      <c r="BS685" s="83"/>
      <c r="BT685" s="83"/>
      <c r="BU685" s="83"/>
      <c r="BV685" s="83"/>
      <c r="BW685" s="83"/>
      <c r="BX685" s="83"/>
      <c r="BY685" s="83"/>
      <c r="BZ685" s="83"/>
      <c r="CA685" s="83"/>
      <c r="CB685" s="83"/>
      <c r="CC685" s="83"/>
      <c r="CD685" s="83"/>
      <c r="CE685" s="83"/>
      <c r="CF685" s="83"/>
    </row>
    <row r="686" spans="1:84"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  <c r="BI686" s="83"/>
      <c r="BJ686" s="83"/>
      <c r="BK686" s="83"/>
      <c r="BL686" s="83"/>
      <c r="BM686" s="83"/>
      <c r="BN686" s="83"/>
      <c r="BO686" s="83"/>
      <c r="BP686" s="83"/>
      <c r="BQ686" s="83"/>
      <c r="BR686" s="83"/>
      <c r="BS686" s="83"/>
      <c r="BT686" s="83"/>
      <c r="BU686" s="83"/>
      <c r="BV686" s="83"/>
      <c r="BW686" s="83"/>
      <c r="BX686" s="83"/>
      <c r="BY686" s="83"/>
      <c r="BZ686" s="83"/>
      <c r="CA686" s="83"/>
      <c r="CB686" s="83"/>
      <c r="CC686" s="83"/>
      <c r="CD686" s="83"/>
      <c r="CE686" s="83"/>
      <c r="CF686" s="83"/>
    </row>
    <row r="687" spans="1:84"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  <c r="BI687" s="83"/>
      <c r="BJ687" s="83"/>
      <c r="BK687" s="83"/>
      <c r="BL687" s="83"/>
      <c r="BM687" s="83"/>
      <c r="BN687" s="83"/>
      <c r="BO687" s="83"/>
      <c r="BP687" s="83"/>
      <c r="BQ687" s="83"/>
      <c r="BR687" s="83"/>
      <c r="BS687" s="83"/>
      <c r="BT687" s="83"/>
      <c r="BU687" s="83"/>
      <c r="BV687" s="83"/>
      <c r="BW687" s="83"/>
      <c r="BX687" s="83"/>
      <c r="BY687" s="83"/>
      <c r="BZ687" s="83"/>
      <c r="CA687" s="83"/>
      <c r="CB687" s="83"/>
      <c r="CC687" s="83"/>
      <c r="CD687" s="83"/>
      <c r="CE687" s="83"/>
      <c r="CF687" s="83"/>
    </row>
    <row r="688" spans="1:84"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  <c r="BI688" s="83"/>
      <c r="BJ688" s="83"/>
      <c r="BK688" s="83"/>
      <c r="BL688" s="83"/>
      <c r="BM688" s="83"/>
      <c r="BN688" s="83"/>
      <c r="BO688" s="83"/>
      <c r="BP688" s="83"/>
      <c r="BQ688" s="83"/>
      <c r="BR688" s="83"/>
      <c r="BS688" s="83"/>
      <c r="BT688" s="83"/>
      <c r="BU688" s="83"/>
      <c r="BV688" s="83"/>
      <c r="BW688" s="83"/>
      <c r="BX688" s="83"/>
      <c r="BY688" s="83"/>
      <c r="BZ688" s="83"/>
      <c r="CA688" s="83"/>
      <c r="CB688" s="83"/>
      <c r="CC688" s="83"/>
      <c r="CD688" s="83"/>
      <c r="CE688" s="83"/>
      <c r="CF688" s="83"/>
    </row>
    <row r="689" spans="7:84"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  <c r="BI689" s="83"/>
      <c r="BJ689" s="83"/>
      <c r="BK689" s="83"/>
      <c r="BL689" s="83"/>
      <c r="BM689" s="83"/>
      <c r="BN689" s="83"/>
      <c r="BO689" s="83"/>
      <c r="BP689" s="83"/>
      <c r="BQ689" s="83"/>
      <c r="BR689" s="83"/>
      <c r="BS689" s="83"/>
      <c r="BT689" s="83"/>
      <c r="BU689" s="83"/>
      <c r="BV689" s="83"/>
      <c r="BW689" s="83"/>
      <c r="BX689" s="83"/>
      <c r="BY689" s="83"/>
      <c r="BZ689" s="83"/>
      <c r="CA689" s="83"/>
      <c r="CB689" s="83"/>
      <c r="CC689" s="83"/>
      <c r="CD689" s="83"/>
      <c r="CE689" s="83"/>
      <c r="CF689" s="83"/>
    </row>
    <row r="690" spans="7:84"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  <c r="BI690" s="83"/>
      <c r="BJ690" s="83"/>
      <c r="BK690" s="83"/>
      <c r="BL690" s="83"/>
      <c r="BM690" s="83"/>
      <c r="BN690" s="83"/>
      <c r="BO690" s="83"/>
      <c r="BP690" s="83"/>
      <c r="BQ690" s="83"/>
      <c r="BR690" s="83"/>
      <c r="BS690" s="83"/>
      <c r="BT690" s="83"/>
      <c r="BU690" s="83"/>
      <c r="BV690" s="83"/>
      <c r="BW690" s="83"/>
      <c r="BX690" s="83"/>
      <c r="BY690" s="83"/>
      <c r="BZ690" s="83"/>
      <c r="CA690" s="83"/>
      <c r="CB690" s="83"/>
      <c r="CC690" s="83"/>
      <c r="CD690" s="83"/>
      <c r="CE690" s="83"/>
      <c r="CF690" s="83"/>
    </row>
    <row r="691" spans="7:84"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  <c r="BI691" s="83"/>
      <c r="BJ691" s="83"/>
      <c r="BK691" s="83"/>
      <c r="BL691" s="83"/>
      <c r="BM691" s="83"/>
      <c r="BN691" s="83"/>
      <c r="BO691" s="83"/>
      <c r="BP691" s="83"/>
      <c r="BQ691" s="83"/>
      <c r="BR691" s="83"/>
      <c r="BS691" s="83"/>
      <c r="BT691" s="83"/>
      <c r="BU691" s="83"/>
      <c r="BV691" s="83"/>
      <c r="BW691" s="83"/>
      <c r="BX691" s="83"/>
      <c r="BY691" s="83"/>
      <c r="BZ691" s="83"/>
      <c r="CA691" s="83"/>
      <c r="CB691" s="83"/>
      <c r="CC691" s="83"/>
      <c r="CD691" s="83"/>
      <c r="CE691" s="83"/>
      <c r="CF691" s="83"/>
    </row>
    <row r="692" spans="7:84"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  <c r="BI692" s="83"/>
      <c r="BJ692" s="83"/>
      <c r="BK692" s="83"/>
      <c r="BL692" s="83"/>
      <c r="BM692" s="83"/>
      <c r="BN692" s="83"/>
      <c r="BO692" s="83"/>
      <c r="BP692" s="83"/>
      <c r="BQ692" s="83"/>
      <c r="BR692" s="83"/>
      <c r="BS692" s="83"/>
      <c r="BT692" s="83"/>
      <c r="BU692" s="83"/>
      <c r="BV692" s="83"/>
      <c r="BW692" s="83"/>
      <c r="BX692" s="83"/>
      <c r="BY692" s="83"/>
      <c r="BZ692" s="83"/>
      <c r="CA692" s="83"/>
      <c r="CB692" s="83"/>
      <c r="CC692" s="83"/>
      <c r="CD692" s="83"/>
      <c r="CE692" s="83"/>
      <c r="CF692" s="83"/>
    </row>
    <row r="693" spans="7:84"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  <c r="BI693" s="83"/>
      <c r="BJ693" s="83"/>
      <c r="BK693" s="83"/>
      <c r="BL693" s="83"/>
      <c r="BM693" s="83"/>
      <c r="BN693" s="83"/>
      <c r="BO693" s="83"/>
      <c r="BP693" s="83"/>
      <c r="BQ693" s="83"/>
      <c r="BR693" s="83"/>
      <c r="BS693" s="83"/>
      <c r="BT693" s="83"/>
      <c r="BU693" s="83"/>
      <c r="BV693" s="83"/>
      <c r="BW693" s="83"/>
      <c r="BX693" s="83"/>
      <c r="BY693" s="83"/>
      <c r="BZ693" s="83"/>
      <c r="CA693" s="83"/>
      <c r="CB693" s="83"/>
      <c r="CC693" s="83"/>
      <c r="CD693" s="83"/>
      <c r="CE693" s="83"/>
      <c r="CF693" s="83"/>
    </row>
    <row r="694" spans="7:84"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  <c r="BI694" s="83"/>
      <c r="BJ694" s="83"/>
      <c r="BK694" s="83"/>
      <c r="BL694" s="83"/>
      <c r="BM694" s="83"/>
      <c r="BN694" s="83"/>
      <c r="BO694" s="83"/>
      <c r="BP694" s="83"/>
      <c r="BQ694" s="83"/>
      <c r="BR694" s="83"/>
      <c r="BS694" s="83"/>
      <c r="BT694" s="83"/>
      <c r="BU694" s="83"/>
      <c r="BV694" s="83"/>
      <c r="BW694" s="83"/>
      <c r="BX694" s="83"/>
      <c r="BY694" s="83"/>
      <c r="BZ694" s="83"/>
      <c r="CA694" s="83"/>
      <c r="CB694" s="83"/>
      <c r="CC694" s="83"/>
      <c r="CD694" s="83"/>
      <c r="CE694" s="83"/>
      <c r="CF694" s="83"/>
    </row>
    <row r="695" spans="7:84"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  <c r="BI695" s="83"/>
      <c r="BJ695" s="83"/>
      <c r="BK695" s="83"/>
      <c r="BL695" s="83"/>
      <c r="BM695" s="83"/>
      <c r="BN695" s="83"/>
      <c r="BO695" s="83"/>
      <c r="BP695" s="83"/>
      <c r="BQ695" s="83"/>
      <c r="BR695" s="83"/>
      <c r="BS695" s="83"/>
      <c r="BT695" s="83"/>
      <c r="BU695" s="83"/>
      <c r="BV695" s="83"/>
      <c r="BW695" s="83"/>
      <c r="BX695" s="83"/>
      <c r="BY695" s="83"/>
      <c r="BZ695" s="83"/>
      <c r="CA695" s="83"/>
      <c r="CB695" s="83"/>
      <c r="CC695" s="83"/>
      <c r="CD695" s="83"/>
      <c r="CE695" s="83"/>
      <c r="CF695" s="83"/>
    </row>
    <row r="696" spans="7:84"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  <c r="BI696" s="83"/>
      <c r="BJ696" s="83"/>
      <c r="BK696" s="83"/>
      <c r="BL696" s="83"/>
      <c r="BM696" s="83"/>
      <c r="BN696" s="83"/>
      <c r="BO696" s="83"/>
      <c r="BP696" s="83"/>
      <c r="BQ696" s="83"/>
      <c r="BR696" s="83"/>
      <c r="BS696" s="83"/>
      <c r="BT696" s="83"/>
      <c r="BU696" s="83"/>
      <c r="BV696" s="83"/>
      <c r="BW696" s="83"/>
      <c r="BX696" s="83"/>
      <c r="BY696" s="83"/>
      <c r="BZ696" s="83"/>
      <c r="CA696" s="83"/>
      <c r="CB696" s="83"/>
      <c r="CC696" s="83"/>
      <c r="CD696" s="83"/>
      <c r="CE696" s="83"/>
      <c r="CF696" s="83"/>
    </row>
    <row r="697" spans="7:84"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  <c r="BI697" s="83"/>
      <c r="BJ697" s="83"/>
      <c r="BK697" s="83"/>
      <c r="BL697" s="83"/>
      <c r="BM697" s="83"/>
      <c r="BN697" s="83"/>
      <c r="BO697" s="83"/>
      <c r="BP697" s="83"/>
      <c r="BQ697" s="83"/>
      <c r="BR697" s="83"/>
      <c r="BS697" s="83"/>
      <c r="BT697" s="83"/>
      <c r="BU697" s="83"/>
      <c r="BV697" s="83"/>
      <c r="BW697" s="83"/>
      <c r="BX697" s="83"/>
      <c r="BY697" s="83"/>
      <c r="BZ697" s="83"/>
      <c r="CA697" s="83"/>
      <c r="CB697" s="83"/>
      <c r="CC697" s="83"/>
      <c r="CD697" s="83"/>
      <c r="CE697" s="83"/>
      <c r="CF697" s="83"/>
    </row>
    <row r="698" spans="7:84"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  <c r="BI698" s="83"/>
      <c r="BJ698" s="83"/>
      <c r="BK698" s="83"/>
      <c r="BL698" s="83"/>
      <c r="BM698" s="83"/>
      <c r="BN698" s="83"/>
      <c r="BO698" s="83"/>
      <c r="BP698" s="83"/>
      <c r="BQ698" s="83"/>
      <c r="BR698" s="83"/>
      <c r="BS698" s="83"/>
      <c r="BT698" s="83"/>
      <c r="BU698" s="83"/>
      <c r="BV698" s="83"/>
      <c r="BW698" s="83"/>
      <c r="BX698" s="83"/>
      <c r="BY698" s="83"/>
      <c r="BZ698" s="83"/>
      <c r="CA698" s="83"/>
      <c r="CB698" s="83"/>
      <c r="CC698" s="83"/>
      <c r="CD698" s="83"/>
      <c r="CE698" s="83"/>
      <c r="CF698" s="83"/>
    </row>
    <row r="699" spans="7:84"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  <c r="BI699" s="83"/>
      <c r="BJ699" s="83"/>
      <c r="BK699" s="83"/>
      <c r="BL699" s="83"/>
      <c r="BM699" s="83"/>
      <c r="BN699" s="83"/>
      <c r="BO699" s="83"/>
      <c r="BP699" s="83"/>
      <c r="BQ699" s="83"/>
      <c r="BR699" s="83"/>
      <c r="BS699" s="83"/>
      <c r="BT699" s="83"/>
      <c r="BU699" s="83"/>
      <c r="BV699" s="83"/>
      <c r="BW699" s="83"/>
      <c r="BX699" s="83"/>
      <c r="BY699" s="83"/>
      <c r="BZ699" s="83"/>
      <c r="CA699" s="83"/>
      <c r="CB699" s="83"/>
      <c r="CC699" s="83"/>
      <c r="CD699" s="83"/>
      <c r="CE699" s="83"/>
      <c r="CF699" s="83"/>
    </row>
    <row r="700" spans="7:84"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U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</row>
    <row r="701" spans="7:84"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U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</row>
    <row r="702" spans="7:84"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U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</row>
    <row r="703" spans="7:84"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83"/>
      <c r="CC703" s="83"/>
      <c r="CD703" s="83"/>
      <c r="CE703" s="83"/>
      <c r="CF703" s="83"/>
    </row>
    <row r="704" spans="7:84"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  <c r="BI704" s="83"/>
      <c r="BJ704" s="83"/>
      <c r="BK704" s="83"/>
      <c r="BL704" s="83"/>
      <c r="BM704" s="83"/>
      <c r="BN704" s="83"/>
      <c r="BO704" s="83"/>
      <c r="BP704" s="83"/>
      <c r="BQ704" s="83"/>
      <c r="BR704" s="83"/>
      <c r="BS704" s="83"/>
      <c r="BT704" s="83"/>
      <c r="BU704" s="83"/>
      <c r="BV704" s="83"/>
      <c r="BW704" s="83"/>
      <c r="BX704" s="83"/>
      <c r="BY704" s="83"/>
      <c r="BZ704" s="83"/>
      <c r="CA704" s="83"/>
      <c r="CB704" s="83"/>
      <c r="CC704" s="83"/>
      <c r="CD704" s="83"/>
      <c r="CE704" s="83"/>
      <c r="CF704" s="83"/>
    </row>
    <row r="705" spans="7:84"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  <c r="BI705" s="83"/>
      <c r="BJ705" s="83"/>
      <c r="BK705" s="83"/>
      <c r="BL705" s="83"/>
      <c r="BM705" s="83"/>
      <c r="BN705" s="83"/>
      <c r="BO705" s="83"/>
      <c r="BP705" s="83"/>
      <c r="BQ705" s="83"/>
      <c r="BR705" s="83"/>
      <c r="BS705" s="83"/>
      <c r="BT705" s="83"/>
      <c r="BU705" s="83"/>
      <c r="BV705" s="83"/>
      <c r="BW705" s="83"/>
      <c r="BX705" s="83"/>
      <c r="BY705" s="83"/>
      <c r="BZ705" s="83"/>
      <c r="CA705" s="83"/>
      <c r="CB705" s="83"/>
      <c r="CC705" s="83"/>
      <c r="CD705" s="83"/>
      <c r="CE705" s="83"/>
      <c r="CF705" s="83"/>
    </row>
    <row r="706" spans="7:84"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  <c r="BI706" s="83"/>
      <c r="BJ706" s="83"/>
      <c r="BK706" s="83"/>
      <c r="BL706" s="83"/>
      <c r="BM706" s="83"/>
      <c r="BN706" s="83"/>
      <c r="BO706" s="83"/>
      <c r="BP706" s="83"/>
      <c r="BQ706" s="83"/>
      <c r="BR706" s="83"/>
      <c r="BS706" s="83"/>
      <c r="BT706" s="83"/>
      <c r="BU706" s="83"/>
      <c r="BV706" s="83"/>
      <c r="BW706" s="83"/>
      <c r="BX706" s="83"/>
      <c r="BY706" s="83"/>
      <c r="BZ706" s="83"/>
      <c r="CA706" s="83"/>
      <c r="CB706" s="83"/>
      <c r="CC706" s="83"/>
      <c r="CD706" s="83"/>
      <c r="CE706" s="83"/>
      <c r="CF706" s="83"/>
    </row>
    <row r="707" spans="7:84"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  <c r="BI707" s="83"/>
      <c r="BJ707" s="83"/>
      <c r="BK707" s="83"/>
      <c r="BL707" s="83"/>
      <c r="BM707" s="83"/>
      <c r="BN707" s="83"/>
      <c r="BO707" s="83"/>
      <c r="BP707" s="83"/>
      <c r="BQ707" s="83"/>
      <c r="BR707" s="83"/>
      <c r="BS707" s="83"/>
      <c r="BT707" s="83"/>
      <c r="BU707" s="83"/>
      <c r="BV707" s="83"/>
      <c r="BW707" s="83"/>
      <c r="BX707" s="83"/>
      <c r="BY707" s="83"/>
      <c r="BZ707" s="83"/>
      <c r="CA707" s="83"/>
      <c r="CB707" s="83"/>
      <c r="CC707" s="83"/>
      <c r="CD707" s="83"/>
      <c r="CE707" s="83"/>
      <c r="CF707" s="83"/>
    </row>
    <row r="708" spans="7:84"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  <c r="BI708" s="83"/>
      <c r="BJ708" s="83"/>
      <c r="BK708" s="83"/>
      <c r="BL708" s="83"/>
      <c r="BM708" s="83"/>
      <c r="BN708" s="83"/>
      <c r="BO708" s="83"/>
      <c r="BP708" s="83"/>
      <c r="BQ708" s="83"/>
      <c r="BR708" s="83"/>
      <c r="BS708" s="83"/>
      <c r="BT708" s="83"/>
      <c r="BU708" s="83"/>
      <c r="BV708" s="83"/>
      <c r="BW708" s="83"/>
      <c r="BX708" s="83"/>
      <c r="BY708" s="83"/>
      <c r="BZ708" s="83"/>
      <c r="CA708" s="83"/>
      <c r="CB708" s="83"/>
      <c r="CC708" s="83"/>
      <c r="CD708" s="83"/>
      <c r="CE708" s="83"/>
      <c r="CF708" s="83"/>
    </row>
    <row r="709" spans="7:84"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  <c r="BI709" s="83"/>
      <c r="BJ709" s="83"/>
      <c r="BK709" s="83"/>
      <c r="BL709" s="83"/>
      <c r="BM709" s="83"/>
      <c r="BN709" s="83"/>
      <c r="BO709" s="83"/>
      <c r="BP709" s="83"/>
      <c r="BQ709" s="83"/>
      <c r="BR709" s="83"/>
      <c r="BS709" s="83"/>
      <c r="BT709" s="83"/>
      <c r="BU709" s="83"/>
      <c r="BV709" s="83"/>
      <c r="BW709" s="83"/>
      <c r="BX709" s="83"/>
      <c r="BY709" s="83"/>
      <c r="BZ709" s="83"/>
      <c r="CA709" s="83"/>
      <c r="CB709" s="83"/>
      <c r="CC709" s="83"/>
      <c r="CD709" s="83"/>
      <c r="CE709" s="83"/>
      <c r="CF709" s="83"/>
    </row>
    <row r="710" spans="7:84"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  <c r="BI710" s="83"/>
      <c r="BJ710" s="83"/>
      <c r="BK710" s="83"/>
      <c r="BL710" s="83"/>
      <c r="BM710" s="83"/>
      <c r="BN710" s="83"/>
      <c r="BO710" s="83"/>
      <c r="BP710" s="83"/>
      <c r="BQ710" s="83"/>
      <c r="BR710" s="83"/>
      <c r="BS710" s="83"/>
      <c r="BT710" s="83"/>
      <c r="BU710" s="83"/>
      <c r="BV710" s="83"/>
      <c r="BW710" s="83"/>
      <c r="BX710" s="83"/>
      <c r="BY710" s="83"/>
      <c r="BZ710" s="83"/>
      <c r="CA710" s="83"/>
      <c r="CB710" s="83"/>
      <c r="CC710" s="83"/>
      <c r="CD710" s="83"/>
      <c r="CE710" s="83"/>
      <c r="CF710" s="83"/>
    </row>
    <row r="711" spans="7:84"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  <c r="BI711" s="83"/>
      <c r="BJ711" s="83"/>
      <c r="BK711" s="83"/>
      <c r="BL711" s="83"/>
      <c r="BM711" s="83"/>
      <c r="BN711" s="83"/>
      <c r="BO711" s="83"/>
      <c r="BP711" s="83"/>
      <c r="BQ711" s="83"/>
      <c r="BR711" s="83"/>
      <c r="BS711" s="83"/>
      <c r="BT711" s="83"/>
      <c r="BU711" s="83"/>
      <c r="BV711" s="83"/>
      <c r="BW711" s="83"/>
      <c r="BX711" s="83"/>
      <c r="BY711" s="83"/>
      <c r="BZ711" s="83"/>
      <c r="CA711" s="83"/>
      <c r="CB711" s="83"/>
      <c r="CC711" s="83"/>
      <c r="CD711" s="83"/>
      <c r="CE711" s="83"/>
      <c r="CF711" s="83"/>
    </row>
    <row r="712" spans="7:84"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  <c r="BI712" s="83"/>
      <c r="BJ712" s="83"/>
      <c r="BK712" s="83"/>
      <c r="BL712" s="83"/>
      <c r="BM712" s="83"/>
      <c r="BN712" s="83"/>
      <c r="BO712" s="83"/>
      <c r="BP712" s="83"/>
      <c r="BQ712" s="83"/>
      <c r="BR712" s="83"/>
      <c r="BS712" s="83"/>
      <c r="BT712" s="83"/>
      <c r="BU712" s="83"/>
      <c r="BV712" s="83"/>
      <c r="BW712" s="83"/>
      <c r="BX712" s="83"/>
      <c r="BY712" s="83"/>
      <c r="BZ712" s="83"/>
      <c r="CA712" s="83"/>
      <c r="CB712" s="83"/>
      <c r="CC712" s="83"/>
      <c r="CD712" s="83"/>
      <c r="CE712" s="83"/>
      <c r="CF712" s="83"/>
    </row>
    <row r="713" spans="7:84"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  <c r="BI713" s="83"/>
      <c r="BJ713" s="83"/>
      <c r="BK713" s="83"/>
      <c r="BL713" s="83"/>
      <c r="BM713" s="83"/>
      <c r="BN713" s="83"/>
      <c r="BO713" s="83"/>
      <c r="BP713" s="83"/>
      <c r="BQ713" s="83"/>
      <c r="BR713" s="83"/>
      <c r="BS713" s="83"/>
      <c r="BT713" s="83"/>
      <c r="BU713" s="83"/>
      <c r="BV713" s="83"/>
      <c r="BW713" s="83"/>
      <c r="BX713" s="83"/>
      <c r="BY713" s="83"/>
      <c r="BZ713" s="83"/>
      <c r="CA713" s="83"/>
      <c r="CB713" s="83"/>
      <c r="CC713" s="83"/>
      <c r="CD713" s="83"/>
      <c r="CE713" s="83"/>
      <c r="CF713" s="83"/>
    </row>
    <row r="714" spans="7:84"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  <c r="BI714" s="83"/>
      <c r="BJ714" s="83"/>
      <c r="BK714" s="83"/>
      <c r="BL714" s="83"/>
      <c r="BM714" s="83"/>
      <c r="BN714" s="83"/>
      <c r="BO714" s="83"/>
      <c r="BP714" s="83"/>
      <c r="BQ714" s="83"/>
      <c r="BR714" s="83"/>
      <c r="BS714" s="83"/>
      <c r="BT714" s="83"/>
      <c r="BU714" s="83"/>
      <c r="BV714" s="83"/>
      <c r="BW714" s="83"/>
      <c r="BX714" s="83"/>
      <c r="BY714" s="83"/>
      <c r="BZ714" s="83"/>
      <c r="CA714" s="83"/>
      <c r="CB714" s="83"/>
      <c r="CC714" s="83"/>
      <c r="CD714" s="83"/>
      <c r="CE714" s="83"/>
      <c r="CF714" s="83"/>
    </row>
    <row r="715" spans="7:84"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  <c r="BI715" s="83"/>
      <c r="BJ715" s="83"/>
      <c r="BK715" s="83"/>
      <c r="BL715" s="83"/>
      <c r="BM715" s="83"/>
      <c r="BN715" s="83"/>
      <c r="BO715" s="83"/>
      <c r="BP715" s="83"/>
      <c r="BQ715" s="83"/>
      <c r="BR715" s="83"/>
      <c r="BS715" s="83"/>
      <c r="BT715" s="83"/>
      <c r="BU715" s="83"/>
      <c r="BV715" s="83"/>
      <c r="BW715" s="83"/>
      <c r="BX715" s="83"/>
      <c r="BY715" s="83"/>
      <c r="BZ715" s="83"/>
      <c r="CA715" s="83"/>
      <c r="CB715" s="83"/>
      <c r="CC715" s="83"/>
      <c r="CD715" s="83"/>
      <c r="CE715" s="83"/>
      <c r="CF715" s="83"/>
    </row>
    <row r="716" spans="7:84"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  <c r="BI716" s="83"/>
      <c r="BJ716" s="83"/>
      <c r="BK716" s="83"/>
      <c r="BL716" s="83"/>
      <c r="BM716" s="83"/>
      <c r="BN716" s="83"/>
      <c r="BO716" s="83"/>
      <c r="BP716" s="83"/>
      <c r="BQ716" s="83"/>
      <c r="BR716" s="83"/>
      <c r="BS716" s="83"/>
      <c r="BT716" s="83"/>
      <c r="BU716" s="83"/>
      <c r="BV716" s="83"/>
      <c r="BW716" s="83"/>
      <c r="BX716" s="83"/>
      <c r="BY716" s="83"/>
      <c r="BZ716" s="83"/>
      <c r="CA716" s="83"/>
      <c r="CB716" s="83"/>
      <c r="CC716" s="83"/>
      <c r="CD716" s="83"/>
      <c r="CE716" s="83"/>
      <c r="CF716" s="83"/>
    </row>
    <row r="717" spans="7:84"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  <c r="BI717" s="83"/>
      <c r="BJ717" s="83"/>
      <c r="BK717" s="83"/>
      <c r="BL717" s="83"/>
      <c r="BM717" s="83"/>
      <c r="BN717" s="83"/>
      <c r="BO717" s="83"/>
      <c r="BP717" s="83"/>
      <c r="BQ717" s="83"/>
      <c r="BR717" s="83"/>
      <c r="BS717" s="83"/>
      <c r="BT717" s="83"/>
      <c r="BU717" s="83"/>
      <c r="BV717" s="83"/>
      <c r="BW717" s="83"/>
      <c r="BX717" s="83"/>
      <c r="BY717" s="83"/>
      <c r="BZ717" s="83"/>
      <c r="CA717" s="83"/>
      <c r="CB717" s="83"/>
      <c r="CC717" s="83"/>
      <c r="CD717" s="83"/>
      <c r="CE717" s="83"/>
      <c r="CF717" s="83"/>
    </row>
    <row r="718" spans="7:84"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  <c r="BI718" s="83"/>
      <c r="BJ718" s="83"/>
      <c r="BK718" s="83"/>
      <c r="BL718" s="83"/>
      <c r="BM718" s="83"/>
      <c r="BN718" s="83"/>
      <c r="BO718" s="83"/>
      <c r="BP718" s="83"/>
      <c r="BQ718" s="83"/>
      <c r="BR718" s="83"/>
      <c r="BS718" s="83"/>
      <c r="BT718" s="83"/>
      <c r="BU718" s="83"/>
      <c r="BV718" s="83"/>
      <c r="BW718" s="83"/>
      <c r="BX718" s="83"/>
      <c r="BY718" s="83"/>
      <c r="BZ718" s="83"/>
      <c r="CA718" s="83"/>
      <c r="CB718" s="83"/>
      <c r="CC718" s="83"/>
      <c r="CD718" s="83"/>
      <c r="CE718" s="83"/>
      <c r="CF718" s="83"/>
    </row>
    <row r="719" spans="7:84"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  <c r="BI719" s="83"/>
      <c r="BJ719" s="83"/>
      <c r="BK719" s="83"/>
      <c r="BL719" s="83"/>
      <c r="BM719" s="83"/>
      <c r="BN719" s="83"/>
      <c r="BO719" s="83"/>
      <c r="BP719" s="83"/>
      <c r="BQ719" s="83"/>
      <c r="BR719" s="83"/>
      <c r="BS719" s="83"/>
      <c r="BT719" s="83"/>
      <c r="BU719" s="83"/>
      <c r="BV719" s="83"/>
      <c r="BW719" s="83"/>
      <c r="BX719" s="83"/>
      <c r="BY719" s="83"/>
      <c r="BZ719" s="83"/>
      <c r="CA719" s="83"/>
      <c r="CB719" s="83"/>
      <c r="CC719" s="83"/>
      <c r="CD719" s="83"/>
      <c r="CE719" s="83"/>
      <c r="CF719" s="83"/>
    </row>
    <row r="720" spans="7:84"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  <c r="BI720" s="83"/>
      <c r="BJ720" s="83"/>
      <c r="BK720" s="83"/>
      <c r="BL720" s="83"/>
      <c r="BM720" s="83"/>
      <c r="BN720" s="83"/>
      <c r="BO720" s="83"/>
      <c r="BP720" s="83"/>
      <c r="BQ720" s="83"/>
      <c r="BR720" s="83"/>
      <c r="BS720" s="83"/>
      <c r="BT720" s="83"/>
      <c r="BU720" s="83"/>
      <c r="BV720" s="83"/>
      <c r="BW720" s="83"/>
      <c r="BX720" s="83"/>
      <c r="BY720" s="83"/>
      <c r="BZ720" s="83"/>
      <c r="CA720" s="83"/>
      <c r="CB720" s="83"/>
      <c r="CC720" s="83"/>
      <c r="CD720" s="83"/>
      <c r="CE720" s="83"/>
      <c r="CF720" s="83"/>
    </row>
    <row r="721" spans="1:84"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  <c r="BI721" s="83"/>
      <c r="BJ721" s="83"/>
      <c r="BK721" s="83"/>
      <c r="BL721" s="83"/>
      <c r="BM721" s="83"/>
      <c r="BN721" s="83"/>
      <c r="BO721" s="83"/>
      <c r="BP721" s="83"/>
      <c r="BQ721" s="83"/>
      <c r="BR721" s="83"/>
      <c r="BS721" s="83"/>
      <c r="BT721" s="83"/>
      <c r="BU721" s="83"/>
      <c r="BV721" s="83"/>
      <c r="BW721" s="83"/>
      <c r="BX721" s="83"/>
      <c r="BY721" s="83"/>
      <c r="BZ721" s="83"/>
      <c r="CA721" s="83"/>
      <c r="CB721" s="83"/>
      <c r="CC721" s="83"/>
      <c r="CD721" s="83"/>
      <c r="CE721" s="83"/>
      <c r="CF721" s="83"/>
    </row>
    <row r="722" spans="1:84"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  <c r="BI722" s="83"/>
      <c r="BJ722" s="83"/>
      <c r="BK722" s="83"/>
      <c r="BL722" s="83"/>
      <c r="BM722" s="83"/>
      <c r="BN722" s="83"/>
      <c r="BO722" s="83"/>
      <c r="BP722" s="83"/>
      <c r="BQ722" s="83"/>
      <c r="BR722" s="83"/>
      <c r="BS722" s="83"/>
      <c r="BT722" s="83"/>
      <c r="BU722" s="83"/>
      <c r="BV722" s="83"/>
      <c r="BW722" s="83"/>
      <c r="BX722" s="83"/>
      <c r="BY722" s="83"/>
      <c r="BZ722" s="83"/>
      <c r="CA722" s="83"/>
      <c r="CB722" s="83"/>
      <c r="CC722" s="83"/>
      <c r="CD722" s="83"/>
      <c r="CE722" s="83"/>
      <c r="CF722" s="83"/>
    </row>
    <row r="723" spans="1:84"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  <c r="BI723" s="83"/>
      <c r="BJ723" s="83"/>
      <c r="BK723" s="83"/>
      <c r="BL723" s="83"/>
      <c r="BM723" s="83"/>
      <c r="BN723" s="83"/>
      <c r="BO723" s="83"/>
      <c r="BP723" s="83"/>
      <c r="BQ723" s="83"/>
      <c r="BR723" s="83"/>
      <c r="BS723" s="83"/>
      <c r="BT723" s="83"/>
      <c r="BU723" s="83"/>
      <c r="BV723" s="83"/>
      <c r="BW723" s="83"/>
      <c r="BX723" s="83"/>
      <c r="BY723" s="83"/>
      <c r="BZ723" s="83"/>
      <c r="CA723" s="83"/>
      <c r="CB723" s="83"/>
      <c r="CC723" s="83"/>
      <c r="CD723" s="83"/>
      <c r="CE723" s="83"/>
      <c r="CF723" s="83"/>
    </row>
    <row r="724" spans="1:84"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  <c r="BI724" s="83"/>
      <c r="BJ724" s="83"/>
      <c r="BK724" s="83"/>
      <c r="BL724" s="83"/>
      <c r="BM724" s="83"/>
      <c r="BN724" s="83"/>
      <c r="BO724" s="83"/>
      <c r="BP724" s="83"/>
      <c r="BQ724" s="83"/>
      <c r="BR724" s="83"/>
      <c r="BS724" s="83"/>
      <c r="BT724" s="83"/>
      <c r="BU724" s="83"/>
      <c r="BV724" s="83"/>
      <c r="BW724" s="83"/>
      <c r="BX724" s="83"/>
      <c r="BY724" s="83"/>
      <c r="BZ724" s="83"/>
      <c r="CA724" s="83"/>
      <c r="CB724" s="83"/>
      <c r="CC724" s="83"/>
      <c r="CD724" s="83"/>
      <c r="CE724" s="83"/>
      <c r="CF724" s="83"/>
    </row>
    <row r="725" spans="1:84"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  <c r="BI725" s="83"/>
      <c r="BJ725" s="83"/>
      <c r="BK725" s="83"/>
      <c r="BL725" s="83"/>
      <c r="BM725" s="83"/>
      <c r="BN725" s="83"/>
      <c r="BO725" s="83"/>
      <c r="BP725" s="83"/>
      <c r="BQ725" s="83"/>
      <c r="BR725" s="83"/>
      <c r="BS725" s="83"/>
      <c r="BT725" s="83"/>
      <c r="BU725" s="83"/>
      <c r="BV725" s="83"/>
      <c r="BW725" s="83"/>
      <c r="BX725" s="83"/>
      <c r="BY725" s="83"/>
      <c r="BZ725" s="83"/>
      <c r="CA725" s="83"/>
      <c r="CB725" s="83"/>
      <c r="CC725" s="83"/>
      <c r="CD725" s="83"/>
      <c r="CE725" s="83"/>
      <c r="CF725" s="83"/>
    </row>
    <row r="726" spans="1:84"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  <c r="BI726" s="83"/>
      <c r="BJ726" s="83"/>
      <c r="BK726" s="83"/>
      <c r="BL726" s="83"/>
      <c r="BM726" s="83"/>
      <c r="BN726" s="83"/>
      <c r="BO726" s="83"/>
      <c r="BP726" s="83"/>
      <c r="BQ726" s="83"/>
      <c r="BR726" s="83"/>
      <c r="BS726" s="83"/>
      <c r="BT726" s="83"/>
      <c r="BU726" s="83"/>
      <c r="BV726" s="83"/>
      <c r="BW726" s="83"/>
      <c r="BX726" s="83"/>
      <c r="BY726" s="83"/>
      <c r="BZ726" s="83"/>
      <c r="CA726" s="83"/>
      <c r="CB726" s="83"/>
      <c r="CC726" s="83"/>
      <c r="CD726" s="83"/>
      <c r="CE726" s="83"/>
      <c r="CF726" s="83"/>
    </row>
    <row r="727" spans="1:84"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  <c r="BI727" s="83"/>
      <c r="BJ727" s="83"/>
      <c r="BK727" s="83"/>
      <c r="BL727" s="83"/>
      <c r="BM727" s="83"/>
      <c r="BN727" s="83"/>
      <c r="BO727" s="83"/>
      <c r="BP727" s="83"/>
      <c r="BQ727" s="83"/>
      <c r="BR727" s="83"/>
      <c r="BS727" s="83"/>
      <c r="BT727" s="83"/>
      <c r="BU727" s="83"/>
      <c r="BV727" s="83"/>
      <c r="BW727" s="83"/>
      <c r="BX727" s="83"/>
      <c r="BY727" s="83"/>
      <c r="BZ727" s="83"/>
      <c r="CA727" s="83"/>
      <c r="CB727" s="83"/>
      <c r="CC727" s="83"/>
      <c r="CD727" s="83"/>
      <c r="CE727" s="83"/>
      <c r="CF727" s="83"/>
    </row>
    <row r="728" spans="1:84"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  <c r="BI728" s="83"/>
      <c r="BJ728" s="83"/>
      <c r="BK728" s="83"/>
      <c r="BL728" s="83"/>
      <c r="BM728" s="83"/>
      <c r="BN728" s="83"/>
      <c r="BO728" s="83"/>
      <c r="BP728" s="83"/>
      <c r="BQ728" s="83"/>
      <c r="BR728" s="83"/>
      <c r="BS728" s="83"/>
      <c r="BT728" s="83"/>
      <c r="BU728" s="83"/>
      <c r="BV728" s="83"/>
      <c r="BW728" s="83"/>
      <c r="BX728" s="83"/>
      <c r="BY728" s="83"/>
      <c r="BZ728" s="83"/>
      <c r="CA728" s="83"/>
      <c r="CB728" s="83"/>
      <c r="CC728" s="83"/>
      <c r="CD728" s="83"/>
      <c r="CE728" s="83"/>
      <c r="CF728" s="83"/>
    </row>
    <row r="729" spans="1:84" s="121" customFormat="1">
      <c r="A729" s="88"/>
      <c r="B729" s="123"/>
      <c r="C729" s="93"/>
      <c r="D729" s="93"/>
      <c r="E729" s="124"/>
      <c r="F729" s="125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  <c r="BI729" s="83"/>
      <c r="BJ729" s="83"/>
      <c r="BK729" s="83"/>
      <c r="BL729" s="83"/>
      <c r="BM729" s="83"/>
      <c r="BN729" s="83"/>
      <c r="BO729" s="83"/>
      <c r="BP729" s="83"/>
      <c r="BQ729" s="83"/>
      <c r="BR729" s="83"/>
      <c r="BS729" s="83"/>
      <c r="BT729" s="83"/>
      <c r="BU729" s="83"/>
      <c r="BV729" s="83"/>
      <c r="BW729" s="83"/>
      <c r="BX729" s="83"/>
      <c r="BY729" s="83"/>
      <c r="BZ729" s="83"/>
      <c r="CA729" s="83"/>
      <c r="CB729" s="83"/>
      <c r="CC729" s="83"/>
      <c r="CD729" s="83"/>
      <c r="CE729" s="83"/>
      <c r="CF729" s="83"/>
    </row>
    <row r="730" spans="1:84"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  <c r="BI730" s="83"/>
      <c r="BJ730" s="83"/>
      <c r="BK730" s="83"/>
      <c r="BL730" s="83"/>
      <c r="BM730" s="83"/>
      <c r="BN730" s="83"/>
      <c r="BO730" s="83"/>
      <c r="BP730" s="83"/>
      <c r="BQ730" s="83"/>
      <c r="BR730" s="83"/>
      <c r="BS730" s="83"/>
      <c r="BT730" s="83"/>
      <c r="BU730" s="83"/>
      <c r="BV730" s="83"/>
      <c r="BW730" s="83"/>
      <c r="BX730" s="83"/>
      <c r="BY730" s="83"/>
      <c r="BZ730" s="83"/>
      <c r="CA730" s="83"/>
      <c r="CB730" s="83"/>
      <c r="CC730" s="83"/>
      <c r="CD730" s="83"/>
      <c r="CE730" s="83"/>
      <c r="CF730" s="83"/>
    </row>
    <row r="731" spans="1:84"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  <c r="BI731" s="83"/>
      <c r="BJ731" s="83"/>
      <c r="BK731" s="83"/>
      <c r="BL731" s="83"/>
      <c r="BM731" s="83"/>
      <c r="BN731" s="83"/>
      <c r="BO731" s="83"/>
      <c r="BP731" s="83"/>
      <c r="BQ731" s="83"/>
      <c r="BR731" s="83"/>
      <c r="BS731" s="83"/>
      <c r="BT731" s="83"/>
      <c r="BU731" s="83"/>
      <c r="BV731" s="83"/>
      <c r="BW731" s="83"/>
      <c r="BX731" s="83"/>
      <c r="BY731" s="83"/>
      <c r="BZ731" s="83"/>
      <c r="CA731" s="83"/>
      <c r="CB731" s="83"/>
      <c r="CC731" s="83"/>
      <c r="CD731" s="83"/>
      <c r="CE731" s="83"/>
      <c r="CF731" s="83"/>
    </row>
    <row r="732" spans="1:84"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  <c r="BI732" s="83"/>
      <c r="BJ732" s="83"/>
      <c r="BK732" s="83"/>
      <c r="BL732" s="83"/>
      <c r="BM732" s="83"/>
      <c r="BN732" s="83"/>
      <c r="BO732" s="83"/>
      <c r="BP732" s="83"/>
      <c r="BQ732" s="83"/>
      <c r="BR732" s="83"/>
      <c r="BS732" s="83"/>
      <c r="BT732" s="83"/>
      <c r="BU732" s="83"/>
      <c r="BV732" s="83"/>
      <c r="BW732" s="83"/>
      <c r="BX732" s="83"/>
      <c r="BY732" s="83"/>
      <c r="BZ732" s="83"/>
      <c r="CA732" s="83"/>
      <c r="CB732" s="83"/>
      <c r="CC732" s="83"/>
      <c r="CD732" s="83"/>
      <c r="CE732" s="83"/>
      <c r="CF732" s="83"/>
    </row>
    <row r="733" spans="1:84"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  <c r="BI733" s="83"/>
      <c r="BJ733" s="83"/>
      <c r="BK733" s="83"/>
      <c r="BL733" s="83"/>
      <c r="BM733" s="83"/>
      <c r="BN733" s="83"/>
      <c r="BO733" s="83"/>
      <c r="BP733" s="83"/>
      <c r="BQ733" s="83"/>
      <c r="BR733" s="83"/>
      <c r="BS733" s="83"/>
      <c r="BT733" s="83"/>
      <c r="BU733" s="83"/>
      <c r="BV733" s="83"/>
      <c r="BW733" s="83"/>
      <c r="BX733" s="83"/>
      <c r="BY733" s="83"/>
      <c r="BZ733" s="83"/>
      <c r="CA733" s="83"/>
      <c r="CB733" s="83"/>
      <c r="CC733" s="83"/>
      <c r="CD733" s="83"/>
      <c r="CE733" s="83"/>
      <c r="CF733" s="83"/>
    </row>
    <row r="734" spans="1:84"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  <c r="BI734" s="83"/>
      <c r="BJ734" s="83"/>
      <c r="BK734" s="83"/>
      <c r="BL734" s="83"/>
      <c r="BM734" s="83"/>
      <c r="BN734" s="83"/>
      <c r="BO734" s="83"/>
      <c r="BP734" s="83"/>
      <c r="BQ734" s="83"/>
      <c r="BR734" s="83"/>
      <c r="BS734" s="83"/>
      <c r="BT734" s="83"/>
      <c r="BU734" s="83"/>
      <c r="BV734" s="83"/>
      <c r="BW734" s="83"/>
      <c r="BX734" s="83"/>
      <c r="BY734" s="83"/>
      <c r="BZ734" s="83"/>
      <c r="CA734" s="83"/>
      <c r="CB734" s="83"/>
      <c r="CC734" s="83"/>
      <c r="CD734" s="83"/>
      <c r="CE734" s="83"/>
      <c r="CF734" s="83"/>
    </row>
    <row r="735" spans="1:84"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  <c r="BI735" s="83"/>
      <c r="BJ735" s="83"/>
      <c r="BK735" s="83"/>
      <c r="BL735" s="83"/>
      <c r="BM735" s="83"/>
      <c r="BN735" s="83"/>
      <c r="BO735" s="83"/>
      <c r="BP735" s="83"/>
      <c r="BQ735" s="83"/>
      <c r="BR735" s="83"/>
      <c r="BS735" s="83"/>
      <c r="BT735" s="83"/>
      <c r="BU735" s="83"/>
      <c r="BV735" s="83"/>
      <c r="BW735" s="83"/>
      <c r="BX735" s="83"/>
      <c r="BY735" s="83"/>
      <c r="BZ735" s="83"/>
      <c r="CA735" s="83"/>
      <c r="CB735" s="83"/>
      <c r="CC735" s="83"/>
      <c r="CD735" s="83"/>
      <c r="CE735" s="83"/>
      <c r="CF735" s="83"/>
    </row>
    <row r="736" spans="1:84" s="132" customFormat="1">
      <c r="A736" s="88"/>
      <c r="B736" s="123"/>
      <c r="C736" s="93"/>
      <c r="D736" s="93"/>
      <c r="E736" s="124"/>
      <c r="F736" s="125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  <c r="BI736" s="83"/>
      <c r="BJ736" s="83"/>
      <c r="BK736" s="83"/>
      <c r="BL736" s="83"/>
      <c r="BM736" s="83"/>
      <c r="BN736" s="83"/>
      <c r="BO736" s="83"/>
      <c r="BP736" s="83"/>
      <c r="BQ736" s="83"/>
      <c r="BR736" s="83"/>
      <c r="BS736" s="83"/>
      <c r="BT736" s="83"/>
      <c r="BU736" s="83"/>
      <c r="BV736" s="83"/>
      <c r="BW736" s="83"/>
      <c r="BX736" s="83"/>
      <c r="BY736" s="83"/>
      <c r="BZ736" s="83"/>
      <c r="CA736" s="83"/>
      <c r="CB736" s="83"/>
      <c r="CC736" s="83"/>
      <c r="CD736" s="83"/>
      <c r="CE736" s="83"/>
      <c r="CF736" s="83"/>
    </row>
    <row r="737" spans="1:84"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  <c r="BI737" s="83"/>
      <c r="BJ737" s="83"/>
      <c r="BK737" s="83"/>
      <c r="BL737" s="83"/>
      <c r="BM737" s="83"/>
      <c r="BN737" s="83"/>
      <c r="BO737" s="83"/>
      <c r="BP737" s="83"/>
      <c r="BQ737" s="83"/>
      <c r="BR737" s="83"/>
      <c r="BS737" s="83"/>
      <c r="BT737" s="83"/>
      <c r="BU737" s="83"/>
      <c r="BV737" s="83"/>
      <c r="BW737" s="83"/>
      <c r="BX737" s="83"/>
      <c r="BY737" s="83"/>
      <c r="BZ737" s="83"/>
      <c r="CA737" s="83"/>
      <c r="CB737" s="83"/>
      <c r="CC737" s="83"/>
      <c r="CD737" s="83"/>
      <c r="CE737" s="83"/>
      <c r="CF737" s="83"/>
    </row>
    <row r="738" spans="1:84" s="131" customFormat="1">
      <c r="A738" s="88"/>
      <c r="B738" s="123"/>
      <c r="C738" s="93"/>
      <c r="D738" s="93"/>
      <c r="E738" s="124"/>
      <c r="F738" s="125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  <c r="BI738" s="83"/>
      <c r="BJ738" s="83"/>
      <c r="BK738" s="83"/>
      <c r="BL738" s="83"/>
      <c r="BM738" s="83"/>
      <c r="BN738" s="83"/>
      <c r="BO738" s="83"/>
      <c r="BP738" s="83"/>
      <c r="BQ738" s="83"/>
      <c r="BR738" s="83"/>
      <c r="BS738" s="83"/>
      <c r="BT738" s="83"/>
      <c r="BU738" s="83"/>
      <c r="BV738" s="83"/>
      <c r="BW738" s="83"/>
      <c r="BX738" s="83"/>
      <c r="BY738" s="83"/>
      <c r="BZ738" s="83"/>
      <c r="CA738" s="83"/>
      <c r="CB738" s="83"/>
      <c r="CC738" s="83"/>
      <c r="CD738" s="83"/>
      <c r="CE738" s="83"/>
      <c r="CF738" s="83"/>
    </row>
    <row r="739" spans="1:84" s="131" customFormat="1">
      <c r="A739" s="88"/>
      <c r="B739" s="123"/>
      <c r="C739" s="93"/>
      <c r="D739" s="93"/>
      <c r="E739" s="124"/>
      <c r="F739" s="125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  <c r="BI739" s="83"/>
      <c r="BJ739" s="83"/>
      <c r="BK739" s="83"/>
      <c r="BL739" s="83"/>
      <c r="BM739" s="83"/>
      <c r="BN739" s="83"/>
      <c r="BO739" s="83"/>
      <c r="BP739" s="83"/>
      <c r="BQ739" s="83"/>
      <c r="BR739" s="83"/>
      <c r="BS739" s="83"/>
      <c r="BT739" s="83"/>
      <c r="BU739" s="83"/>
      <c r="BV739" s="83"/>
      <c r="BW739" s="83"/>
      <c r="BX739" s="83"/>
      <c r="BY739" s="83"/>
      <c r="BZ739" s="83"/>
      <c r="CA739" s="83"/>
      <c r="CB739" s="83"/>
      <c r="CC739" s="83"/>
      <c r="CD739" s="83"/>
      <c r="CE739" s="83"/>
      <c r="CF739" s="83"/>
    </row>
    <row r="740" spans="1:84" s="131" customFormat="1">
      <c r="A740" s="88"/>
      <c r="B740" s="123"/>
      <c r="C740" s="93"/>
      <c r="D740" s="93"/>
      <c r="E740" s="124"/>
      <c r="F740" s="125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E740" s="83"/>
      <c r="CF740" s="83"/>
    </row>
    <row r="741" spans="1:84" s="131" customFormat="1">
      <c r="A741" s="88"/>
      <c r="B741" s="123"/>
      <c r="C741" s="93"/>
      <c r="D741" s="93"/>
      <c r="E741" s="124"/>
      <c r="F741" s="125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D741" s="83"/>
      <c r="CE741" s="83"/>
      <c r="CF741" s="83"/>
    </row>
    <row r="742" spans="1:84" s="131" customFormat="1">
      <c r="A742" s="88"/>
      <c r="B742" s="123"/>
      <c r="C742" s="93"/>
      <c r="D742" s="93"/>
      <c r="E742" s="124"/>
      <c r="F742" s="125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  <c r="BI742" s="83"/>
      <c r="BJ742" s="83"/>
      <c r="BK742" s="83"/>
      <c r="BL742" s="83"/>
      <c r="BM742" s="83"/>
      <c r="BN742" s="83"/>
      <c r="BO742" s="83"/>
      <c r="BP742" s="83"/>
      <c r="BQ742" s="83"/>
      <c r="BR742" s="83"/>
      <c r="BS742" s="83"/>
      <c r="BT742" s="83"/>
      <c r="BU742" s="83"/>
      <c r="BV742" s="83"/>
      <c r="BW742" s="83"/>
      <c r="BX742" s="83"/>
      <c r="BY742" s="83"/>
      <c r="BZ742" s="83"/>
      <c r="CA742" s="83"/>
      <c r="CB742" s="83"/>
      <c r="CC742" s="83"/>
      <c r="CD742" s="83"/>
      <c r="CE742" s="83"/>
      <c r="CF742" s="83"/>
    </row>
    <row r="743" spans="1:84" s="131" customFormat="1">
      <c r="A743" s="88"/>
      <c r="B743" s="123"/>
      <c r="C743" s="93"/>
      <c r="D743" s="93"/>
      <c r="E743" s="124"/>
      <c r="F743" s="125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  <c r="BI743" s="83"/>
      <c r="BJ743" s="83"/>
      <c r="BK743" s="83"/>
      <c r="BL743" s="83"/>
      <c r="BM743" s="83"/>
      <c r="BN743" s="83"/>
      <c r="BO743" s="83"/>
      <c r="BP743" s="83"/>
      <c r="BQ743" s="83"/>
      <c r="BR743" s="83"/>
      <c r="BS743" s="83"/>
      <c r="BT743" s="83"/>
      <c r="BU743" s="83"/>
      <c r="BV743" s="83"/>
      <c r="BW743" s="83"/>
      <c r="BX743" s="83"/>
      <c r="BY743" s="83"/>
      <c r="BZ743" s="83"/>
      <c r="CA743" s="83"/>
      <c r="CB743" s="83"/>
      <c r="CC743" s="83"/>
      <c r="CD743" s="83"/>
      <c r="CE743" s="83"/>
      <c r="CF743" s="83"/>
    </row>
    <row r="744" spans="1:84" s="131" customFormat="1">
      <c r="A744" s="88"/>
      <c r="B744" s="123"/>
      <c r="C744" s="93"/>
      <c r="D744" s="93"/>
      <c r="E744" s="124"/>
      <c r="F744" s="125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  <c r="BI744" s="83"/>
      <c r="BJ744" s="83"/>
      <c r="BK744" s="83"/>
      <c r="BL744" s="83"/>
      <c r="BM744" s="83"/>
      <c r="BN744" s="83"/>
      <c r="BO744" s="83"/>
      <c r="BP744" s="83"/>
      <c r="BQ744" s="83"/>
      <c r="BR744" s="83"/>
      <c r="BS744" s="83"/>
      <c r="BT744" s="83"/>
      <c r="BU744" s="83"/>
      <c r="BV744" s="83"/>
      <c r="BW744" s="83"/>
      <c r="BX744" s="83"/>
      <c r="BY744" s="83"/>
      <c r="BZ744" s="83"/>
      <c r="CA744" s="83"/>
      <c r="CB744" s="83"/>
      <c r="CC744" s="83"/>
      <c r="CD744" s="83"/>
      <c r="CE744" s="83"/>
      <c r="CF744" s="83"/>
    </row>
    <row r="745" spans="1:84" s="131" customFormat="1">
      <c r="A745" s="88"/>
      <c r="B745" s="123"/>
      <c r="C745" s="93"/>
      <c r="D745" s="93"/>
      <c r="E745" s="124"/>
      <c r="F745" s="125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  <c r="BI745" s="83"/>
      <c r="BJ745" s="83"/>
      <c r="BK745" s="83"/>
      <c r="BL745" s="83"/>
      <c r="BM745" s="83"/>
      <c r="BN745" s="83"/>
      <c r="BO745" s="83"/>
      <c r="BP745" s="83"/>
      <c r="BQ745" s="83"/>
      <c r="BR745" s="83"/>
      <c r="BS745" s="83"/>
      <c r="BT745" s="83"/>
      <c r="BU745" s="83"/>
      <c r="BV745" s="83"/>
      <c r="BW745" s="83"/>
      <c r="BX745" s="83"/>
      <c r="BY745" s="83"/>
      <c r="BZ745" s="83"/>
      <c r="CA745" s="83"/>
      <c r="CB745" s="83"/>
      <c r="CC745" s="83"/>
      <c r="CD745" s="83"/>
      <c r="CE745" s="83"/>
      <c r="CF745" s="83"/>
    </row>
    <row r="746" spans="1:84" s="131" customFormat="1">
      <c r="A746" s="88"/>
      <c r="B746" s="123"/>
      <c r="C746" s="93"/>
      <c r="D746" s="93"/>
      <c r="E746" s="124"/>
      <c r="F746" s="125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  <c r="BI746" s="83"/>
      <c r="BJ746" s="83"/>
      <c r="BK746" s="83"/>
      <c r="BL746" s="83"/>
      <c r="BM746" s="83"/>
      <c r="BN746" s="83"/>
      <c r="BO746" s="83"/>
      <c r="BP746" s="83"/>
      <c r="BQ746" s="83"/>
      <c r="BR746" s="83"/>
      <c r="BS746" s="83"/>
      <c r="BT746" s="83"/>
      <c r="BU746" s="83"/>
      <c r="BV746" s="83"/>
      <c r="BW746" s="83"/>
      <c r="BX746" s="83"/>
      <c r="BY746" s="83"/>
      <c r="BZ746" s="83"/>
      <c r="CA746" s="83"/>
      <c r="CB746" s="83"/>
      <c r="CC746" s="83"/>
      <c r="CD746" s="83"/>
      <c r="CE746" s="83"/>
      <c r="CF746" s="83"/>
    </row>
    <row r="747" spans="1:84" s="131" customFormat="1">
      <c r="A747" s="88"/>
      <c r="B747" s="123"/>
      <c r="C747" s="93"/>
      <c r="D747" s="93"/>
      <c r="E747" s="124"/>
      <c r="F747" s="125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  <c r="BI747" s="83"/>
      <c r="BJ747" s="83"/>
      <c r="BK747" s="83"/>
      <c r="BL747" s="83"/>
      <c r="BM747" s="83"/>
      <c r="BN747" s="83"/>
      <c r="BO747" s="83"/>
      <c r="BP747" s="83"/>
      <c r="BQ747" s="83"/>
      <c r="BR747" s="83"/>
      <c r="BS747" s="83"/>
      <c r="BT747" s="83"/>
      <c r="BU747" s="83"/>
      <c r="BV747" s="83"/>
      <c r="BW747" s="83"/>
      <c r="BX747" s="83"/>
      <c r="BY747" s="83"/>
      <c r="BZ747" s="83"/>
      <c r="CA747" s="83"/>
      <c r="CB747" s="83"/>
      <c r="CC747" s="83"/>
      <c r="CD747" s="83"/>
      <c r="CE747" s="83"/>
      <c r="CF747" s="83"/>
    </row>
    <row r="748" spans="1:84" s="234" customFormat="1">
      <c r="A748" s="88"/>
      <c r="B748" s="123"/>
      <c r="C748" s="93"/>
      <c r="D748" s="93"/>
      <c r="E748" s="124"/>
      <c r="F748" s="125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  <c r="BI748" s="83"/>
      <c r="BJ748" s="83"/>
      <c r="BK748" s="83"/>
      <c r="BL748" s="83"/>
      <c r="BM748" s="83"/>
      <c r="BN748" s="83"/>
      <c r="BO748" s="83"/>
      <c r="BP748" s="83"/>
      <c r="BQ748" s="83"/>
      <c r="BR748" s="83"/>
      <c r="BS748" s="83"/>
      <c r="BT748" s="83"/>
      <c r="BU748" s="83"/>
      <c r="BV748" s="83"/>
      <c r="BW748" s="83"/>
      <c r="BX748" s="83"/>
      <c r="BY748" s="83"/>
      <c r="BZ748" s="83"/>
      <c r="CA748" s="83"/>
      <c r="CB748" s="83"/>
      <c r="CC748" s="83"/>
      <c r="CD748" s="83"/>
      <c r="CE748" s="83"/>
      <c r="CF748" s="83"/>
    </row>
    <row r="749" spans="1:84" s="128" customFormat="1" ht="25.5" customHeight="1">
      <c r="A749" s="88"/>
      <c r="B749" s="123"/>
      <c r="C749" s="93"/>
      <c r="D749" s="93"/>
      <c r="E749" s="124"/>
      <c r="F749" s="125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  <c r="BI749" s="83"/>
      <c r="BJ749" s="83"/>
      <c r="BK749" s="83"/>
      <c r="BL749" s="83"/>
      <c r="BM749" s="83"/>
      <c r="BN749" s="83"/>
      <c r="BO749" s="83"/>
      <c r="BP749" s="83"/>
      <c r="BQ749" s="83"/>
      <c r="BR749" s="83"/>
      <c r="BS749" s="83"/>
      <c r="BT749" s="83"/>
      <c r="BU749" s="83"/>
      <c r="BV749" s="83"/>
      <c r="BW749" s="83"/>
      <c r="BX749" s="83"/>
      <c r="BY749" s="83"/>
      <c r="BZ749" s="83"/>
      <c r="CA749" s="83"/>
      <c r="CB749" s="83"/>
      <c r="CC749" s="83"/>
      <c r="CD749" s="83"/>
      <c r="CE749" s="83"/>
      <c r="CF749" s="83"/>
    </row>
    <row r="750" spans="1:84" s="134" customFormat="1" ht="25.5" customHeight="1">
      <c r="A750" s="88"/>
      <c r="B750" s="123"/>
      <c r="C750" s="93"/>
      <c r="D750" s="93"/>
      <c r="E750" s="124"/>
      <c r="F750" s="125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  <c r="BI750" s="83"/>
      <c r="BJ750" s="83"/>
      <c r="BK750" s="83"/>
      <c r="BL750" s="83"/>
      <c r="BM750" s="83"/>
      <c r="BN750" s="83"/>
      <c r="BO750" s="83"/>
      <c r="BP750" s="83"/>
      <c r="BQ750" s="83"/>
      <c r="BR750" s="83"/>
      <c r="BS750" s="83"/>
      <c r="BT750" s="83"/>
      <c r="BU750" s="83"/>
      <c r="BV750" s="83"/>
      <c r="BW750" s="83"/>
      <c r="BX750" s="83"/>
      <c r="BY750" s="83"/>
      <c r="BZ750" s="83"/>
      <c r="CA750" s="83"/>
      <c r="CB750" s="83"/>
      <c r="CC750" s="83"/>
      <c r="CD750" s="83"/>
      <c r="CE750" s="83"/>
      <c r="CF750" s="83"/>
    </row>
    <row r="751" spans="1:84" s="128" customFormat="1" ht="25.5" customHeight="1">
      <c r="A751" s="88"/>
      <c r="B751" s="123"/>
      <c r="C751" s="93"/>
      <c r="D751" s="93"/>
      <c r="E751" s="124"/>
      <c r="F751" s="125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  <c r="BI751" s="83"/>
      <c r="BJ751" s="83"/>
      <c r="BK751" s="83"/>
      <c r="BL751" s="83"/>
      <c r="BM751" s="83"/>
      <c r="BN751" s="83"/>
      <c r="BO751" s="83"/>
      <c r="BP751" s="83"/>
      <c r="BQ751" s="83"/>
      <c r="BR751" s="83"/>
      <c r="BS751" s="83"/>
      <c r="BT751" s="83"/>
      <c r="BU751" s="83"/>
      <c r="BV751" s="83"/>
      <c r="BW751" s="83"/>
      <c r="BX751" s="83"/>
      <c r="BY751" s="83"/>
      <c r="BZ751" s="83"/>
      <c r="CA751" s="83"/>
      <c r="CB751" s="83"/>
      <c r="CC751" s="83"/>
      <c r="CD751" s="83"/>
      <c r="CE751" s="83"/>
      <c r="CF751" s="83"/>
    </row>
    <row r="752" spans="1:84" s="135" customFormat="1" ht="25.5" customHeight="1">
      <c r="A752" s="88"/>
      <c r="B752" s="123"/>
      <c r="C752" s="93"/>
      <c r="D752" s="93"/>
      <c r="E752" s="124"/>
      <c r="F752" s="125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  <c r="BI752" s="83"/>
      <c r="BJ752" s="83"/>
      <c r="BK752" s="83"/>
      <c r="BL752" s="83"/>
      <c r="BM752" s="83"/>
      <c r="BN752" s="83"/>
      <c r="BO752" s="83"/>
      <c r="BP752" s="83"/>
      <c r="BQ752" s="83"/>
      <c r="BR752" s="83"/>
      <c r="BS752" s="83"/>
      <c r="BT752" s="83"/>
      <c r="BU752" s="83"/>
      <c r="BV752" s="83"/>
      <c r="BW752" s="83"/>
      <c r="BX752" s="83"/>
      <c r="BY752" s="83"/>
      <c r="BZ752" s="83"/>
      <c r="CA752" s="83"/>
      <c r="CB752" s="83"/>
      <c r="CC752" s="83"/>
      <c r="CD752" s="83"/>
      <c r="CE752" s="83"/>
      <c r="CF752" s="83"/>
    </row>
    <row r="753" spans="1:84" s="235" customFormat="1" ht="25.5" customHeight="1">
      <c r="A753" s="88"/>
      <c r="B753" s="123"/>
      <c r="C753" s="93"/>
      <c r="D753" s="93"/>
      <c r="E753" s="124"/>
      <c r="F753" s="125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  <c r="BI753" s="83"/>
      <c r="BJ753" s="83"/>
      <c r="BK753" s="83"/>
      <c r="BL753" s="83"/>
      <c r="BM753" s="83"/>
      <c r="BN753" s="83"/>
      <c r="BO753" s="83"/>
      <c r="BP753" s="83"/>
      <c r="BQ753" s="83"/>
      <c r="BR753" s="83"/>
      <c r="BS753" s="83"/>
      <c r="BT753" s="83"/>
      <c r="BU753" s="83"/>
      <c r="BV753" s="83"/>
      <c r="BW753" s="83"/>
      <c r="BX753" s="83"/>
      <c r="BY753" s="83"/>
      <c r="BZ753" s="83"/>
      <c r="CA753" s="83"/>
      <c r="CB753" s="83"/>
      <c r="CC753" s="83"/>
      <c r="CD753" s="83"/>
      <c r="CE753" s="83"/>
      <c r="CF753" s="83"/>
    </row>
    <row r="754" spans="1:84" s="128" customFormat="1" ht="25.5" customHeight="1">
      <c r="A754" s="88"/>
      <c r="B754" s="123"/>
      <c r="C754" s="93"/>
      <c r="D754" s="93"/>
      <c r="E754" s="124"/>
      <c r="F754" s="125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  <c r="BI754" s="83"/>
      <c r="BJ754" s="83"/>
      <c r="BK754" s="83"/>
      <c r="BL754" s="83"/>
      <c r="BM754" s="83"/>
      <c r="BN754" s="83"/>
      <c r="BO754" s="83"/>
      <c r="BP754" s="83"/>
      <c r="BQ754" s="83"/>
      <c r="BR754" s="83"/>
      <c r="BS754" s="83"/>
      <c r="BT754" s="83"/>
      <c r="BU754" s="83"/>
      <c r="BV754" s="83"/>
      <c r="BW754" s="83"/>
      <c r="BX754" s="83"/>
      <c r="BY754" s="83"/>
      <c r="BZ754" s="83"/>
      <c r="CA754" s="83"/>
      <c r="CB754" s="83"/>
      <c r="CC754" s="83"/>
      <c r="CD754" s="83"/>
      <c r="CE754" s="83"/>
      <c r="CF754" s="83"/>
    </row>
    <row r="755" spans="1:84" s="126" customFormat="1" ht="25.5" customHeight="1">
      <c r="A755" s="88"/>
      <c r="B755" s="123"/>
      <c r="C755" s="93"/>
      <c r="D755" s="93"/>
      <c r="E755" s="124"/>
      <c r="F755" s="125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  <c r="BI755" s="83"/>
      <c r="BJ755" s="83"/>
      <c r="BK755" s="83"/>
      <c r="BL755" s="83"/>
      <c r="BM755" s="83"/>
      <c r="BN755" s="83"/>
      <c r="BO755" s="83"/>
      <c r="BP755" s="83"/>
      <c r="BQ755" s="83"/>
      <c r="BR755" s="83"/>
      <c r="BS755" s="83"/>
      <c r="BT755" s="83"/>
      <c r="BU755" s="83"/>
      <c r="BV755" s="83"/>
      <c r="BW755" s="83"/>
      <c r="BX755" s="83"/>
      <c r="BY755" s="83"/>
      <c r="BZ755" s="83"/>
      <c r="CA755" s="83"/>
      <c r="CB755" s="83"/>
      <c r="CC755" s="83"/>
      <c r="CD755" s="83"/>
      <c r="CE755" s="83"/>
      <c r="CF755" s="83"/>
    </row>
    <row r="756" spans="1:84" s="136" customFormat="1" ht="25.5" customHeight="1">
      <c r="A756" s="88"/>
      <c r="B756" s="123"/>
      <c r="C756" s="93"/>
      <c r="D756" s="93"/>
      <c r="E756" s="124"/>
      <c r="F756" s="125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  <c r="BI756" s="83"/>
      <c r="BJ756" s="83"/>
      <c r="BK756" s="83"/>
      <c r="BL756" s="83"/>
      <c r="BM756" s="83"/>
      <c r="BN756" s="83"/>
      <c r="BO756" s="83"/>
      <c r="BP756" s="83"/>
      <c r="BQ756" s="83"/>
      <c r="BR756" s="83"/>
      <c r="BS756" s="83"/>
      <c r="BT756" s="83"/>
      <c r="BU756" s="83"/>
      <c r="BV756" s="83"/>
      <c r="BW756" s="83"/>
      <c r="BX756" s="83"/>
      <c r="BY756" s="83"/>
      <c r="BZ756" s="83"/>
      <c r="CA756" s="83"/>
      <c r="CB756" s="83"/>
      <c r="CC756" s="83"/>
      <c r="CD756" s="83"/>
      <c r="CE756" s="83"/>
      <c r="CF756" s="83"/>
    </row>
    <row r="757" spans="1:84" ht="25.5" customHeight="1"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  <c r="BI757" s="83"/>
      <c r="BJ757" s="83"/>
      <c r="BK757" s="83"/>
      <c r="BL757" s="83"/>
      <c r="BM757" s="83"/>
      <c r="BN757" s="83"/>
      <c r="BO757" s="83"/>
      <c r="BP757" s="83"/>
      <c r="BQ757" s="83"/>
      <c r="BR757" s="83"/>
      <c r="BS757" s="83"/>
      <c r="BT757" s="83"/>
      <c r="BU757" s="83"/>
      <c r="BV757" s="83"/>
      <c r="BW757" s="83"/>
      <c r="BX757" s="83"/>
      <c r="BY757" s="83"/>
      <c r="BZ757" s="83"/>
      <c r="CA757" s="83"/>
      <c r="CB757" s="83"/>
      <c r="CC757" s="83"/>
      <c r="CD757" s="83"/>
      <c r="CE757" s="83"/>
      <c r="CF757" s="83"/>
    </row>
    <row r="758" spans="1:84" s="89" customFormat="1" ht="25.5" customHeight="1">
      <c r="A758" s="88"/>
      <c r="B758" s="123"/>
      <c r="C758" s="93"/>
      <c r="D758" s="93"/>
      <c r="E758" s="124"/>
      <c r="F758" s="125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  <c r="BI758" s="83"/>
      <c r="BJ758" s="83"/>
      <c r="BK758" s="83"/>
      <c r="BL758" s="83"/>
      <c r="BM758" s="83"/>
      <c r="BN758" s="83"/>
      <c r="BO758" s="83"/>
      <c r="BP758" s="83"/>
      <c r="BQ758" s="83"/>
      <c r="BR758" s="83"/>
      <c r="BS758" s="83"/>
      <c r="BT758" s="83"/>
      <c r="BU758" s="83"/>
      <c r="BV758" s="83"/>
      <c r="BW758" s="83"/>
      <c r="BX758" s="83"/>
      <c r="BY758" s="83"/>
      <c r="BZ758" s="83"/>
      <c r="CA758" s="83"/>
      <c r="CB758" s="83"/>
      <c r="CC758" s="83"/>
      <c r="CD758" s="83"/>
      <c r="CE758" s="83"/>
      <c r="CF758" s="83"/>
    </row>
    <row r="759" spans="1:84" s="118" customFormat="1" ht="25.5" customHeight="1">
      <c r="A759" s="88"/>
      <c r="B759" s="123"/>
      <c r="C759" s="93"/>
      <c r="D759" s="93"/>
      <c r="E759" s="124"/>
      <c r="F759" s="125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  <c r="BI759" s="83"/>
      <c r="BJ759" s="83"/>
      <c r="BK759" s="83"/>
      <c r="BL759" s="83"/>
      <c r="BM759" s="83"/>
      <c r="BN759" s="83"/>
      <c r="BO759" s="83"/>
      <c r="BP759" s="83"/>
      <c r="BQ759" s="83"/>
      <c r="BR759" s="83"/>
      <c r="BS759" s="83"/>
      <c r="BT759" s="83"/>
      <c r="BU759" s="83"/>
      <c r="BV759" s="83"/>
      <c r="BW759" s="83"/>
      <c r="BX759" s="83"/>
      <c r="BY759" s="83"/>
      <c r="BZ759" s="83"/>
      <c r="CA759" s="83"/>
      <c r="CB759" s="83"/>
      <c r="CC759" s="83"/>
      <c r="CD759" s="83"/>
      <c r="CE759" s="83"/>
      <c r="CF759" s="83"/>
    </row>
    <row r="760" spans="1:84" s="121" customFormat="1" ht="25.35" customHeight="1">
      <c r="A760" s="88"/>
      <c r="B760" s="123"/>
      <c r="C760" s="93"/>
      <c r="D760" s="93"/>
      <c r="E760" s="124"/>
      <c r="F760" s="125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  <c r="BI760" s="83"/>
      <c r="BJ760" s="83"/>
      <c r="BK760" s="83"/>
      <c r="BL760" s="83"/>
      <c r="BM760" s="83"/>
      <c r="BN760" s="83"/>
      <c r="BO760" s="83"/>
      <c r="BP760" s="83"/>
      <c r="BQ760" s="83"/>
      <c r="BR760" s="83"/>
      <c r="BS760" s="83"/>
      <c r="BT760" s="83"/>
      <c r="BU760" s="83"/>
      <c r="BV760" s="83"/>
      <c r="BW760" s="83"/>
      <c r="BX760" s="83"/>
      <c r="BY760" s="83"/>
      <c r="BZ760" s="83"/>
      <c r="CA760" s="83"/>
      <c r="CB760" s="83"/>
      <c r="CC760" s="83"/>
      <c r="CD760" s="83"/>
      <c r="CE760" s="83"/>
      <c r="CF760" s="83"/>
    </row>
    <row r="761" spans="1:84" s="121" customFormat="1" ht="25.35" customHeight="1">
      <c r="A761" s="88"/>
      <c r="B761" s="123"/>
      <c r="C761" s="93"/>
      <c r="D761" s="93"/>
      <c r="E761" s="124"/>
      <c r="F761" s="125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  <c r="BI761" s="83"/>
      <c r="BJ761" s="83"/>
      <c r="BK761" s="83"/>
      <c r="BL761" s="83"/>
      <c r="BM761" s="83"/>
      <c r="BN761" s="83"/>
      <c r="BO761" s="83"/>
      <c r="BP761" s="83"/>
      <c r="BQ761" s="83"/>
      <c r="BR761" s="83"/>
      <c r="BS761" s="83"/>
      <c r="BT761" s="83"/>
      <c r="BU761" s="83"/>
      <c r="BV761" s="83"/>
      <c r="BW761" s="83"/>
      <c r="BX761" s="83"/>
      <c r="BY761" s="83"/>
      <c r="BZ761" s="83"/>
      <c r="CA761" s="83"/>
      <c r="CB761" s="83"/>
      <c r="CC761" s="83"/>
      <c r="CD761" s="83"/>
      <c r="CE761" s="83"/>
      <c r="CF761" s="83"/>
    </row>
    <row r="762" spans="1:84" s="121" customFormat="1" ht="25.35" customHeight="1">
      <c r="A762" s="88"/>
      <c r="B762" s="123"/>
      <c r="C762" s="93"/>
      <c r="D762" s="93"/>
      <c r="E762" s="124"/>
      <c r="F762" s="125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  <c r="BI762" s="83"/>
      <c r="BJ762" s="83"/>
      <c r="BK762" s="83"/>
      <c r="BL762" s="83"/>
      <c r="BM762" s="83"/>
      <c r="BN762" s="83"/>
      <c r="BO762" s="83"/>
      <c r="BP762" s="83"/>
      <c r="BQ762" s="83"/>
      <c r="BR762" s="83"/>
      <c r="BS762" s="83"/>
      <c r="BT762" s="83"/>
      <c r="BU762" s="83"/>
      <c r="BV762" s="83"/>
      <c r="BW762" s="83"/>
      <c r="BX762" s="83"/>
      <c r="BY762" s="83"/>
      <c r="BZ762" s="83"/>
      <c r="CA762" s="83"/>
      <c r="CB762" s="83"/>
      <c r="CC762" s="83"/>
      <c r="CD762" s="83"/>
      <c r="CE762" s="83"/>
      <c r="CF762" s="83"/>
    </row>
    <row r="763" spans="1:84" s="121" customFormat="1" ht="25.35" customHeight="1">
      <c r="A763" s="88"/>
      <c r="B763" s="123"/>
      <c r="C763" s="93"/>
      <c r="D763" s="93"/>
      <c r="E763" s="124"/>
      <c r="F763" s="125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  <c r="BI763" s="83"/>
      <c r="BJ763" s="83"/>
      <c r="BK763" s="83"/>
      <c r="BL763" s="83"/>
      <c r="BM763" s="83"/>
      <c r="BN763" s="83"/>
      <c r="BO763" s="83"/>
      <c r="BP763" s="83"/>
      <c r="BQ763" s="83"/>
      <c r="BR763" s="83"/>
      <c r="BS763" s="83"/>
      <c r="BT763" s="83"/>
      <c r="BU763" s="83"/>
      <c r="BV763" s="83"/>
      <c r="BW763" s="83"/>
      <c r="BX763" s="83"/>
      <c r="BY763" s="83"/>
      <c r="BZ763" s="83"/>
      <c r="CA763" s="83"/>
      <c r="CB763" s="83"/>
      <c r="CC763" s="83"/>
      <c r="CD763" s="83"/>
      <c r="CE763" s="83"/>
      <c r="CF763" s="83"/>
    </row>
    <row r="764" spans="1:84" s="121" customFormat="1" ht="25.35" customHeight="1">
      <c r="A764" s="88"/>
      <c r="B764" s="123"/>
      <c r="C764" s="93"/>
      <c r="D764" s="93"/>
      <c r="E764" s="124"/>
      <c r="F764" s="125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  <c r="BI764" s="83"/>
      <c r="BJ764" s="83"/>
      <c r="BK764" s="83"/>
      <c r="BL764" s="83"/>
      <c r="BM764" s="83"/>
      <c r="BN764" s="83"/>
      <c r="BO764" s="83"/>
      <c r="BP764" s="83"/>
      <c r="BQ764" s="83"/>
      <c r="BR764" s="83"/>
      <c r="BS764" s="83"/>
      <c r="BT764" s="83"/>
      <c r="BU764" s="83"/>
      <c r="BV764" s="83"/>
      <c r="BW764" s="83"/>
      <c r="BX764" s="83"/>
      <c r="BY764" s="83"/>
      <c r="BZ764" s="83"/>
      <c r="CA764" s="83"/>
      <c r="CB764" s="83"/>
      <c r="CC764" s="83"/>
      <c r="CD764" s="83"/>
      <c r="CE764" s="83"/>
      <c r="CF764" s="83"/>
    </row>
    <row r="765" spans="1:84" s="121" customFormat="1" ht="25.35" customHeight="1">
      <c r="A765" s="88"/>
      <c r="B765" s="123"/>
      <c r="C765" s="93"/>
      <c r="D765" s="93"/>
      <c r="E765" s="124"/>
      <c r="F765" s="125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  <c r="BI765" s="83"/>
      <c r="BJ765" s="83"/>
      <c r="BK765" s="83"/>
      <c r="BL765" s="83"/>
      <c r="BM765" s="83"/>
      <c r="BN765" s="83"/>
      <c r="BO765" s="83"/>
      <c r="BP765" s="83"/>
      <c r="BQ765" s="83"/>
      <c r="BR765" s="83"/>
      <c r="BS765" s="83"/>
      <c r="BT765" s="83"/>
      <c r="BU765" s="83"/>
      <c r="BV765" s="83"/>
      <c r="BW765" s="83"/>
      <c r="BX765" s="83"/>
      <c r="BY765" s="83"/>
      <c r="BZ765" s="83"/>
      <c r="CA765" s="83"/>
      <c r="CB765" s="83"/>
      <c r="CC765" s="83"/>
      <c r="CD765" s="83"/>
      <c r="CE765" s="83"/>
      <c r="CF765" s="83"/>
    </row>
    <row r="766" spans="1:84" s="118" customFormat="1" ht="25.5" customHeight="1">
      <c r="A766" s="88"/>
      <c r="B766" s="123"/>
      <c r="C766" s="93"/>
      <c r="D766" s="93"/>
      <c r="E766" s="124"/>
      <c r="F766" s="125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  <c r="BX766" s="83"/>
      <c r="BY766" s="83"/>
      <c r="BZ766" s="83"/>
      <c r="CA766" s="83"/>
      <c r="CB766" s="83"/>
      <c r="CC766" s="83"/>
      <c r="CD766" s="83"/>
      <c r="CE766" s="83"/>
      <c r="CF766" s="83"/>
    </row>
    <row r="767" spans="1:84" s="118" customFormat="1" ht="25.5" customHeight="1">
      <c r="A767" s="88"/>
      <c r="B767" s="123"/>
      <c r="C767" s="93"/>
      <c r="D767" s="93"/>
      <c r="E767" s="124"/>
      <c r="F767" s="125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  <c r="BX767" s="83"/>
      <c r="BY767" s="83"/>
      <c r="BZ767" s="83"/>
      <c r="CA767" s="83"/>
      <c r="CB767" s="83"/>
      <c r="CC767" s="83"/>
      <c r="CD767" s="83"/>
      <c r="CE767" s="83"/>
      <c r="CF767" s="83"/>
    </row>
    <row r="768" spans="1:84" s="137" customFormat="1" ht="25.35" customHeight="1">
      <c r="A768" s="88"/>
      <c r="B768" s="123"/>
      <c r="C768" s="93"/>
      <c r="D768" s="93"/>
      <c r="E768" s="124"/>
      <c r="F768" s="125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83"/>
      <c r="CC768" s="83"/>
      <c r="CD768" s="83"/>
      <c r="CE768" s="83"/>
      <c r="CF768" s="83"/>
    </row>
    <row r="769" spans="1:84" s="137" customFormat="1" ht="25.35" customHeight="1">
      <c r="A769" s="88"/>
      <c r="B769" s="123"/>
      <c r="C769" s="93"/>
      <c r="D769" s="93"/>
      <c r="E769" s="124"/>
      <c r="F769" s="125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  <c r="BX769" s="83"/>
      <c r="BY769" s="83"/>
      <c r="BZ769" s="83"/>
      <c r="CA769" s="83"/>
      <c r="CB769" s="83"/>
      <c r="CC769" s="83"/>
      <c r="CD769" s="83"/>
      <c r="CE769" s="83"/>
      <c r="CF769" s="83"/>
    </row>
    <row r="770" spans="1:84" s="118" customFormat="1" ht="25.5" customHeight="1">
      <c r="A770" s="88"/>
      <c r="B770" s="123"/>
      <c r="C770" s="93"/>
      <c r="D770" s="93"/>
      <c r="E770" s="124"/>
      <c r="F770" s="125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  <c r="BX770" s="83"/>
      <c r="BY770" s="83"/>
      <c r="BZ770" s="83"/>
      <c r="CA770" s="83"/>
      <c r="CB770" s="83"/>
      <c r="CC770" s="83"/>
      <c r="CD770" s="83"/>
      <c r="CE770" s="83"/>
      <c r="CF770" s="83"/>
    </row>
    <row r="771" spans="1:84" s="118" customFormat="1" ht="25.5" customHeight="1">
      <c r="A771" s="88"/>
      <c r="B771" s="123"/>
      <c r="C771" s="93"/>
      <c r="D771" s="93"/>
      <c r="E771" s="124"/>
      <c r="F771" s="125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  <c r="BX771" s="83"/>
      <c r="BY771" s="83"/>
      <c r="BZ771" s="83"/>
      <c r="CA771" s="83"/>
      <c r="CB771" s="83"/>
      <c r="CC771" s="83"/>
      <c r="CD771" s="83"/>
      <c r="CE771" s="83"/>
      <c r="CF771" s="83"/>
    </row>
    <row r="772" spans="1:84" s="89" customFormat="1" ht="25.5" customHeight="1">
      <c r="A772" s="88"/>
      <c r="B772" s="123"/>
      <c r="C772" s="93"/>
      <c r="D772" s="93"/>
      <c r="E772" s="124"/>
      <c r="F772" s="125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  <c r="BX772" s="83"/>
      <c r="BY772" s="83"/>
      <c r="BZ772" s="83"/>
      <c r="CA772" s="83"/>
      <c r="CB772" s="83"/>
      <c r="CC772" s="83"/>
      <c r="CD772" s="83"/>
      <c r="CE772" s="83"/>
      <c r="CF772" s="83"/>
    </row>
    <row r="773" spans="1:84"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  <c r="BX773" s="83"/>
      <c r="BY773" s="83"/>
      <c r="BZ773" s="83"/>
      <c r="CA773" s="83"/>
      <c r="CB773" s="83"/>
      <c r="CC773" s="83"/>
      <c r="CD773" s="83"/>
      <c r="CE773" s="83"/>
      <c r="CF773" s="83"/>
    </row>
    <row r="774" spans="1:84"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  <c r="BX774" s="83"/>
      <c r="BY774" s="83"/>
      <c r="BZ774" s="83"/>
      <c r="CA774" s="83"/>
      <c r="CB774" s="83"/>
      <c r="CC774" s="83"/>
      <c r="CD774" s="83"/>
      <c r="CE774" s="83"/>
      <c r="CF774" s="83"/>
    </row>
    <row r="775" spans="1:84"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  <c r="BX775" s="83"/>
      <c r="BY775" s="83"/>
      <c r="BZ775" s="83"/>
      <c r="CA775" s="83"/>
      <c r="CB775" s="83"/>
      <c r="CC775" s="83"/>
      <c r="CD775" s="83"/>
      <c r="CE775" s="83"/>
      <c r="CF775" s="83"/>
    </row>
    <row r="776" spans="1:84"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  <c r="BX776" s="83"/>
      <c r="BY776" s="83"/>
      <c r="BZ776" s="83"/>
      <c r="CA776" s="83"/>
      <c r="CB776" s="83"/>
      <c r="CC776" s="83"/>
      <c r="CD776" s="83"/>
      <c r="CE776" s="83"/>
      <c r="CF776" s="83"/>
    </row>
    <row r="777" spans="1:84"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  <c r="BX777" s="83"/>
      <c r="BY777" s="83"/>
      <c r="BZ777" s="83"/>
      <c r="CA777" s="83"/>
      <c r="CB777" s="83"/>
      <c r="CC777" s="83"/>
      <c r="CD777" s="83"/>
      <c r="CE777" s="83"/>
      <c r="CF777" s="83"/>
    </row>
    <row r="778" spans="1:84"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  <c r="BX778" s="83"/>
      <c r="BY778" s="83"/>
      <c r="BZ778" s="83"/>
      <c r="CA778" s="83"/>
      <c r="CB778" s="83"/>
      <c r="CC778" s="83"/>
      <c r="CD778" s="83"/>
      <c r="CE778" s="83"/>
      <c r="CF778" s="83"/>
    </row>
    <row r="779" spans="1:84"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  <c r="BX779" s="83"/>
      <c r="BY779" s="83"/>
      <c r="BZ779" s="83"/>
      <c r="CA779" s="83"/>
      <c r="CB779" s="83"/>
      <c r="CC779" s="83"/>
      <c r="CD779" s="83"/>
      <c r="CE779" s="83"/>
      <c r="CF779" s="83"/>
    </row>
    <row r="780" spans="1:84"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  <c r="BX780" s="83"/>
      <c r="BY780" s="83"/>
      <c r="BZ780" s="83"/>
      <c r="CA780" s="83"/>
      <c r="CB780" s="83"/>
      <c r="CC780" s="83"/>
      <c r="CD780" s="83"/>
      <c r="CE780" s="83"/>
      <c r="CF780" s="83"/>
    </row>
    <row r="781" spans="1:84"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  <c r="BX781" s="83"/>
      <c r="BY781" s="83"/>
      <c r="BZ781" s="83"/>
      <c r="CA781" s="83"/>
      <c r="CB781" s="83"/>
      <c r="CC781" s="83"/>
      <c r="CD781" s="83"/>
      <c r="CE781" s="83"/>
      <c r="CF781" s="83"/>
    </row>
    <row r="782" spans="1:84"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  <c r="BX782" s="83"/>
      <c r="BY782" s="83"/>
      <c r="BZ782" s="83"/>
      <c r="CA782" s="83"/>
      <c r="CB782" s="83"/>
      <c r="CC782" s="83"/>
      <c r="CD782" s="83"/>
      <c r="CE782" s="83"/>
      <c r="CF782" s="83"/>
    </row>
    <row r="783" spans="1:84"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  <c r="BX783" s="83"/>
      <c r="BY783" s="83"/>
      <c r="BZ783" s="83"/>
      <c r="CA783" s="83"/>
      <c r="CB783" s="83"/>
      <c r="CC783" s="83"/>
      <c r="CD783" s="83"/>
      <c r="CE783" s="83"/>
      <c r="CF783" s="83"/>
    </row>
    <row r="784" spans="1:84"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  <c r="BX784" s="83"/>
      <c r="BY784" s="83"/>
      <c r="BZ784" s="83"/>
      <c r="CA784" s="83"/>
      <c r="CB784" s="83"/>
      <c r="CC784" s="83"/>
      <c r="CD784" s="83"/>
      <c r="CE784" s="83"/>
      <c r="CF784" s="83"/>
    </row>
    <row r="785" spans="7:84"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  <c r="BX785" s="83"/>
      <c r="BY785" s="83"/>
      <c r="BZ785" s="83"/>
      <c r="CA785" s="83"/>
      <c r="CB785" s="83"/>
      <c r="CC785" s="83"/>
      <c r="CD785" s="83"/>
      <c r="CE785" s="83"/>
      <c r="CF785" s="83"/>
    </row>
    <row r="786" spans="7:84"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  <c r="BX786" s="83"/>
      <c r="BY786" s="83"/>
      <c r="BZ786" s="83"/>
      <c r="CA786" s="83"/>
      <c r="CB786" s="83"/>
      <c r="CC786" s="83"/>
      <c r="CD786" s="83"/>
      <c r="CE786" s="83"/>
      <c r="CF786" s="83"/>
    </row>
    <row r="787" spans="7:84"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  <c r="BX787" s="83"/>
      <c r="BY787" s="83"/>
      <c r="BZ787" s="83"/>
      <c r="CA787" s="83"/>
      <c r="CB787" s="83"/>
      <c r="CC787" s="83"/>
      <c r="CD787" s="83"/>
      <c r="CE787" s="83"/>
      <c r="CF787" s="83"/>
    </row>
    <row r="788" spans="7:84"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  <c r="BX788" s="83"/>
      <c r="BY788" s="83"/>
      <c r="BZ788" s="83"/>
      <c r="CA788" s="83"/>
      <c r="CB788" s="83"/>
      <c r="CC788" s="83"/>
      <c r="CD788" s="83"/>
      <c r="CE788" s="83"/>
      <c r="CF788" s="83"/>
    </row>
    <row r="789" spans="7:84"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  <c r="BX789" s="83"/>
      <c r="BY789" s="83"/>
      <c r="BZ789" s="83"/>
      <c r="CA789" s="83"/>
      <c r="CB789" s="83"/>
      <c r="CC789" s="83"/>
      <c r="CD789" s="83"/>
      <c r="CE789" s="83"/>
      <c r="CF789" s="83"/>
    </row>
    <row r="790" spans="7:84"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  <c r="BX790" s="83"/>
      <c r="BY790" s="83"/>
      <c r="BZ790" s="83"/>
      <c r="CA790" s="83"/>
      <c r="CB790" s="83"/>
      <c r="CC790" s="83"/>
      <c r="CD790" s="83"/>
      <c r="CE790" s="83"/>
      <c r="CF790" s="83"/>
    </row>
    <row r="791" spans="7:84"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  <c r="BX791" s="83"/>
      <c r="BY791" s="83"/>
      <c r="BZ791" s="83"/>
      <c r="CA791" s="83"/>
      <c r="CB791" s="83"/>
      <c r="CC791" s="83"/>
      <c r="CD791" s="83"/>
      <c r="CE791" s="83"/>
      <c r="CF791" s="83"/>
    </row>
    <row r="792" spans="7:84"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  <c r="BX792" s="83"/>
      <c r="BY792" s="83"/>
      <c r="BZ792" s="83"/>
      <c r="CA792" s="83"/>
      <c r="CB792" s="83"/>
      <c r="CC792" s="83"/>
      <c r="CD792" s="83"/>
      <c r="CE792" s="83"/>
      <c r="CF792" s="83"/>
    </row>
    <row r="793" spans="7:84"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  <c r="BX793" s="83"/>
      <c r="BY793" s="83"/>
      <c r="BZ793" s="83"/>
      <c r="CA793" s="83"/>
      <c r="CB793" s="83"/>
      <c r="CC793" s="83"/>
      <c r="CD793" s="83"/>
      <c r="CE793" s="83"/>
      <c r="CF793" s="83"/>
    </row>
    <row r="794" spans="7:84"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3"/>
      <c r="CF794" s="83"/>
    </row>
    <row r="795" spans="7:84"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  <c r="BX795" s="83"/>
      <c r="BY795" s="83"/>
      <c r="BZ795" s="83"/>
      <c r="CA795" s="83"/>
      <c r="CB795" s="83"/>
      <c r="CC795" s="83"/>
      <c r="CD795" s="83"/>
      <c r="CE795" s="83"/>
      <c r="CF795" s="83"/>
    </row>
    <row r="796" spans="7:84"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  <c r="BX796" s="83"/>
      <c r="BY796" s="83"/>
      <c r="BZ796" s="83"/>
      <c r="CA796" s="83"/>
      <c r="CB796" s="83"/>
      <c r="CC796" s="83"/>
      <c r="CD796" s="83"/>
      <c r="CE796" s="83"/>
      <c r="CF796" s="83"/>
    </row>
    <row r="797" spans="7:84"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  <c r="BX797" s="83"/>
      <c r="BY797" s="83"/>
      <c r="BZ797" s="83"/>
      <c r="CA797" s="83"/>
      <c r="CB797" s="83"/>
      <c r="CC797" s="83"/>
      <c r="CD797" s="83"/>
      <c r="CE797" s="83"/>
      <c r="CF797" s="83"/>
    </row>
    <row r="798" spans="7:84"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  <c r="BX798" s="83"/>
      <c r="BY798" s="83"/>
      <c r="BZ798" s="83"/>
      <c r="CA798" s="83"/>
      <c r="CB798" s="83"/>
      <c r="CC798" s="83"/>
      <c r="CD798" s="83"/>
      <c r="CE798" s="83"/>
      <c r="CF798" s="83"/>
    </row>
    <row r="799" spans="7:84"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  <c r="BX799" s="83"/>
      <c r="BY799" s="83"/>
      <c r="BZ799" s="83"/>
      <c r="CA799" s="83"/>
      <c r="CB799" s="83"/>
      <c r="CC799" s="83"/>
      <c r="CD799" s="83"/>
      <c r="CE799" s="83"/>
      <c r="CF799" s="83"/>
    </row>
    <row r="800" spans="7:84"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  <c r="BI800" s="83"/>
      <c r="BJ800" s="83"/>
      <c r="BK800" s="83"/>
      <c r="BL800" s="83"/>
      <c r="BM800" s="83"/>
      <c r="BN800" s="83"/>
      <c r="BO800" s="83"/>
      <c r="BP800" s="83"/>
      <c r="BQ800" s="83"/>
      <c r="BR800" s="83"/>
      <c r="BS800" s="83"/>
      <c r="BT800" s="83"/>
      <c r="BU800" s="83"/>
      <c r="BV800" s="83"/>
      <c r="BW800" s="83"/>
      <c r="BX800" s="83"/>
      <c r="BY800" s="83"/>
      <c r="BZ800" s="83"/>
      <c r="CA800" s="83"/>
      <c r="CB800" s="83"/>
      <c r="CC800" s="83"/>
      <c r="CD800" s="83"/>
      <c r="CE800" s="83"/>
      <c r="CF800" s="83"/>
    </row>
    <row r="801" spans="7:84"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  <c r="BI801" s="83"/>
      <c r="BJ801" s="83"/>
      <c r="BK801" s="83"/>
      <c r="BL801" s="83"/>
      <c r="BM801" s="83"/>
      <c r="BN801" s="83"/>
      <c r="BO801" s="83"/>
      <c r="BP801" s="83"/>
      <c r="BQ801" s="83"/>
      <c r="BR801" s="83"/>
      <c r="BS801" s="83"/>
      <c r="BT801" s="83"/>
      <c r="BU801" s="83"/>
      <c r="BV801" s="83"/>
      <c r="BW801" s="83"/>
      <c r="BX801" s="83"/>
      <c r="BY801" s="83"/>
      <c r="BZ801" s="83"/>
      <c r="CA801" s="83"/>
      <c r="CB801" s="83"/>
      <c r="CC801" s="83"/>
      <c r="CD801" s="83"/>
      <c r="CE801" s="83"/>
      <c r="CF801" s="83"/>
    </row>
    <row r="802" spans="7:84"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  <c r="BI802" s="83"/>
      <c r="BJ802" s="83"/>
      <c r="BK802" s="83"/>
      <c r="BL802" s="83"/>
      <c r="BM802" s="83"/>
      <c r="BN802" s="83"/>
      <c r="BO802" s="83"/>
      <c r="BP802" s="83"/>
      <c r="BQ802" s="83"/>
      <c r="BR802" s="83"/>
      <c r="BS802" s="83"/>
      <c r="BT802" s="83"/>
      <c r="BU802" s="83"/>
      <c r="BV802" s="83"/>
      <c r="BW802" s="83"/>
      <c r="BX802" s="83"/>
      <c r="BY802" s="83"/>
      <c r="BZ802" s="83"/>
      <c r="CA802" s="83"/>
      <c r="CB802" s="83"/>
      <c r="CC802" s="83"/>
      <c r="CD802" s="83"/>
      <c r="CE802" s="83"/>
      <c r="CF802" s="83"/>
    </row>
    <row r="803" spans="7:84"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  <c r="BI803" s="83"/>
      <c r="BJ803" s="83"/>
      <c r="BK803" s="83"/>
      <c r="BL803" s="83"/>
      <c r="BM803" s="83"/>
      <c r="BN803" s="83"/>
      <c r="BO803" s="83"/>
      <c r="BP803" s="83"/>
      <c r="BQ803" s="83"/>
      <c r="BR803" s="83"/>
      <c r="BS803" s="83"/>
      <c r="BT803" s="83"/>
      <c r="BU803" s="83"/>
      <c r="BV803" s="83"/>
      <c r="BW803" s="83"/>
      <c r="BX803" s="83"/>
      <c r="BY803" s="83"/>
      <c r="BZ803" s="83"/>
      <c r="CA803" s="83"/>
      <c r="CB803" s="83"/>
      <c r="CC803" s="83"/>
      <c r="CD803" s="83"/>
      <c r="CE803" s="83"/>
      <c r="CF803" s="83"/>
    </row>
    <row r="804" spans="7:84"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  <c r="BI804" s="83"/>
      <c r="BJ804" s="83"/>
      <c r="BK804" s="83"/>
      <c r="BL804" s="83"/>
      <c r="BM804" s="83"/>
      <c r="BN804" s="83"/>
      <c r="BO804" s="83"/>
      <c r="BP804" s="83"/>
      <c r="BQ804" s="83"/>
      <c r="BR804" s="83"/>
      <c r="BS804" s="83"/>
      <c r="BT804" s="83"/>
      <c r="BU804" s="83"/>
      <c r="BV804" s="83"/>
      <c r="BW804" s="83"/>
      <c r="BX804" s="83"/>
      <c r="BY804" s="83"/>
      <c r="BZ804" s="83"/>
      <c r="CA804" s="83"/>
      <c r="CB804" s="83"/>
      <c r="CC804" s="83"/>
      <c r="CD804" s="83"/>
      <c r="CE804" s="83"/>
      <c r="CF804" s="83"/>
    </row>
    <row r="805" spans="7:84"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  <c r="BW805" s="83"/>
      <c r="BX805" s="83"/>
      <c r="BY805" s="83"/>
      <c r="BZ805" s="83"/>
      <c r="CA805" s="83"/>
      <c r="CB805" s="83"/>
      <c r="CC805" s="83"/>
      <c r="CD805" s="83"/>
      <c r="CE805" s="83"/>
      <c r="CF805" s="83"/>
    </row>
    <row r="806" spans="7:84"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  <c r="BI806" s="83"/>
      <c r="BJ806" s="83"/>
      <c r="BK806" s="83"/>
      <c r="BL806" s="83"/>
      <c r="BM806" s="83"/>
      <c r="BN806" s="83"/>
      <c r="BO806" s="83"/>
      <c r="BP806" s="83"/>
      <c r="BQ806" s="83"/>
      <c r="BR806" s="83"/>
      <c r="BS806" s="83"/>
      <c r="BT806" s="83"/>
      <c r="BU806" s="83"/>
      <c r="BV806" s="83"/>
      <c r="BW806" s="83"/>
      <c r="BX806" s="83"/>
      <c r="BY806" s="83"/>
      <c r="BZ806" s="83"/>
      <c r="CA806" s="83"/>
      <c r="CB806" s="83"/>
      <c r="CC806" s="83"/>
      <c r="CD806" s="83"/>
      <c r="CE806" s="83"/>
      <c r="CF806" s="83"/>
    </row>
    <row r="807" spans="7:84"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  <c r="BW807" s="83"/>
      <c r="BX807" s="83"/>
      <c r="BY807" s="83"/>
      <c r="BZ807" s="83"/>
      <c r="CA807" s="83"/>
      <c r="CB807" s="83"/>
      <c r="CC807" s="83"/>
      <c r="CD807" s="83"/>
      <c r="CE807" s="83"/>
      <c r="CF807" s="83"/>
    </row>
    <row r="808" spans="7:84"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  <c r="BI808" s="83"/>
      <c r="BJ808" s="83"/>
      <c r="BK808" s="83"/>
      <c r="BL808" s="83"/>
      <c r="BM808" s="83"/>
      <c r="BN808" s="83"/>
      <c r="BO808" s="83"/>
      <c r="BP808" s="83"/>
      <c r="BQ808" s="83"/>
      <c r="BR808" s="83"/>
      <c r="BS808" s="83"/>
      <c r="BT808" s="83"/>
      <c r="BU808" s="83"/>
      <c r="BV808" s="83"/>
      <c r="BW808" s="83"/>
      <c r="BX808" s="83"/>
      <c r="BY808" s="83"/>
      <c r="BZ808" s="83"/>
      <c r="CA808" s="83"/>
      <c r="CB808" s="83"/>
      <c r="CC808" s="83"/>
      <c r="CD808" s="83"/>
      <c r="CE808" s="83"/>
      <c r="CF808" s="83"/>
    </row>
    <row r="809" spans="7:84"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  <c r="BI809" s="83"/>
      <c r="BJ809" s="83"/>
      <c r="BK809" s="83"/>
      <c r="BL809" s="83"/>
      <c r="BM809" s="83"/>
      <c r="BN809" s="83"/>
      <c r="BO809" s="83"/>
      <c r="BP809" s="83"/>
      <c r="BQ809" s="83"/>
      <c r="BR809" s="83"/>
      <c r="BS809" s="83"/>
      <c r="BT809" s="83"/>
      <c r="BU809" s="83"/>
      <c r="BV809" s="83"/>
      <c r="BW809" s="83"/>
      <c r="BX809" s="83"/>
      <c r="BY809" s="83"/>
      <c r="BZ809" s="83"/>
      <c r="CA809" s="83"/>
      <c r="CB809" s="83"/>
      <c r="CC809" s="83"/>
      <c r="CD809" s="83"/>
      <c r="CE809" s="83"/>
      <c r="CF809" s="83"/>
    </row>
    <row r="810" spans="7:84"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  <c r="BI810" s="83"/>
      <c r="BJ810" s="83"/>
      <c r="BK810" s="83"/>
      <c r="BL810" s="83"/>
      <c r="BM810" s="83"/>
      <c r="BN810" s="83"/>
      <c r="BO810" s="83"/>
      <c r="BP810" s="83"/>
      <c r="BQ810" s="83"/>
      <c r="BR810" s="83"/>
      <c r="BS810" s="83"/>
      <c r="BT810" s="83"/>
      <c r="BU810" s="83"/>
      <c r="BV810" s="83"/>
      <c r="BW810" s="83"/>
      <c r="BX810" s="83"/>
      <c r="BY810" s="83"/>
      <c r="BZ810" s="83"/>
      <c r="CA810" s="83"/>
      <c r="CB810" s="83"/>
      <c r="CC810" s="83"/>
      <c r="CD810" s="83"/>
      <c r="CE810" s="83"/>
      <c r="CF810" s="83"/>
    </row>
    <row r="811" spans="7:84"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  <c r="BI811" s="83"/>
      <c r="BJ811" s="83"/>
      <c r="BK811" s="83"/>
      <c r="BL811" s="83"/>
      <c r="BM811" s="83"/>
      <c r="BN811" s="83"/>
      <c r="BO811" s="83"/>
      <c r="BP811" s="83"/>
      <c r="BQ811" s="83"/>
      <c r="BR811" s="83"/>
      <c r="BS811" s="83"/>
      <c r="BT811" s="83"/>
      <c r="BU811" s="83"/>
      <c r="BV811" s="83"/>
      <c r="BW811" s="83"/>
      <c r="BX811" s="83"/>
      <c r="BY811" s="83"/>
      <c r="BZ811" s="83"/>
      <c r="CA811" s="83"/>
      <c r="CB811" s="83"/>
      <c r="CC811" s="83"/>
      <c r="CD811" s="83"/>
      <c r="CE811" s="83"/>
      <c r="CF811" s="83"/>
    </row>
    <row r="812" spans="7:84"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  <c r="BI812" s="83"/>
      <c r="BJ812" s="83"/>
      <c r="BK812" s="83"/>
      <c r="BL812" s="83"/>
      <c r="BM812" s="83"/>
      <c r="BN812" s="83"/>
      <c r="BO812" s="83"/>
      <c r="BP812" s="83"/>
      <c r="BQ812" s="83"/>
      <c r="BR812" s="83"/>
      <c r="BS812" s="83"/>
      <c r="BT812" s="83"/>
      <c r="BU812" s="83"/>
      <c r="BV812" s="83"/>
      <c r="BW812" s="83"/>
      <c r="BX812" s="83"/>
      <c r="BY812" s="83"/>
      <c r="BZ812" s="83"/>
      <c r="CA812" s="83"/>
      <c r="CB812" s="83"/>
      <c r="CC812" s="83"/>
      <c r="CD812" s="83"/>
      <c r="CE812" s="83"/>
      <c r="CF812" s="83"/>
    </row>
    <row r="813" spans="7:84"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  <c r="BR813" s="83"/>
      <c r="BS813" s="83"/>
      <c r="BT813" s="83"/>
      <c r="BU813" s="83"/>
      <c r="BV813" s="83"/>
      <c r="BW813" s="83"/>
      <c r="BX813" s="83"/>
      <c r="BY813" s="83"/>
      <c r="BZ813" s="83"/>
      <c r="CA813" s="83"/>
      <c r="CB813" s="83"/>
      <c r="CC813" s="83"/>
      <c r="CD813" s="83"/>
      <c r="CE813" s="83"/>
      <c r="CF813" s="83"/>
    </row>
    <row r="814" spans="7:84"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  <c r="BT814" s="83"/>
      <c r="BU814" s="83"/>
      <c r="BV814" s="83"/>
      <c r="BW814" s="83"/>
      <c r="BX814" s="83"/>
      <c r="BY814" s="83"/>
      <c r="BZ814" s="83"/>
      <c r="CA814" s="83"/>
      <c r="CB814" s="83"/>
      <c r="CC814" s="83"/>
      <c r="CD814" s="83"/>
      <c r="CE814" s="83"/>
      <c r="CF814" s="83"/>
    </row>
    <row r="815" spans="7:84"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  <c r="BT815" s="83"/>
      <c r="BU815" s="83"/>
      <c r="BV815" s="83"/>
      <c r="BW815" s="83"/>
      <c r="BX815" s="83"/>
      <c r="BY815" s="83"/>
      <c r="BZ815" s="83"/>
      <c r="CA815" s="83"/>
      <c r="CB815" s="83"/>
      <c r="CC815" s="83"/>
      <c r="CD815" s="83"/>
      <c r="CE815" s="83"/>
      <c r="CF815" s="83"/>
    </row>
    <row r="816" spans="7:84"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  <c r="BT816" s="83"/>
      <c r="BU816" s="83"/>
      <c r="BV816" s="83"/>
      <c r="BW816" s="83"/>
      <c r="BX816" s="83"/>
      <c r="BY816" s="83"/>
      <c r="BZ816" s="83"/>
      <c r="CA816" s="83"/>
      <c r="CB816" s="83"/>
      <c r="CC816" s="83"/>
      <c r="CD816" s="83"/>
      <c r="CE816" s="83"/>
      <c r="CF816" s="83"/>
    </row>
    <row r="817" spans="7:84"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  <c r="BT817" s="83"/>
      <c r="BU817" s="83"/>
      <c r="BV817" s="83"/>
      <c r="BW817" s="83"/>
      <c r="BX817" s="83"/>
      <c r="BY817" s="83"/>
      <c r="BZ817" s="83"/>
      <c r="CA817" s="83"/>
      <c r="CB817" s="83"/>
      <c r="CC817" s="83"/>
      <c r="CD817" s="83"/>
      <c r="CE817" s="83"/>
      <c r="CF817" s="83"/>
    </row>
    <row r="818" spans="7:84"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  <c r="BT818" s="83"/>
      <c r="BU818" s="83"/>
      <c r="BV818" s="83"/>
      <c r="BW818" s="83"/>
      <c r="BX818" s="83"/>
      <c r="BY818" s="83"/>
      <c r="BZ818" s="83"/>
      <c r="CA818" s="83"/>
      <c r="CB818" s="83"/>
      <c r="CC818" s="83"/>
      <c r="CD818" s="83"/>
      <c r="CE818" s="83"/>
      <c r="CF818" s="83"/>
    </row>
    <row r="819" spans="7:84"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  <c r="BT819" s="83"/>
      <c r="BU819" s="83"/>
      <c r="BV819" s="83"/>
      <c r="BW819" s="83"/>
      <c r="BX819" s="83"/>
      <c r="BY819" s="83"/>
      <c r="BZ819" s="83"/>
      <c r="CA819" s="83"/>
      <c r="CB819" s="83"/>
      <c r="CC819" s="83"/>
      <c r="CD819" s="83"/>
      <c r="CE819" s="83"/>
      <c r="CF819" s="83"/>
    </row>
    <row r="820" spans="7:84"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  <c r="BT820" s="83"/>
      <c r="BU820" s="83"/>
      <c r="BV820" s="83"/>
      <c r="BW820" s="83"/>
      <c r="BX820" s="83"/>
      <c r="BY820" s="83"/>
      <c r="BZ820" s="83"/>
      <c r="CA820" s="83"/>
      <c r="CB820" s="83"/>
      <c r="CC820" s="83"/>
      <c r="CD820" s="83"/>
      <c r="CE820" s="83"/>
      <c r="CF820" s="83"/>
    </row>
    <row r="821" spans="7:84"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  <c r="BT821" s="83"/>
      <c r="BU821" s="83"/>
      <c r="BV821" s="83"/>
      <c r="BW821" s="83"/>
      <c r="BX821" s="83"/>
      <c r="BY821" s="83"/>
      <c r="BZ821" s="83"/>
      <c r="CA821" s="83"/>
      <c r="CB821" s="83"/>
      <c r="CC821" s="83"/>
      <c r="CD821" s="83"/>
      <c r="CE821" s="83"/>
      <c r="CF821" s="83"/>
    </row>
    <row r="822" spans="7:84"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  <c r="BT822" s="83"/>
      <c r="BU822" s="83"/>
      <c r="BV822" s="83"/>
      <c r="BW822" s="83"/>
      <c r="BX822" s="83"/>
      <c r="BY822" s="83"/>
      <c r="BZ822" s="83"/>
      <c r="CA822" s="83"/>
      <c r="CB822" s="83"/>
      <c r="CC822" s="83"/>
      <c r="CD822" s="83"/>
      <c r="CE822" s="83"/>
      <c r="CF822" s="83"/>
    </row>
    <row r="823" spans="7:84"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  <c r="BT823" s="83"/>
      <c r="BU823" s="83"/>
      <c r="BV823" s="83"/>
      <c r="BW823" s="83"/>
      <c r="BX823" s="83"/>
      <c r="BY823" s="83"/>
      <c r="BZ823" s="83"/>
      <c r="CA823" s="83"/>
      <c r="CB823" s="83"/>
      <c r="CC823" s="83"/>
      <c r="CD823" s="83"/>
      <c r="CE823" s="83"/>
      <c r="CF823" s="83"/>
    </row>
    <row r="824" spans="7:84"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  <c r="BT824" s="83"/>
      <c r="BU824" s="83"/>
      <c r="BV824" s="83"/>
      <c r="BW824" s="83"/>
      <c r="BX824" s="83"/>
      <c r="BY824" s="83"/>
      <c r="BZ824" s="83"/>
      <c r="CA824" s="83"/>
      <c r="CB824" s="83"/>
      <c r="CC824" s="83"/>
      <c r="CD824" s="83"/>
      <c r="CE824" s="83"/>
      <c r="CF824" s="83"/>
    </row>
    <row r="825" spans="7:84"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  <c r="BT825" s="83"/>
      <c r="BU825" s="83"/>
      <c r="BV825" s="83"/>
      <c r="BW825" s="83"/>
      <c r="BX825" s="83"/>
      <c r="BY825" s="83"/>
      <c r="BZ825" s="83"/>
      <c r="CA825" s="83"/>
      <c r="CB825" s="83"/>
      <c r="CC825" s="83"/>
      <c r="CD825" s="83"/>
      <c r="CE825" s="83"/>
      <c r="CF825" s="83"/>
    </row>
    <row r="826" spans="7:84"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  <c r="BT826" s="83"/>
      <c r="BU826" s="83"/>
      <c r="BV826" s="83"/>
      <c r="BW826" s="83"/>
      <c r="BX826" s="83"/>
      <c r="BY826" s="83"/>
      <c r="BZ826" s="83"/>
      <c r="CA826" s="83"/>
      <c r="CB826" s="83"/>
      <c r="CC826" s="83"/>
      <c r="CD826" s="83"/>
      <c r="CE826" s="83"/>
      <c r="CF826" s="83"/>
    </row>
    <row r="827" spans="7:84"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  <c r="BT827" s="83"/>
      <c r="BU827" s="83"/>
      <c r="BV827" s="83"/>
      <c r="BW827" s="83"/>
      <c r="BX827" s="83"/>
      <c r="BY827" s="83"/>
      <c r="BZ827" s="83"/>
      <c r="CA827" s="83"/>
      <c r="CB827" s="83"/>
      <c r="CC827" s="83"/>
      <c r="CD827" s="83"/>
      <c r="CE827" s="83"/>
      <c r="CF827" s="83"/>
    </row>
    <row r="828" spans="7:84"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  <c r="BT828" s="83"/>
      <c r="BU828" s="83"/>
      <c r="BV828" s="83"/>
      <c r="BW828" s="83"/>
      <c r="BX828" s="83"/>
      <c r="BY828" s="83"/>
      <c r="BZ828" s="83"/>
      <c r="CA828" s="83"/>
      <c r="CB828" s="83"/>
      <c r="CC828" s="83"/>
      <c r="CD828" s="83"/>
      <c r="CE828" s="83"/>
      <c r="CF828" s="83"/>
    </row>
    <row r="829" spans="7:84"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  <c r="BT829" s="83"/>
      <c r="BU829" s="83"/>
      <c r="BV829" s="83"/>
      <c r="BW829" s="83"/>
      <c r="BX829" s="83"/>
      <c r="BY829" s="83"/>
      <c r="BZ829" s="83"/>
      <c r="CA829" s="83"/>
      <c r="CB829" s="83"/>
      <c r="CC829" s="83"/>
      <c r="CD829" s="83"/>
      <c r="CE829" s="83"/>
      <c r="CF829" s="83"/>
    </row>
    <row r="830" spans="7:84"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  <c r="BX830" s="83"/>
      <c r="BY830" s="83"/>
      <c r="BZ830" s="83"/>
      <c r="CA830" s="83"/>
      <c r="CB830" s="83"/>
      <c r="CC830" s="83"/>
      <c r="CD830" s="83"/>
      <c r="CE830" s="83"/>
      <c r="CF830" s="83"/>
    </row>
    <row r="831" spans="7:84"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  <c r="BX831" s="83"/>
      <c r="BY831" s="83"/>
      <c r="BZ831" s="83"/>
      <c r="CA831" s="83"/>
      <c r="CB831" s="83"/>
      <c r="CC831" s="83"/>
      <c r="CD831" s="83"/>
      <c r="CE831" s="83"/>
      <c r="CF831" s="83"/>
    </row>
    <row r="832" spans="7:84"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  <c r="BX832" s="83"/>
      <c r="BY832" s="83"/>
      <c r="BZ832" s="83"/>
      <c r="CA832" s="83"/>
      <c r="CB832" s="83"/>
      <c r="CC832" s="83"/>
      <c r="CD832" s="83"/>
      <c r="CE832" s="83"/>
      <c r="CF832" s="83"/>
    </row>
    <row r="833" spans="7:84"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  <c r="BX833" s="83"/>
      <c r="BY833" s="83"/>
      <c r="BZ833" s="83"/>
      <c r="CA833" s="83"/>
      <c r="CB833" s="83"/>
      <c r="CC833" s="83"/>
      <c r="CD833" s="83"/>
      <c r="CE833" s="83"/>
      <c r="CF833" s="83"/>
    </row>
    <row r="834" spans="7:84"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  <c r="BX834" s="83"/>
      <c r="BY834" s="83"/>
      <c r="BZ834" s="83"/>
      <c r="CA834" s="83"/>
      <c r="CB834" s="83"/>
      <c r="CC834" s="83"/>
      <c r="CD834" s="83"/>
      <c r="CE834" s="83"/>
      <c r="CF834" s="83"/>
    </row>
    <row r="835" spans="7:84"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  <c r="BX835" s="83"/>
      <c r="BY835" s="83"/>
      <c r="BZ835" s="83"/>
      <c r="CA835" s="83"/>
      <c r="CB835" s="83"/>
      <c r="CC835" s="83"/>
      <c r="CD835" s="83"/>
      <c r="CE835" s="83"/>
      <c r="CF835" s="83"/>
    </row>
    <row r="836" spans="7:84"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  <c r="BX836" s="83"/>
      <c r="BY836" s="83"/>
      <c r="BZ836" s="83"/>
      <c r="CA836" s="83"/>
      <c r="CB836" s="83"/>
      <c r="CC836" s="83"/>
      <c r="CD836" s="83"/>
      <c r="CE836" s="83"/>
      <c r="CF836" s="83"/>
    </row>
    <row r="837" spans="7:84"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  <c r="BX837" s="83"/>
      <c r="BY837" s="83"/>
      <c r="BZ837" s="83"/>
      <c r="CA837" s="83"/>
      <c r="CB837" s="83"/>
      <c r="CC837" s="83"/>
      <c r="CD837" s="83"/>
      <c r="CE837" s="83"/>
      <c r="CF837" s="83"/>
    </row>
    <row r="838" spans="7:84"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  <c r="BX838" s="83"/>
      <c r="BY838" s="83"/>
      <c r="BZ838" s="83"/>
      <c r="CA838" s="83"/>
      <c r="CB838" s="83"/>
      <c r="CC838" s="83"/>
      <c r="CD838" s="83"/>
      <c r="CE838" s="83"/>
      <c r="CF838" s="83"/>
    </row>
    <row r="839" spans="7:84"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  <c r="BX839" s="83"/>
      <c r="BY839" s="83"/>
      <c r="BZ839" s="83"/>
      <c r="CA839" s="83"/>
      <c r="CB839" s="83"/>
      <c r="CC839" s="83"/>
      <c r="CD839" s="83"/>
      <c r="CE839" s="83"/>
      <c r="CF839" s="83"/>
    </row>
    <row r="840" spans="7:84"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</row>
    <row r="841" spans="7:84"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  <c r="BX841" s="83"/>
      <c r="BY841" s="83"/>
      <c r="BZ841" s="83"/>
      <c r="CA841" s="83"/>
      <c r="CB841" s="83"/>
      <c r="CC841" s="83"/>
      <c r="CD841" s="83"/>
      <c r="CE841" s="83"/>
      <c r="CF841" s="83"/>
    </row>
    <row r="842" spans="7:84"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  <c r="BX842" s="83"/>
      <c r="BY842" s="83"/>
      <c r="BZ842" s="83"/>
      <c r="CA842" s="83"/>
      <c r="CB842" s="83"/>
      <c r="CC842" s="83"/>
      <c r="CD842" s="83"/>
      <c r="CE842" s="83"/>
      <c r="CF842" s="83"/>
    </row>
    <row r="843" spans="7:84"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  <c r="BX843" s="83"/>
      <c r="BY843" s="83"/>
      <c r="BZ843" s="83"/>
      <c r="CA843" s="83"/>
      <c r="CB843" s="83"/>
      <c r="CC843" s="83"/>
      <c r="CD843" s="83"/>
      <c r="CE843" s="83"/>
      <c r="CF843" s="83"/>
    </row>
    <row r="844" spans="7:84"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</row>
    <row r="845" spans="7:84"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  <c r="BX845" s="83"/>
      <c r="BY845" s="83"/>
      <c r="BZ845" s="83"/>
      <c r="CA845" s="83"/>
      <c r="CB845" s="83"/>
      <c r="CC845" s="83"/>
      <c r="CD845" s="83"/>
      <c r="CE845" s="83"/>
      <c r="CF845" s="83"/>
    </row>
    <row r="846" spans="7:84"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  <c r="BX846" s="83"/>
      <c r="BY846" s="83"/>
      <c r="BZ846" s="83"/>
      <c r="CA846" s="83"/>
      <c r="CB846" s="83"/>
      <c r="CC846" s="83"/>
      <c r="CD846" s="83"/>
      <c r="CE846" s="83"/>
      <c r="CF846" s="83"/>
    </row>
    <row r="847" spans="7:84"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  <c r="BX847" s="83"/>
      <c r="BY847" s="83"/>
      <c r="BZ847" s="83"/>
      <c r="CA847" s="83"/>
      <c r="CB847" s="83"/>
      <c r="CC847" s="83"/>
      <c r="CD847" s="83"/>
      <c r="CE847" s="83"/>
      <c r="CF847" s="83"/>
    </row>
    <row r="848" spans="7:84"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  <c r="BX848" s="83"/>
      <c r="BY848" s="83"/>
      <c r="BZ848" s="83"/>
      <c r="CA848" s="83"/>
      <c r="CB848" s="83"/>
      <c r="CC848" s="83"/>
      <c r="CD848" s="83"/>
      <c r="CE848" s="83"/>
      <c r="CF848" s="83"/>
    </row>
    <row r="849" spans="7:84"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  <c r="BX849" s="83"/>
      <c r="BY849" s="83"/>
      <c r="BZ849" s="83"/>
      <c r="CA849" s="83"/>
      <c r="CB849" s="83"/>
      <c r="CC849" s="83"/>
      <c r="CD849" s="83"/>
      <c r="CE849" s="83"/>
      <c r="CF849" s="83"/>
    </row>
    <row r="850" spans="7:84"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  <c r="BX850" s="83"/>
      <c r="BY850" s="83"/>
      <c r="BZ850" s="83"/>
      <c r="CA850" s="83"/>
      <c r="CB850" s="83"/>
      <c r="CC850" s="83"/>
      <c r="CD850" s="83"/>
      <c r="CE850" s="83"/>
      <c r="CF850" s="83"/>
    </row>
    <row r="851" spans="7:84"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  <c r="BX851" s="83"/>
      <c r="BY851" s="83"/>
      <c r="BZ851" s="83"/>
      <c r="CA851" s="83"/>
      <c r="CB851" s="83"/>
      <c r="CC851" s="83"/>
      <c r="CD851" s="83"/>
      <c r="CE851" s="83"/>
      <c r="CF851" s="83"/>
    </row>
    <row r="852" spans="7:84"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  <c r="BX852" s="83"/>
      <c r="BY852" s="83"/>
      <c r="BZ852" s="83"/>
      <c r="CA852" s="83"/>
      <c r="CB852" s="83"/>
      <c r="CC852" s="83"/>
      <c r="CD852" s="83"/>
      <c r="CE852" s="83"/>
      <c r="CF852" s="83"/>
    </row>
    <row r="853" spans="7:84"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</row>
    <row r="854" spans="7:84"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  <c r="BX854" s="83"/>
      <c r="BY854" s="83"/>
      <c r="BZ854" s="83"/>
      <c r="CA854" s="83"/>
      <c r="CB854" s="83"/>
      <c r="CC854" s="83"/>
      <c r="CD854" s="83"/>
      <c r="CE854" s="83"/>
      <c r="CF854" s="83"/>
    </row>
    <row r="855" spans="7:84"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  <c r="BX855" s="83"/>
      <c r="BY855" s="83"/>
      <c r="BZ855" s="83"/>
      <c r="CA855" s="83"/>
      <c r="CB855" s="83"/>
      <c r="CC855" s="83"/>
      <c r="CD855" s="83"/>
      <c r="CE855" s="83"/>
      <c r="CF855" s="83"/>
    </row>
    <row r="856" spans="7:84"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  <c r="BX856" s="83"/>
      <c r="BY856" s="83"/>
      <c r="BZ856" s="83"/>
      <c r="CA856" s="83"/>
      <c r="CB856" s="83"/>
      <c r="CC856" s="83"/>
      <c r="CD856" s="83"/>
      <c r="CE856" s="83"/>
      <c r="CF856" s="83"/>
    </row>
    <row r="857" spans="7:84"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  <c r="BX857" s="83"/>
      <c r="BY857" s="83"/>
      <c r="BZ857" s="83"/>
      <c r="CA857" s="83"/>
      <c r="CB857" s="83"/>
      <c r="CC857" s="83"/>
      <c r="CD857" s="83"/>
      <c r="CE857" s="83"/>
      <c r="CF857" s="83"/>
    </row>
    <row r="858" spans="7:84"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  <c r="BI858" s="83"/>
      <c r="BJ858" s="83"/>
      <c r="BK858" s="83"/>
      <c r="BL858" s="83"/>
      <c r="BM858" s="83"/>
      <c r="BN858" s="83"/>
      <c r="BO858" s="83"/>
      <c r="BP858" s="83"/>
      <c r="BQ858" s="83"/>
      <c r="BR858" s="83"/>
      <c r="BS858" s="83"/>
      <c r="BT858" s="83"/>
      <c r="BU858" s="83"/>
      <c r="BV858" s="83"/>
      <c r="BW858" s="83"/>
      <c r="BX858" s="83"/>
      <c r="BY858" s="83"/>
      <c r="BZ858" s="83"/>
      <c r="CA858" s="83"/>
      <c r="CB858" s="83"/>
      <c r="CC858" s="83"/>
      <c r="CD858" s="83"/>
      <c r="CE858" s="83"/>
      <c r="CF858" s="83"/>
    </row>
    <row r="859" spans="7:84"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  <c r="BW859" s="83"/>
      <c r="BX859" s="83"/>
      <c r="BY859" s="83"/>
      <c r="BZ859" s="83"/>
      <c r="CA859" s="83"/>
      <c r="CB859" s="83"/>
      <c r="CC859" s="83"/>
      <c r="CD859" s="83"/>
      <c r="CE859" s="83"/>
      <c r="CF859" s="83"/>
    </row>
    <row r="860" spans="7:84"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  <c r="BI860" s="83"/>
      <c r="BJ860" s="83"/>
      <c r="BK860" s="83"/>
      <c r="BL860" s="83"/>
      <c r="BM860" s="83"/>
      <c r="BN860" s="83"/>
      <c r="BO860" s="83"/>
      <c r="BP860" s="83"/>
      <c r="BQ860" s="83"/>
      <c r="BR860" s="83"/>
      <c r="BS860" s="83"/>
      <c r="BT860" s="83"/>
      <c r="BU860" s="83"/>
      <c r="BV860" s="83"/>
      <c r="BW860" s="83"/>
      <c r="BX860" s="83"/>
      <c r="BY860" s="83"/>
      <c r="BZ860" s="83"/>
      <c r="CA860" s="83"/>
      <c r="CB860" s="83"/>
      <c r="CC860" s="83"/>
      <c r="CD860" s="83"/>
      <c r="CE860" s="83"/>
      <c r="CF860" s="83"/>
    </row>
    <row r="861" spans="7:84"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  <c r="BI861" s="83"/>
      <c r="BJ861" s="83"/>
      <c r="BK861" s="83"/>
      <c r="BL861" s="83"/>
      <c r="BM861" s="83"/>
      <c r="BN861" s="83"/>
      <c r="BO861" s="83"/>
      <c r="BP861" s="83"/>
      <c r="BQ861" s="83"/>
      <c r="BR861" s="83"/>
      <c r="BS861" s="83"/>
      <c r="BT861" s="83"/>
      <c r="BU861" s="83"/>
      <c r="BV861" s="83"/>
      <c r="BW861" s="83"/>
      <c r="BX861" s="83"/>
      <c r="BY861" s="83"/>
      <c r="BZ861" s="83"/>
      <c r="CA861" s="83"/>
      <c r="CB861" s="83"/>
      <c r="CC861" s="83"/>
      <c r="CD861" s="83"/>
      <c r="CE861" s="83"/>
      <c r="CF861" s="83"/>
    </row>
    <row r="862" spans="7:84"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  <c r="BI862" s="83"/>
      <c r="BJ862" s="83"/>
      <c r="BK862" s="83"/>
      <c r="BL862" s="83"/>
      <c r="BM862" s="83"/>
      <c r="BN862" s="83"/>
      <c r="BO862" s="83"/>
      <c r="BP862" s="83"/>
      <c r="BQ862" s="83"/>
      <c r="BR862" s="83"/>
      <c r="BS862" s="83"/>
      <c r="BT862" s="83"/>
      <c r="BU862" s="83"/>
      <c r="BV862" s="83"/>
      <c r="BW862" s="83"/>
      <c r="BX862" s="83"/>
      <c r="BY862" s="83"/>
      <c r="BZ862" s="83"/>
      <c r="CA862" s="83"/>
      <c r="CB862" s="83"/>
      <c r="CC862" s="83"/>
      <c r="CD862" s="83"/>
      <c r="CE862" s="83"/>
      <c r="CF862" s="83"/>
    </row>
    <row r="863" spans="7:84"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  <c r="BW863" s="83"/>
      <c r="BX863" s="83"/>
      <c r="BY863" s="83"/>
      <c r="BZ863" s="83"/>
      <c r="CA863" s="83"/>
      <c r="CB863" s="83"/>
      <c r="CC863" s="83"/>
      <c r="CD863" s="83"/>
      <c r="CE863" s="83"/>
      <c r="CF863" s="83"/>
    </row>
    <row r="864" spans="7:84"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U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</row>
    <row r="865" spans="7:84"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  <c r="BW865" s="83"/>
      <c r="BX865" s="83"/>
      <c r="BY865" s="83"/>
      <c r="BZ865" s="83"/>
      <c r="CA865" s="83"/>
      <c r="CB865" s="83"/>
      <c r="CC865" s="83"/>
      <c r="CD865" s="83"/>
      <c r="CE865" s="83"/>
      <c r="CF865" s="83"/>
    </row>
    <row r="866" spans="7:84"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U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</row>
    <row r="867" spans="7:84"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  <c r="BI867" s="83"/>
      <c r="BJ867" s="83"/>
      <c r="BK867" s="83"/>
      <c r="BL867" s="83"/>
      <c r="BM867" s="83"/>
      <c r="BN867" s="83"/>
      <c r="BO867" s="83"/>
      <c r="BP867" s="83"/>
      <c r="BQ867" s="83"/>
      <c r="BR867" s="83"/>
      <c r="BS867" s="83"/>
      <c r="BT867" s="83"/>
      <c r="BU867" s="83"/>
      <c r="BV867" s="83"/>
      <c r="BW867" s="83"/>
      <c r="BX867" s="83"/>
      <c r="BY867" s="83"/>
      <c r="BZ867" s="83"/>
      <c r="CA867" s="83"/>
      <c r="CB867" s="83"/>
      <c r="CC867" s="83"/>
      <c r="CD867" s="83"/>
      <c r="CE867" s="83"/>
      <c r="CF867" s="83"/>
    </row>
    <row r="868" spans="7:84"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U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</row>
    <row r="869" spans="7:84"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  <c r="BI869" s="83"/>
      <c r="BJ869" s="83"/>
      <c r="BK869" s="83"/>
      <c r="BL869" s="83"/>
      <c r="BM869" s="83"/>
      <c r="BN869" s="83"/>
      <c r="BO869" s="83"/>
      <c r="BP869" s="83"/>
      <c r="BQ869" s="83"/>
      <c r="BR869" s="83"/>
      <c r="BS869" s="83"/>
      <c r="BT869" s="83"/>
      <c r="BU869" s="83"/>
      <c r="BV869" s="83"/>
      <c r="BW869" s="83"/>
      <c r="BX869" s="83"/>
      <c r="BY869" s="83"/>
      <c r="BZ869" s="83"/>
      <c r="CA869" s="83"/>
      <c r="CB869" s="83"/>
      <c r="CC869" s="83"/>
      <c r="CD869" s="83"/>
      <c r="CE869" s="83"/>
      <c r="CF869" s="83"/>
    </row>
    <row r="870" spans="7:84"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  <c r="BI870" s="83"/>
      <c r="BJ870" s="83"/>
      <c r="BK870" s="83"/>
      <c r="BL870" s="83"/>
      <c r="BM870" s="83"/>
      <c r="BN870" s="83"/>
      <c r="BO870" s="83"/>
      <c r="BP870" s="83"/>
      <c r="BQ870" s="83"/>
      <c r="BR870" s="83"/>
      <c r="BS870" s="83"/>
      <c r="BT870" s="83"/>
      <c r="BU870" s="83"/>
      <c r="BV870" s="83"/>
      <c r="BW870" s="83"/>
      <c r="BX870" s="83"/>
      <c r="BY870" s="83"/>
      <c r="BZ870" s="83"/>
      <c r="CA870" s="83"/>
      <c r="CB870" s="83"/>
      <c r="CC870" s="83"/>
      <c r="CD870" s="83"/>
      <c r="CE870" s="83"/>
      <c r="CF870" s="83"/>
    </row>
    <row r="871" spans="7:84"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  <c r="BI871" s="83"/>
      <c r="BJ871" s="83"/>
      <c r="BK871" s="83"/>
      <c r="BL871" s="83"/>
      <c r="BM871" s="83"/>
      <c r="BN871" s="83"/>
      <c r="BO871" s="83"/>
      <c r="BP871" s="83"/>
      <c r="BQ871" s="83"/>
      <c r="BR871" s="83"/>
      <c r="BS871" s="83"/>
      <c r="BT871" s="83"/>
      <c r="BU871" s="83"/>
      <c r="BV871" s="83"/>
      <c r="BW871" s="83"/>
      <c r="BX871" s="83"/>
      <c r="BY871" s="83"/>
      <c r="BZ871" s="83"/>
      <c r="CA871" s="83"/>
      <c r="CB871" s="83"/>
      <c r="CC871" s="83"/>
      <c r="CD871" s="83"/>
      <c r="CE871" s="83"/>
      <c r="CF871" s="83"/>
    </row>
    <row r="872" spans="7:84"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  <c r="BI872" s="83"/>
      <c r="BJ872" s="83"/>
      <c r="BK872" s="83"/>
      <c r="BL872" s="83"/>
      <c r="BM872" s="83"/>
      <c r="BN872" s="83"/>
      <c r="BO872" s="83"/>
      <c r="BP872" s="83"/>
      <c r="BQ872" s="83"/>
      <c r="BR872" s="83"/>
      <c r="BS872" s="83"/>
      <c r="BT872" s="83"/>
      <c r="BU872" s="83"/>
      <c r="BV872" s="83"/>
      <c r="BW872" s="83"/>
      <c r="BX872" s="83"/>
      <c r="BY872" s="83"/>
      <c r="BZ872" s="83"/>
      <c r="CA872" s="83"/>
      <c r="CB872" s="83"/>
      <c r="CC872" s="83"/>
      <c r="CD872" s="83"/>
      <c r="CE872" s="83"/>
      <c r="CF872" s="83"/>
    </row>
    <row r="873" spans="7:84"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  <c r="BI873" s="83"/>
      <c r="BJ873" s="83"/>
      <c r="BK873" s="83"/>
      <c r="BL873" s="83"/>
      <c r="BM873" s="83"/>
      <c r="BN873" s="83"/>
      <c r="BO873" s="83"/>
      <c r="BP873" s="83"/>
      <c r="BQ873" s="83"/>
      <c r="BR873" s="83"/>
      <c r="BS873" s="83"/>
      <c r="BT873" s="83"/>
      <c r="BU873" s="83"/>
      <c r="BV873" s="83"/>
      <c r="BW873" s="83"/>
      <c r="BX873" s="83"/>
      <c r="BY873" s="83"/>
      <c r="BZ873" s="83"/>
      <c r="CA873" s="83"/>
      <c r="CB873" s="83"/>
      <c r="CC873" s="83"/>
      <c r="CD873" s="83"/>
      <c r="CE873" s="83"/>
      <c r="CF873" s="83"/>
    </row>
    <row r="874" spans="7:84"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  <c r="BI874" s="83"/>
      <c r="BJ874" s="83"/>
      <c r="BK874" s="83"/>
      <c r="BL874" s="83"/>
      <c r="BM874" s="83"/>
      <c r="BN874" s="83"/>
      <c r="BO874" s="83"/>
      <c r="BP874" s="83"/>
      <c r="BQ874" s="83"/>
      <c r="BR874" s="83"/>
      <c r="BS874" s="83"/>
      <c r="BT874" s="83"/>
      <c r="BU874" s="83"/>
      <c r="BV874" s="83"/>
      <c r="BW874" s="83"/>
      <c r="BX874" s="83"/>
      <c r="BY874" s="83"/>
      <c r="BZ874" s="83"/>
      <c r="CA874" s="83"/>
      <c r="CB874" s="83"/>
      <c r="CC874" s="83"/>
      <c r="CD874" s="83"/>
      <c r="CE874" s="83"/>
      <c r="CF874" s="83"/>
    </row>
    <row r="875" spans="7:84"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  <c r="BI875" s="83"/>
      <c r="BJ875" s="83"/>
      <c r="BK875" s="83"/>
      <c r="BL875" s="83"/>
      <c r="BM875" s="83"/>
      <c r="BN875" s="83"/>
      <c r="BO875" s="83"/>
      <c r="BP875" s="83"/>
      <c r="BQ875" s="83"/>
      <c r="BR875" s="83"/>
      <c r="BS875" s="83"/>
      <c r="BT875" s="83"/>
      <c r="BU875" s="83"/>
      <c r="BV875" s="83"/>
      <c r="BW875" s="83"/>
      <c r="BX875" s="83"/>
      <c r="BY875" s="83"/>
      <c r="BZ875" s="83"/>
      <c r="CA875" s="83"/>
      <c r="CB875" s="83"/>
      <c r="CC875" s="83"/>
      <c r="CD875" s="83"/>
      <c r="CE875" s="83"/>
      <c r="CF875" s="83"/>
    </row>
    <row r="876" spans="7:84"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U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</row>
    <row r="877" spans="7:84"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  <c r="BR877" s="83"/>
      <c r="BS877" s="83"/>
      <c r="BT877" s="83"/>
      <c r="BU877" s="83"/>
      <c r="BV877" s="83"/>
      <c r="BW877" s="83"/>
      <c r="BX877" s="83"/>
      <c r="BY877" s="83"/>
      <c r="BZ877" s="83"/>
      <c r="CA877" s="83"/>
      <c r="CB877" s="83"/>
      <c r="CC877" s="83"/>
      <c r="CD877" s="83"/>
      <c r="CE877" s="83"/>
      <c r="CF877" s="83"/>
    </row>
    <row r="878" spans="7:84"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U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</row>
    <row r="879" spans="7:84"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83"/>
      <c r="BS879" s="83"/>
      <c r="BT879" s="83"/>
      <c r="BU879" s="83"/>
      <c r="BV879" s="83"/>
      <c r="BW879" s="83"/>
      <c r="BX879" s="83"/>
      <c r="BY879" s="83"/>
      <c r="BZ879" s="83"/>
      <c r="CA879" s="83"/>
      <c r="CB879" s="83"/>
      <c r="CC879" s="83"/>
      <c r="CD879" s="83"/>
      <c r="CE879" s="83"/>
      <c r="CF879" s="83"/>
    </row>
    <row r="880" spans="7:84"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U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</row>
    <row r="881" spans="7:84"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83"/>
      <c r="BS881" s="83"/>
      <c r="BT881" s="83"/>
      <c r="BU881" s="83"/>
      <c r="BV881" s="83"/>
      <c r="BW881" s="83"/>
      <c r="BX881" s="83"/>
      <c r="BY881" s="83"/>
      <c r="BZ881" s="83"/>
      <c r="CA881" s="83"/>
      <c r="CB881" s="83"/>
      <c r="CC881" s="83"/>
      <c r="CD881" s="83"/>
      <c r="CE881" s="83"/>
      <c r="CF881" s="83"/>
    </row>
    <row r="882" spans="7:84"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83"/>
      <c r="BS882" s="83"/>
      <c r="BT882" s="83"/>
      <c r="BU882" s="83"/>
      <c r="BV882" s="83"/>
      <c r="BW882" s="83"/>
      <c r="BX882" s="83"/>
      <c r="BY882" s="83"/>
      <c r="BZ882" s="83"/>
      <c r="CA882" s="83"/>
      <c r="CB882" s="83"/>
      <c r="CC882" s="83"/>
      <c r="CD882" s="83"/>
      <c r="CE882" s="83"/>
      <c r="CF882" s="83"/>
    </row>
    <row r="883" spans="7:84"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83"/>
      <c r="BS883" s="83"/>
      <c r="BT883" s="83"/>
      <c r="BU883" s="83"/>
      <c r="BV883" s="83"/>
      <c r="BW883" s="83"/>
      <c r="BX883" s="83"/>
      <c r="BY883" s="83"/>
      <c r="BZ883" s="83"/>
      <c r="CA883" s="83"/>
      <c r="CB883" s="83"/>
      <c r="CC883" s="83"/>
      <c r="CD883" s="83"/>
      <c r="CE883" s="83"/>
      <c r="CF883" s="83"/>
    </row>
    <row r="884" spans="7:84"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  <c r="BT884" s="83"/>
      <c r="BU884" s="83"/>
      <c r="BV884" s="83"/>
      <c r="BW884" s="83"/>
      <c r="BX884" s="83"/>
      <c r="BY884" s="83"/>
      <c r="BZ884" s="83"/>
      <c r="CA884" s="83"/>
      <c r="CB884" s="83"/>
      <c r="CC884" s="83"/>
      <c r="CD884" s="83"/>
      <c r="CE884" s="83"/>
      <c r="CF884" s="83"/>
    </row>
    <row r="885" spans="7:84"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  <c r="BT885" s="83"/>
      <c r="BU885" s="83"/>
      <c r="BV885" s="83"/>
      <c r="BW885" s="83"/>
      <c r="BX885" s="83"/>
      <c r="BY885" s="83"/>
      <c r="BZ885" s="83"/>
      <c r="CA885" s="83"/>
      <c r="CB885" s="83"/>
      <c r="CC885" s="83"/>
      <c r="CD885" s="83"/>
      <c r="CE885" s="83"/>
      <c r="CF885" s="83"/>
    </row>
    <row r="886" spans="7:84"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  <c r="BT886" s="83"/>
      <c r="BU886" s="83"/>
      <c r="BV886" s="83"/>
      <c r="BW886" s="83"/>
      <c r="BX886" s="83"/>
      <c r="BY886" s="83"/>
      <c r="BZ886" s="83"/>
      <c r="CA886" s="83"/>
      <c r="CB886" s="83"/>
      <c r="CC886" s="83"/>
      <c r="CD886" s="83"/>
      <c r="CE886" s="83"/>
      <c r="CF886" s="83"/>
    </row>
    <row r="887" spans="7:84"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  <c r="BT887" s="83"/>
      <c r="BU887" s="83"/>
      <c r="BV887" s="83"/>
      <c r="BW887" s="83"/>
      <c r="BX887" s="83"/>
      <c r="BY887" s="83"/>
      <c r="BZ887" s="83"/>
      <c r="CA887" s="83"/>
      <c r="CB887" s="83"/>
      <c r="CC887" s="83"/>
      <c r="CD887" s="83"/>
      <c r="CE887" s="83"/>
      <c r="CF887" s="83"/>
    </row>
    <row r="888" spans="7:84"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  <c r="BT888" s="83"/>
      <c r="BU888" s="83"/>
      <c r="BV888" s="83"/>
      <c r="BW888" s="83"/>
      <c r="BX888" s="83"/>
      <c r="BY888" s="83"/>
      <c r="BZ888" s="83"/>
      <c r="CA888" s="83"/>
      <c r="CB888" s="83"/>
      <c r="CC888" s="83"/>
      <c r="CD888" s="83"/>
      <c r="CE888" s="83"/>
      <c r="CF888" s="83"/>
    </row>
    <row r="889" spans="7:84"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  <c r="BT889" s="83"/>
      <c r="BU889" s="83"/>
      <c r="BV889" s="83"/>
      <c r="BW889" s="83"/>
      <c r="BX889" s="83"/>
      <c r="BY889" s="83"/>
      <c r="BZ889" s="83"/>
      <c r="CA889" s="83"/>
      <c r="CB889" s="83"/>
      <c r="CC889" s="83"/>
      <c r="CD889" s="83"/>
      <c r="CE889" s="83"/>
      <c r="CF889" s="83"/>
    </row>
    <row r="890" spans="7:84"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  <c r="BT890" s="83"/>
      <c r="BU890" s="83"/>
      <c r="BV890" s="83"/>
      <c r="BW890" s="83"/>
      <c r="BX890" s="83"/>
      <c r="BY890" s="83"/>
      <c r="BZ890" s="83"/>
      <c r="CA890" s="83"/>
      <c r="CB890" s="83"/>
      <c r="CC890" s="83"/>
      <c r="CD890" s="83"/>
      <c r="CE890" s="83"/>
      <c r="CF890" s="83"/>
    </row>
    <row r="891" spans="7:84"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  <c r="BT891" s="83"/>
      <c r="BU891" s="83"/>
      <c r="BV891" s="83"/>
      <c r="BW891" s="83"/>
      <c r="BX891" s="83"/>
      <c r="BY891" s="83"/>
      <c r="BZ891" s="83"/>
      <c r="CA891" s="83"/>
      <c r="CB891" s="83"/>
      <c r="CC891" s="83"/>
      <c r="CD891" s="83"/>
      <c r="CE891" s="83"/>
      <c r="CF891" s="83"/>
    </row>
    <row r="892" spans="7:84"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  <c r="BT892" s="83"/>
      <c r="BU892" s="83"/>
      <c r="BV892" s="83"/>
      <c r="BW892" s="83"/>
      <c r="BX892" s="83"/>
      <c r="BY892" s="83"/>
      <c r="BZ892" s="83"/>
      <c r="CA892" s="83"/>
      <c r="CB892" s="83"/>
      <c r="CC892" s="83"/>
      <c r="CD892" s="83"/>
      <c r="CE892" s="83"/>
      <c r="CF892" s="83"/>
    </row>
    <row r="893" spans="7:84"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  <c r="BT893" s="83"/>
      <c r="BU893" s="83"/>
      <c r="BV893" s="83"/>
      <c r="BW893" s="83"/>
      <c r="BX893" s="83"/>
      <c r="BY893" s="83"/>
      <c r="BZ893" s="83"/>
      <c r="CA893" s="83"/>
      <c r="CB893" s="83"/>
      <c r="CC893" s="83"/>
      <c r="CD893" s="83"/>
      <c r="CE893" s="83"/>
      <c r="CF893" s="83"/>
    </row>
    <row r="894" spans="7:84"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  <c r="BT894" s="83"/>
      <c r="BU894" s="83"/>
      <c r="BV894" s="83"/>
      <c r="BW894" s="83"/>
      <c r="BX894" s="83"/>
      <c r="BY894" s="83"/>
      <c r="BZ894" s="83"/>
      <c r="CA894" s="83"/>
      <c r="CB894" s="83"/>
      <c r="CC894" s="83"/>
      <c r="CD894" s="83"/>
      <c r="CE894" s="83"/>
      <c r="CF894" s="83"/>
    </row>
    <row r="895" spans="7:84"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  <c r="BT895" s="83"/>
      <c r="BU895" s="83"/>
      <c r="BV895" s="83"/>
      <c r="BW895" s="83"/>
      <c r="BX895" s="83"/>
      <c r="BY895" s="83"/>
      <c r="BZ895" s="83"/>
      <c r="CA895" s="83"/>
      <c r="CB895" s="83"/>
      <c r="CC895" s="83"/>
      <c r="CD895" s="83"/>
      <c r="CE895" s="83"/>
      <c r="CF895" s="83"/>
    </row>
    <row r="896" spans="7:84"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  <c r="BT896" s="83"/>
      <c r="BU896" s="83"/>
      <c r="BV896" s="83"/>
      <c r="BW896" s="83"/>
      <c r="BX896" s="83"/>
      <c r="BY896" s="83"/>
      <c r="BZ896" s="83"/>
      <c r="CA896" s="83"/>
      <c r="CB896" s="83"/>
      <c r="CC896" s="83"/>
      <c r="CD896" s="83"/>
      <c r="CE896" s="83"/>
      <c r="CF896" s="83"/>
    </row>
    <row r="897" spans="7:84"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83"/>
      <c r="BS897" s="83"/>
      <c r="BT897" s="83"/>
      <c r="BU897" s="83"/>
      <c r="BV897" s="83"/>
      <c r="BW897" s="83"/>
      <c r="BX897" s="83"/>
      <c r="BY897" s="83"/>
      <c r="BZ897" s="83"/>
      <c r="CA897" s="83"/>
      <c r="CB897" s="83"/>
      <c r="CC897" s="83"/>
      <c r="CD897" s="83"/>
      <c r="CE897" s="83"/>
      <c r="CF897" s="83"/>
    </row>
    <row r="898" spans="7:84"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83"/>
      <c r="BS898" s="83"/>
      <c r="BT898" s="83"/>
      <c r="BU898" s="83"/>
      <c r="BV898" s="83"/>
      <c r="BW898" s="83"/>
      <c r="BX898" s="83"/>
      <c r="BY898" s="83"/>
      <c r="BZ898" s="83"/>
      <c r="CA898" s="83"/>
      <c r="CB898" s="83"/>
      <c r="CC898" s="83"/>
      <c r="CD898" s="83"/>
      <c r="CE898" s="83"/>
      <c r="CF898" s="83"/>
    </row>
    <row r="899" spans="7:84"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83"/>
      <c r="BS899" s="83"/>
      <c r="BT899" s="83"/>
      <c r="BU899" s="83"/>
      <c r="BV899" s="83"/>
      <c r="BW899" s="83"/>
      <c r="BX899" s="83"/>
      <c r="BY899" s="83"/>
      <c r="BZ899" s="83"/>
      <c r="CA899" s="83"/>
      <c r="CB899" s="83"/>
      <c r="CC899" s="83"/>
      <c r="CD899" s="83"/>
      <c r="CE899" s="83"/>
      <c r="CF899" s="83"/>
    </row>
    <row r="900" spans="7:84"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83"/>
      <c r="BS900" s="83"/>
      <c r="BT900" s="83"/>
      <c r="BU900" s="83"/>
      <c r="BV900" s="83"/>
      <c r="BW900" s="83"/>
      <c r="BX900" s="83"/>
      <c r="BY900" s="83"/>
      <c r="BZ900" s="83"/>
      <c r="CA900" s="83"/>
      <c r="CB900" s="83"/>
      <c r="CC900" s="83"/>
      <c r="CD900" s="83"/>
      <c r="CE900" s="83"/>
      <c r="CF900" s="83"/>
    </row>
    <row r="901" spans="7:84"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83"/>
      <c r="BS901" s="83"/>
      <c r="BT901" s="83"/>
      <c r="BU901" s="83"/>
      <c r="BV901" s="83"/>
      <c r="BW901" s="83"/>
      <c r="BX901" s="83"/>
      <c r="BY901" s="83"/>
      <c r="BZ901" s="83"/>
      <c r="CA901" s="83"/>
      <c r="CB901" s="83"/>
      <c r="CC901" s="83"/>
      <c r="CD901" s="83"/>
      <c r="CE901" s="83"/>
      <c r="CF901" s="83"/>
    </row>
    <row r="902" spans="7:84"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83"/>
      <c r="BS902" s="83"/>
      <c r="BT902" s="83"/>
      <c r="BU902" s="83"/>
      <c r="BV902" s="83"/>
      <c r="BW902" s="83"/>
      <c r="BX902" s="83"/>
      <c r="BY902" s="83"/>
      <c r="BZ902" s="83"/>
      <c r="CA902" s="83"/>
      <c r="CB902" s="83"/>
      <c r="CC902" s="83"/>
      <c r="CD902" s="83"/>
      <c r="CE902" s="83"/>
      <c r="CF902" s="83"/>
    </row>
    <row r="903" spans="7:84"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  <c r="BI903" s="83"/>
      <c r="BJ903" s="83"/>
      <c r="BK903" s="83"/>
      <c r="BL903" s="83"/>
      <c r="BM903" s="83"/>
      <c r="BN903" s="83"/>
      <c r="BO903" s="83"/>
      <c r="BP903" s="83"/>
      <c r="BQ903" s="83"/>
      <c r="BR903" s="83"/>
      <c r="BS903" s="83"/>
      <c r="BT903" s="83"/>
      <c r="BU903" s="83"/>
      <c r="BV903" s="83"/>
      <c r="BW903" s="83"/>
      <c r="BX903" s="83"/>
      <c r="BY903" s="83"/>
      <c r="BZ903" s="83"/>
      <c r="CA903" s="83"/>
      <c r="CB903" s="83"/>
      <c r="CC903" s="83"/>
      <c r="CD903" s="83"/>
      <c r="CE903" s="83"/>
      <c r="CF903" s="83"/>
    </row>
    <row r="904" spans="7:84"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  <c r="BI904" s="83"/>
      <c r="BJ904" s="83"/>
      <c r="BK904" s="83"/>
      <c r="BL904" s="83"/>
      <c r="BM904" s="83"/>
      <c r="BN904" s="83"/>
      <c r="BO904" s="83"/>
      <c r="BP904" s="83"/>
      <c r="BQ904" s="83"/>
      <c r="BR904" s="83"/>
      <c r="BS904" s="83"/>
      <c r="BT904" s="83"/>
      <c r="BU904" s="83"/>
      <c r="BV904" s="83"/>
      <c r="BW904" s="83"/>
      <c r="BX904" s="83"/>
      <c r="BY904" s="83"/>
      <c r="BZ904" s="83"/>
      <c r="CA904" s="83"/>
      <c r="CB904" s="83"/>
      <c r="CC904" s="83"/>
      <c r="CD904" s="83"/>
      <c r="CE904" s="83"/>
      <c r="CF904" s="83"/>
    </row>
    <row r="905" spans="7:84"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  <c r="BI905" s="83"/>
      <c r="BJ905" s="83"/>
      <c r="BK905" s="83"/>
      <c r="BL905" s="83"/>
      <c r="BM905" s="83"/>
      <c r="BN905" s="83"/>
      <c r="BO905" s="83"/>
      <c r="BP905" s="83"/>
      <c r="BQ905" s="83"/>
      <c r="BR905" s="83"/>
      <c r="BS905" s="83"/>
      <c r="BT905" s="83"/>
      <c r="BU905" s="83"/>
      <c r="BV905" s="83"/>
      <c r="BW905" s="83"/>
      <c r="BX905" s="83"/>
      <c r="BY905" s="83"/>
      <c r="BZ905" s="83"/>
      <c r="CA905" s="83"/>
      <c r="CB905" s="83"/>
      <c r="CC905" s="83"/>
      <c r="CD905" s="83"/>
      <c r="CE905" s="83"/>
      <c r="CF905" s="83"/>
    </row>
    <row r="906" spans="7:84"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  <c r="BI906" s="83"/>
      <c r="BJ906" s="83"/>
      <c r="BK906" s="83"/>
      <c r="BL906" s="83"/>
      <c r="BM906" s="83"/>
      <c r="BN906" s="83"/>
      <c r="BO906" s="83"/>
      <c r="BP906" s="83"/>
      <c r="BQ906" s="83"/>
      <c r="BR906" s="83"/>
      <c r="BS906" s="83"/>
      <c r="BT906" s="83"/>
      <c r="BU906" s="83"/>
      <c r="BV906" s="83"/>
      <c r="BW906" s="83"/>
      <c r="BX906" s="83"/>
      <c r="BY906" s="83"/>
      <c r="BZ906" s="83"/>
      <c r="CA906" s="83"/>
      <c r="CB906" s="83"/>
      <c r="CC906" s="83"/>
      <c r="CD906" s="83"/>
      <c r="CE906" s="83"/>
      <c r="CF906" s="83"/>
    </row>
    <row r="907" spans="7:84"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  <c r="BI907" s="83"/>
      <c r="BJ907" s="83"/>
      <c r="BK907" s="83"/>
      <c r="BL907" s="83"/>
      <c r="BM907" s="83"/>
      <c r="BN907" s="83"/>
      <c r="BO907" s="83"/>
      <c r="BP907" s="83"/>
      <c r="BQ907" s="83"/>
      <c r="BR907" s="83"/>
      <c r="BS907" s="83"/>
      <c r="BT907" s="83"/>
      <c r="BU907" s="83"/>
      <c r="BV907" s="83"/>
      <c r="BW907" s="83"/>
      <c r="BX907" s="83"/>
      <c r="BY907" s="83"/>
      <c r="BZ907" s="83"/>
      <c r="CA907" s="83"/>
      <c r="CB907" s="83"/>
      <c r="CC907" s="83"/>
      <c r="CD907" s="83"/>
      <c r="CE907" s="83"/>
      <c r="CF907" s="83"/>
    </row>
    <row r="908" spans="7:84"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  <c r="BI908" s="83"/>
      <c r="BJ908" s="83"/>
      <c r="BK908" s="83"/>
      <c r="BL908" s="83"/>
      <c r="BM908" s="83"/>
      <c r="BN908" s="83"/>
      <c r="BO908" s="83"/>
      <c r="BP908" s="83"/>
      <c r="BQ908" s="83"/>
      <c r="BR908" s="83"/>
      <c r="BS908" s="83"/>
      <c r="BT908" s="83"/>
      <c r="BU908" s="83"/>
      <c r="BV908" s="83"/>
      <c r="BW908" s="83"/>
      <c r="BX908" s="83"/>
      <c r="BY908" s="83"/>
      <c r="BZ908" s="83"/>
      <c r="CA908" s="83"/>
      <c r="CB908" s="83"/>
      <c r="CC908" s="83"/>
      <c r="CD908" s="83"/>
      <c r="CE908" s="83"/>
      <c r="CF908" s="83"/>
    </row>
    <row r="909" spans="7:84"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  <c r="BI909" s="83"/>
      <c r="BJ909" s="83"/>
      <c r="BK909" s="83"/>
      <c r="BL909" s="83"/>
      <c r="BM909" s="83"/>
      <c r="BN909" s="83"/>
      <c r="BO909" s="83"/>
      <c r="BP909" s="83"/>
      <c r="BQ909" s="83"/>
      <c r="BR909" s="83"/>
      <c r="BS909" s="83"/>
      <c r="BT909" s="83"/>
      <c r="BU909" s="83"/>
      <c r="BV909" s="83"/>
      <c r="BW909" s="83"/>
      <c r="BX909" s="83"/>
      <c r="BY909" s="83"/>
      <c r="BZ909" s="83"/>
      <c r="CA909" s="83"/>
      <c r="CB909" s="83"/>
      <c r="CC909" s="83"/>
      <c r="CD909" s="83"/>
      <c r="CE909" s="83"/>
      <c r="CF909" s="83"/>
    </row>
    <row r="910" spans="7:84"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  <c r="BI910" s="83"/>
      <c r="BJ910" s="83"/>
      <c r="BK910" s="83"/>
      <c r="BL910" s="83"/>
      <c r="BM910" s="83"/>
      <c r="BN910" s="83"/>
      <c r="BO910" s="83"/>
      <c r="BP910" s="83"/>
      <c r="BQ910" s="83"/>
      <c r="BR910" s="83"/>
      <c r="BS910" s="83"/>
      <c r="BT910" s="83"/>
      <c r="BU910" s="83"/>
      <c r="BV910" s="83"/>
      <c r="BW910" s="83"/>
      <c r="BX910" s="83"/>
      <c r="BY910" s="83"/>
      <c r="BZ910" s="83"/>
      <c r="CA910" s="83"/>
      <c r="CB910" s="83"/>
      <c r="CC910" s="83"/>
      <c r="CD910" s="83"/>
      <c r="CE910" s="83"/>
      <c r="CF910" s="83"/>
    </row>
    <row r="911" spans="7:84"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  <c r="BI911" s="83"/>
      <c r="BJ911" s="83"/>
      <c r="BK911" s="83"/>
      <c r="BL911" s="83"/>
      <c r="BM911" s="83"/>
      <c r="BN911" s="83"/>
      <c r="BO911" s="83"/>
      <c r="BP911" s="83"/>
      <c r="BQ911" s="83"/>
      <c r="BR911" s="83"/>
      <c r="BS911" s="83"/>
      <c r="BT911" s="83"/>
      <c r="BU911" s="83"/>
      <c r="BV911" s="83"/>
      <c r="BW911" s="83"/>
      <c r="BX911" s="83"/>
      <c r="BY911" s="83"/>
      <c r="BZ911" s="83"/>
      <c r="CA911" s="83"/>
      <c r="CB911" s="83"/>
      <c r="CC911" s="83"/>
      <c r="CD911" s="83"/>
      <c r="CE911" s="83"/>
      <c r="CF911" s="83"/>
    </row>
    <row r="912" spans="7:84"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  <c r="BI912" s="83"/>
      <c r="BJ912" s="83"/>
      <c r="BK912" s="83"/>
      <c r="BL912" s="83"/>
      <c r="BM912" s="83"/>
      <c r="BN912" s="83"/>
      <c r="BO912" s="83"/>
      <c r="BP912" s="83"/>
      <c r="BQ912" s="83"/>
      <c r="BR912" s="83"/>
      <c r="BS912" s="83"/>
      <c r="BT912" s="83"/>
      <c r="BU912" s="83"/>
      <c r="BV912" s="83"/>
      <c r="BW912" s="83"/>
      <c r="BX912" s="83"/>
      <c r="BY912" s="83"/>
      <c r="BZ912" s="83"/>
      <c r="CA912" s="83"/>
      <c r="CB912" s="83"/>
      <c r="CC912" s="83"/>
      <c r="CD912" s="83"/>
      <c r="CE912" s="83"/>
      <c r="CF912" s="83"/>
    </row>
    <row r="913" spans="7:84"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  <c r="BI913" s="83"/>
      <c r="BJ913" s="83"/>
      <c r="BK913" s="83"/>
      <c r="BL913" s="83"/>
      <c r="BM913" s="83"/>
      <c r="BN913" s="83"/>
      <c r="BO913" s="83"/>
      <c r="BP913" s="83"/>
      <c r="BQ913" s="83"/>
      <c r="BR913" s="83"/>
      <c r="BS913" s="83"/>
      <c r="BT913" s="83"/>
      <c r="BU913" s="83"/>
      <c r="BV913" s="83"/>
      <c r="BW913" s="83"/>
      <c r="BX913" s="83"/>
      <c r="BY913" s="83"/>
      <c r="BZ913" s="83"/>
      <c r="CA913" s="83"/>
      <c r="CB913" s="83"/>
      <c r="CC913" s="83"/>
      <c r="CD913" s="83"/>
      <c r="CE913" s="83"/>
      <c r="CF913" s="83"/>
    </row>
    <row r="914" spans="7:84"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  <c r="BI914" s="83"/>
      <c r="BJ914" s="83"/>
      <c r="BK914" s="83"/>
      <c r="BL914" s="83"/>
      <c r="BM914" s="83"/>
      <c r="BN914" s="83"/>
      <c r="BO914" s="83"/>
      <c r="BP914" s="83"/>
      <c r="BQ914" s="83"/>
      <c r="BR914" s="83"/>
      <c r="BS914" s="83"/>
      <c r="BT914" s="83"/>
      <c r="BU914" s="83"/>
      <c r="BV914" s="83"/>
      <c r="BW914" s="83"/>
      <c r="BX914" s="83"/>
      <c r="BY914" s="83"/>
      <c r="BZ914" s="83"/>
      <c r="CA914" s="83"/>
      <c r="CB914" s="83"/>
      <c r="CC914" s="83"/>
      <c r="CD914" s="83"/>
      <c r="CE914" s="83"/>
      <c r="CF914" s="83"/>
    </row>
    <row r="915" spans="7:84"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  <c r="BI915" s="83"/>
      <c r="BJ915" s="83"/>
      <c r="BK915" s="83"/>
      <c r="BL915" s="83"/>
      <c r="BM915" s="83"/>
      <c r="BN915" s="83"/>
      <c r="BO915" s="83"/>
      <c r="BP915" s="83"/>
      <c r="BQ915" s="83"/>
      <c r="BR915" s="83"/>
      <c r="BS915" s="83"/>
      <c r="BT915" s="83"/>
      <c r="BU915" s="83"/>
      <c r="BV915" s="83"/>
      <c r="BW915" s="83"/>
      <c r="BX915" s="83"/>
      <c r="BY915" s="83"/>
      <c r="BZ915" s="83"/>
      <c r="CA915" s="83"/>
      <c r="CB915" s="83"/>
      <c r="CC915" s="83"/>
      <c r="CD915" s="83"/>
      <c r="CE915" s="83"/>
      <c r="CF915" s="83"/>
    </row>
    <row r="916" spans="7:84"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  <c r="BI916" s="83"/>
      <c r="BJ916" s="83"/>
      <c r="BK916" s="83"/>
      <c r="BL916" s="83"/>
      <c r="BM916" s="83"/>
      <c r="BN916" s="83"/>
      <c r="BO916" s="83"/>
      <c r="BP916" s="83"/>
      <c r="BQ916" s="83"/>
      <c r="BR916" s="83"/>
      <c r="BS916" s="83"/>
      <c r="BT916" s="83"/>
      <c r="BU916" s="83"/>
      <c r="BV916" s="83"/>
      <c r="BW916" s="83"/>
      <c r="BX916" s="83"/>
      <c r="BY916" s="83"/>
      <c r="BZ916" s="83"/>
      <c r="CA916" s="83"/>
      <c r="CB916" s="83"/>
      <c r="CC916" s="83"/>
      <c r="CD916" s="83"/>
      <c r="CE916" s="83"/>
      <c r="CF916" s="83"/>
    </row>
    <row r="917" spans="7:84"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  <c r="BI917" s="83"/>
      <c r="BJ917" s="83"/>
      <c r="BK917" s="83"/>
      <c r="BL917" s="83"/>
      <c r="BM917" s="83"/>
      <c r="BN917" s="83"/>
      <c r="BO917" s="83"/>
      <c r="BP917" s="83"/>
      <c r="BQ917" s="83"/>
      <c r="BR917" s="83"/>
      <c r="BS917" s="83"/>
      <c r="BT917" s="83"/>
      <c r="BU917" s="83"/>
      <c r="BV917" s="83"/>
      <c r="BW917" s="83"/>
      <c r="BX917" s="83"/>
      <c r="BY917" s="83"/>
      <c r="BZ917" s="83"/>
      <c r="CA917" s="83"/>
      <c r="CB917" s="83"/>
      <c r="CC917" s="83"/>
      <c r="CD917" s="83"/>
      <c r="CE917" s="83"/>
      <c r="CF917" s="83"/>
    </row>
    <row r="918" spans="7:84"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  <c r="BI918" s="83"/>
      <c r="BJ918" s="83"/>
      <c r="BK918" s="83"/>
      <c r="BL918" s="83"/>
      <c r="BM918" s="83"/>
      <c r="BN918" s="83"/>
      <c r="BO918" s="83"/>
      <c r="BP918" s="83"/>
      <c r="BQ918" s="83"/>
      <c r="BR918" s="83"/>
      <c r="BS918" s="83"/>
      <c r="BT918" s="83"/>
      <c r="BU918" s="83"/>
      <c r="BV918" s="83"/>
      <c r="BW918" s="83"/>
      <c r="BX918" s="83"/>
      <c r="BY918" s="83"/>
      <c r="BZ918" s="83"/>
      <c r="CA918" s="83"/>
      <c r="CB918" s="83"/>
      <c r="CC918" s="83"/>
      <c r="CD918" s="83"/>
      <c r="CE918" s="83"/>
      <c r="CF918" s="83"/>
    </row>
    <row r="919" spans="7:84"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  <c r="BT919" s="83"/>
      <c r="BU919" s="83"/>
      <c r="BV919" s="83"/>
      <c r="BW919" s="83"/>
      <c r="BX919" s="83"/>
      <c r="BY919" s="83"/>
      <c r="BZ919" s="83"/>
      <c r="CA919" s="83"/>
      <c r="CB919" s="83"/>
      <c r="CC919" s="83"/>
      <c r="CD919" s="83"/>
      <c r="CE919" s="83"/>
      <c r="CF919" s="83"/>
    </row>
    <row r="920" spans="7:84"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  <c r="BT920" s="83"/>
      <c r="BU920" s="83"/>
      <c r="BV920" s="83"/>
      <c r="BW920" s="83"/>
      <c r="BX920" s="83"/>
      <c r="BY920" s="83"/>
      <c r="BZ920" s="83"/>
      <c r="CA920" s="83"/>
      <c r="CB920" s="83"/>
      <c r="CC920" s="83"/>
      <c r="CD920" s="83"/>
      <c r="CE920" s="83"/>
      <c r="CF920" s="83"/>
    </row>
    <row r="921" spans="7:84"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  <c r="BT921" s="83"/>
      <c r="BU921" s="83"/>
      <c r="BV921" s="83"/>
      <c r="BW921" s="83"/>
      <c r="BX921" s="83"/>
      <c r="BY921" s="83"/>
      <c r="BZ921" s="83"/>
      <c r="CA921" s="83"/>
      <c r="CB921" s="83"/>
      <c r="CC921" s="83"/>
      <c r="CD921" s="83"/>
      <c r="CE921" s="83"/>
      <c r="CF921" s="83"/>
    </row>
    <row r="922" spans="7:84"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  <c r="BT922" s="83"/>
      <c r="BU922" s="83"/>
      <c r="BV922" s="83"/>
      <c r="BW922" s="83"/>
      <c r="BX922" s="83"/>
      <c r="BY922" s="83"/>
      <c r="BZ922" s="83"/>
      <c r="CA922" s="83"/>
      <c r="CB922" s="83"/>
      <c r="CC922" s="83"/>
      <c r="CD922" s="83"/>
      <c r="CE922" s="83"/>
      <c r="CF922" s="83"/>
    </row>
    <row r="923" spans="7:84"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  <c r="BT923" s="83"/>
      <c r="BU923" s="83"/>
      <c r="BV923" s="83"/>
      <c r="BW923" s="83"/>
      <c r="BX923" s="83"/>
      <c r="BY923" s="83"/>
      <c r="BZ923" s="83"/>
      <c r="CA923" s="83"/>
      <c r="CB923" s="83"/>
      <c r="CC923" s="83"/>
      <c r="CD923" s="83"/>
      <c r="CE923" s="83"/>
      <c r="CF923" s="83"/>
    </row>
    <row r="924" spans="7:84"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  <c r="BT924" s="83"/>
      <c r="BU924" s="83"/>
      <c r="BV924" s="83"/>
      <c r="BW924" s="83"/>
      <c r="BX924" s="83"/>
      <c r="BY924" s="83"/>
      <c r="BZ924" s="83"/>
      <c r="CA924" s="83"/>
      <c r="CB924" s="83"/>
      <c r="CC924" s="83"/>
      <c r="CD924" s="83"/>
      <c r="CE924" s="83"/>
      <c r="CF924" s="83"/>
    </row>
    <row r="925" spans="7:84"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  <c r="BT925" s="83"/>
      <c r="BU925" s="83"/>
      <c r="BV925" s="83"/>
      <c r="BW925" s="83"/>
      <c r="BX925" s="83"/>
      <c r="BY925" s="83"/>
      <c r="BZ925" s="83"/>
      <c r="CA925" s="83"/>
      <c r="CB925" s="83"/>
      <c r="CC925" s="83"/>
      <c r="CD925" s="83"/>
      <c r="CE925" s="83"/>
      <c r="CF925" s="83"/>
    </row>
    <row r="926" spans="7:84"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  <c r="BT926" s="83"/>
      <c r="BU926" s="83"/>
      <c r="BV926" s="83"/>
      <c r="BW926" s="83"/>
      <c r="BX926" s="83"/>
      <c r="BY926" s="83"/>
      <c r="BZ926" s="83"/>
      <c r="CA926" s="83"/>
      <c r="CB926" s="83"/>
      <c r="CC926" s="83"/>
      <c r="CD926" s="83"/>
      <c r="CE926" s="83"/>
      <c r="CF926" s="83"/>
    </row>
    <row r="927" spans="7:84"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  <c r="BT927" s="83"/>
      <c r="BU927" s="83"/>
      <c r="BV927" s="83"/>
      <c r="BW927" s="83"/>
      <c r="BX927" s="83"/>
      <c r="BY927" s="83"/>
      <c r="BZ927" s="83"/>
      <c r="CA927" s="83"/>
      <c r="CB927" s="83"/>
      <c r="CC927" s="83"/>
      <c r="CD927" s="83"/>
      <c r="CE927" s="83"/>
      <c r="CF927" s="83"/>
    </row>
    <row r="928" spans="7:84"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  <c r="BT928" s="83"/>
      <c r="BU928" s="83"/>
      <c r="BV928" s="83"/>
      <c r="BW928" s="83"/>
      <c r="BX928" s="83"/>
      <c r="BY928" s="83"/>
      <c r="BZ928" s="83"/>
      <c r="CA928" s="83"/>
      <c r="CB928" s="83"/>
      <c r="CC928" s="83"/>
      <c r="CD928" s="83"/>
      <c r="CE928" s="83"/>
      <c r="CF928" s="83"/>
    </row>
    <row r="929" spans="7:84"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  <c r="BT929" s="83"/>
      <c r="BU929" s="83"/>
      <c r="BV929" s="83"/>
      <c r="BW929" s="83"/>
      <c r="BX929" s="83"/>
      <c r="BY929" s="83"/>
      <c r="BZ929" s="83"/>
      <c r="CA929" s="83"/>
      <c r="CB929" s="83"/>
      <c r="CC929" s="83"/>
      <c r="CD929" s="83"/>
      <c r="CE929" s="83"/>
      <c r="CF929" s="83"/>
    </row>
    <row r="930" spans="7:84"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  <c r="BT930" s="83"/>
      <c r="BU930" s="83"/>
      <c r="BV930" s="83"/>
      <c r="BW930" s="83"/>
      <c r="BX930" s="83"/>
      <c r="BY930" s="83"/>
      <c r="BZ930" s="83"/>
      <c r="CA930" s="83"/>
      <c r="CB930" s="83"/>
      <c r="CC930" s="83"/>
      <c r="CD930" s="83"/>
      <c r="CE930" s="83"/>
      <c r="CF930" s="83"/>
    </row>
    <row r="931" spans="7:84"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  <c r="BT931" s="83"/>
      <c r="BU931" s="83"/>
      <c r="BV931" s="83"/>
      <c r="BW931" s="83"/>
      <c r="BX931" s="83"/>
      <c r="BY931" s="83"/>
      <c r="BZ931" s="83"/>
      <c r="CA931" s="83"/>
      <c r="CB931" s="83"/>
      <c r="CC931" s="83"/>
      <c r="CD931" s="83"/>
      <c r="CE931" s="83"/>
      <c r="CF931" s="83"/>
    </row>
    <row r="932" spans="7:84"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  <c r="BT932" s="83"/>
      <c r="BU932" s="83"/>
      <c r="BV932" s="83"/>
      <c r="BW932" s="83"/>
      <c r="BX932" s="83"/>
      <c r="BY932" s="83"/>
      <c r="BZ932" s="83"/>
      <c r="CA932" s="83"/>
      <c r="CB932" s="83"/>
      <c r="CC932" s="83"/>
      <c r="CD932" s="83"/>
      <c r="CE932" s="83"/>
      <c r="CF932" s="83"/>
    </row>
    <row r="933" spans="7:84"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  <c r="BT933" s="83"/>
      <c r="BU933" s="83"/>
      <c r="BV933" s="83"/>
      <c r="BW933" s="83"/>
      <c r="BX933" s="83"/>
      <c r="BY933" s="83"/>
      <c r="BZ933" s="83"/>
      <c r="CA933" s="83"/>
      <c r="CB933" s="83"/>
      <c r="CC933" s="83"/>
      <c r="CD933" s="83"/>
      <c r="CE933" s="83"/>
      <c r="CF933" s="83"/>
    </row>
    <row r="934" spans="7:84"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  <c r="BT934" s="83"/>
      <c r="BU934" s="83"/>
      <c r="BV934" s="83"/>
      <c r="BW934" s="83"/>
      <c r="BX934" s="83"/>
      <c r="BY934" s="83"/>
      <c r="BZ934" s="83"/>
      <c r="CA934" s="83"/>
      <c r="CB934" s="83"/>
      <c r="CC934" s="83"/>
      <c r="CD934" s="83"/>
      <c r="CE934" s="83"/>
      <c r="CF934" s="83"/>
    </row>
    <row r="935" spans="7:84"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  <c r="BT935" s="83"/>
      <c r="BU935" s="83"/>
      <c r="BV935" s="83"/>
      <c r="BW935" s="83"/>
      <c r="BX935" s="83"/>
      <c r="BY935" s="83"/>
      <c r="BZ935" s="83"/>
      <c r="CA935" s="83"/>
      <c r="CB935" s="83"/>
      <c r="CC935" s="83"/>
      <c r="CD935" s="83"/>
      <c r="CE935" s="83"/>
      <c r="CF935" s="83"/>
    </row>
    <row r="936" spans="7:84"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  <c r="BT936" s="83"/>
      <c r="BU936" s="83"/>
      <c r="BV936" s="83"/>
      <c r="BW936" s="83"/>
      <c r="BX936" s="83"/>
      <c r="BY936" s="83"/>
      <c r="BZ936" s="83"/>
      <c r="CA936" s="83"/>
      <c r="CB936" s="83"/>
      <c r="CC936" s="83"/>
      <c r="CD936" s="83"/>
      <c r="CE936" s="83"/>
      <c r="CF936" s="83"/>
    </row>
    <row r="937" spans="7:84"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  <c r="BT937" s="83"/>
      <c r="BU937" s="83"/>
      <c r="BV937" s="83"/>
      <c r="BW937" s="83"/>
      <c r="BX937" s="83"/>
      <c r="BY937" s="83"/>
      <c r="BZ937" s="83"/>
      <c r="CA937" s="83"/>
      <c r="CB937" s="83"/>
      <c r="CC937" s="83"/>
      <c r="CD937" s="83"/>
      <c r="CE937" s="83"/>
      <c r="CF937" s="83"/>
    </row>
    <row r="938" spans="7:84"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83"/>
      <c r="BS938" s="83"/>
      <c r="BT938" s="83"/>
      <c r="BU938" s="83"/>
      <c r="BV938" s="83"/>
      <c r="BW938" s="83"/>
      <c r="BX938" s="83"/>
      <c r="BY938" s="83"/>
      <c r="BZ938" s="83"/>
      <c r="CA938" s="83"/>
      <c r="CB938" s="83"/>
      <c r="CC938" s="83"/>
      <c r="CD938" s="83"/>
      <c r="CE938" s="83"/>
      <c r="CF938" s="83"/>
    </row>
    <row r="939" spans="7:84"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83"/>
      <c r="BS939" s="83"/>
      <c r="BT939" s="83"/>
      <c r="BU939" s="83"/>
      <c r="BV939" s="83"/>
      <c r="BW939" s="83"/>
      <c r="BX939" s="83"/>
      <c r="BY939" s="83"/>
      <c r="BZ939" s="83"/>
      <c r="CA939" s="83"/>
      <c r="CB939" s="83"/>
      <c r="CC939" s="83"/>
      <c r="CD939" s="83"/>
      <c r="CE939" s="83"/>
      <c r="CF939" s="83"/>
    </row>
    <row r="940" spans="7:84"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83"/>
      <c r="BS940" s="83"/>
      <c r="BT940" s="83"/>
      <c r="BU940" s="83"/>
      <c r="BV940" s="83"/>
      <c r="BW940" s="83"/>
      <c r="BX940" s="83"/>
      <c r="BY940" s="83"/>
      <c r="BZ940" s="83"/>
      <c r="CA940" s="83"/>
      <c r="CB940" s="83"/>
      <c r="CC940" s="83"/>
      <c r="CD940" s="83"/>
      <c r="CE940" s="83"/>
      <c r="CF940" s="83"/>
    </row>
    <row r="941" spans="7:84"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83"/>
      <c r="BS941" s="83"/>
      <c r="BT941" s="83"/>
      <c r="BU941" s="83"/>
      <c r="BV941" s="83"/>
      <c r="BW941" s="83"/>
      <c r="BX941" s="83"/>
      <c r="BY941" s="83"/>
      <c r="BZ941" s="83"/>
      <c r="CA941" s="83"/>
      <c r="CB941" s="83"/>
      <c r="CC941" s="83"/>
      <c r="CD941" s="83"/>
      <c r="CE941" s="83"/>
      <c r="CF941" s="83"/>
    </row>
    <row r="942" spans="7:84"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83"/>
      <c r="BS942" s="83"/>
      <c r="BT942" s="83"/>
      <c r="BU942" s="83"/>
      <c r="BV942" s="83"/>
      <c r="BW942" s="83"/>
      <c r="BX942" s="83"/>
      <c r="BY942" s="83"/>
      <c r="BZ942" s="83"/>
      <c r="CA942" s="83"/>
      <c r="CB942" s="83"/>
      <c r="CC942" s="83"/>
      <c r="CD942" s="83"/>
      <c r="CE942" s="83"/>
      <c r="CF942" s="83"/>
    </row>
    <row r="943" spans="7:84"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83"/>
      <c r="BS943" s="83"/>
      <c r="BT943" s="83"/>
      <c r="BU943" s="83"/>
      <c r="BV943" s="83"/>
      <c r="BW943" s="83"/>
      <c r="BX943" s="83"/>
      <c r="BY943" s="83"/>
      <c r="BZ943" s="83"/>
      <c r="CA943" s="83"/>
      <c r="CB943" s="83"/>
      <c r="CC943" s="83"/>
      <c r="CD943" s="83"/>
      <c r="CE943" s="83"/>
      <c r="CF943" s="83"/>
    </row>
    <row r="944" spans="7:84"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83"/>
      <c r="BS944" s="83"/>
      <c r="BT944" s="83"/>
      <c r="BU944" s="83"/>
      <c r="BV944" s="83"/>
      <c r="BW944" s="83"/>
      <c r="BX944" s="83"/>
      <c r="BY944" s="83"/>
      <c r="BZ944" s="83"/>
      <c r="CA944" s="83"/>
      <c r="CB944" s="83"/>
      <c r="CC944" s="83"/>
      <c r="CD944" s="83"/>
      <c r="CE944" s="83"/>
      <c r="CF944" s="83"/>
    </row>
    <row r="945" spans="7:84"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83"/>
      <c r="BS945" s="83"/>
      <c r="BT945" s="83"/>
      <c r="BU945" s="83"/>
      <c r="BV945" s="83"/>
      <c r="BW945" s="83"/>
      <c r="BX945" s="83"/>
      <c r="BY945" s="83"/>
      <c r="BZ945" s="83"/>
      <c r="CA945" s="83"/>
      <c r="CB945" s="83"/>
      <c r="CC945" s="83"/>
      <c r="CD945" s="83"/>
      <c r="CE945" s="83"/>
      <c r="CF945" s="83"/>
    </row>
    <row r="946" spans="7:84"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83"/>
      <c r="BS946" s="83"/>
      <c r="BT946" s="83"/>
      <c r="BU946" s="83"/>
      <c r="BV946" s="83"/>
      <c r="BW946" s="83"/>
      <c r="BX946" s="83"/>
      <c r="BY946" s="83"/>
      <c r="BZ946" s="83"/>
      <c r="CA946" s="83"/>
      <c r="CB946" s="83"/>
      <c r="CC946" s="83"/>
      <c r="CD946" s="83"/>
      <c r="CE946" s="83"/>
      <c r="CF946" s="83"/>
    </row>
    <row r="947" spans="7:84"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83"/>
      <c r="BS947" s="83"/>
      <c r="BT947" s="83"/>
      <c r="BU947" s="83"/>
      <c r="BV947" s="83"/>
      <c r="BW947" s="83"/>
      <c r="BX947" s="83"/>
      <c r="BY947" s="83"/>
      <c r="BZ947" s="83"/>
      <c r="CA947" s="83"/>
      <c r="CB947" s="83"/>
      <c r="CC947" s="83"/>
      <c r="CD947" s="83"/>
      <c r="CE947" s="83"/>
      <c r="CF947" s="83"/>
    </row>
    <row r="948" spans="7:84"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83"/>
      <c r="BS948" s="83"/>
      <c r="BT948" s="83"/>
      <c r="BU948" s="83"/>
      <c r="BV948" s="83"/>
      <c r="BW948" s="83"/>
      <c r="BX948" s="83"/>
      <c r="BY948" s="83"/>
      <c r="BZ948" s="83"/>
      <c r="CA948" s="83"/>
      <c r="CB948" s="83"/>
      <c r="CC948" s="83"/>
      <c r="CD948" s="83"/>
      <c r="CE948" s="83"/>
      <c r="CF948" s="83"/>
    </row>
    <row r="949" spans="7:84"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83"/>
      <c r="BS949" s="83"/>
      <c r="BT949" s="83"/>
      <c r="BU949" s="83"/>
      <c r="BV949" s="83"/>
      <c r="BW949" s="83"/>
      <c r="BX949" s="83"/>
      <c r="BY949" s="83"/>
      <c r="BZ949" s="83"/>
      <c r="CA949" s="83"/>
      <c r="CB949" s="83"/>
      <c r="CC949" s="83"/>
      <c r="CD949" s="83"/>
      <c r="CE949" s="83"/>
      <c r="CF949" s="83"/>
    </row>
    <row r="950" spans="7:84"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  <c r="BI950" s="83"/>
      <c r="BJ950" s="83"/>
      <c r="BK950" s="83"/>
      <c r="BL950" s="83"/>
      <c r="BM950" s="83"/>
      <c r="BN950" s="83"/>
      <c r="BO950" s="83"/>
      <c r="BP950" s="83"/>
      <c r="BQ950" s="83"/>
      <c r="BR950" s="83"/>
      <c r="BS950" s="83"/>
      <c r="BT950" s="83"/>
      <c r="BU950" s="83"/>
      <c r="BV950" s="83"/>
      <c r="BW950" s="83"/>
      <c r="BX950" s="83"/>
      <c r="BY950" s="83"/>
      <c r="BZ950" s="83"/>
      <c r="CA950" s="83"/>
      <c r="CB950" s="83"/>
      <c r="CC950" s="83"/>
      <c r="CD950" s="83"/>
      <c r="CE950" s="83"/>
      <c r="CF950" s="83"/>
    </row>
    <row r="951" spans="7:84"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  <c r="BI951" s="83"/>
      <c r="BJ951" s="83"/>
      <c r="BK951" s="83"/>
      <c r="BL951" s="83"/>
      <c r="BM951" s="83"/>
      <c r="BN951" s="83"/>
      <c r="BO951" s="83"/>
      <c r="BP951" s="83"/>
      <c r="BQ951" s="83"/>
      <c r="BR951" s="83"/>
      <c r="BS951" s="83"/>
      <c r="BT951" s="83"/>
      <c r="BU951" s="83"/>
      <c r="BV951" s="83"/>
      <c r="BW951" s="83"/>
      <c r="BX951" s="83"/>
      <c r="BY951" s="83"/>
      <c r="BZ951" s="83"/>
      <c r="CA951" s="83"/>
      <c r="CB951" s="83"/>
      <c r="CC951" s="83"/>
      <c r="CD951" s="83"/>
      <c r="CE951" s="83"/>
      <c r="CF951" s="83"/>
    </row>
    <row r="952" spans="7:84"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  <c r="BI952" s="83"/>
      <c r="BJ952" s="83"/>
      <c r="BK952" s="83"/>
      <c r="BL952" s="83"/>
      <c r="BM952" s="83"/>
      <c r="BN952" s="83"/>
      <c r="BO952" s="83"/>
      <c r="BP952" s="83"/>
      <c r="BQ952" s="83"/>
      <c r="BR952" s="83"/>
      <c r="BS952" s="83"/>
      <c r="BT952" s="83"/>
      <c r="BU952" s="83"/>
      <c r="BV952" s="83"/>
      <c r="BW952" s="83"/>
      <c r="BX952" s="83"/>
      <c r="BY952" s="83"/>
      <c r="BZ952" s="83"/>
      <c r="CA952" s="83"/>
      <c r="CB952" s="83"/>
      <c r="CC952" s="83"/>
      <c r="CD952" s="83"/>
      <c r="CE952" s="83"/>
      <c r="CF952" s="83"/>
    </row>
    <row r="953" spans="7:84"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  <c r="BI953" s="83"/>
      <c r="BJ953" s="83"/>
      <c r="BK953" s="83"/>
      <c r="BL953" s="83"/>
      <c r="BM953" s="83"/>
      <c r="BN953" s="83"/>
      <c r="BO953" s="83"/>
      <c r="BP953" s="83"/>
      <c r="BQ953" s="83"/>
      <c r="BR953" s="83"/>
      <c r="BS953" s="83"/>
      <c r="BT953" s="83"/>
      <c r="BU953" s="83"/>
      <c r="BV953" s="83"/>
      <c r="BW953" s="83"/>
      <c r="BX953" s="83"/>
      <c r="BY953" s="83"/>
      <c r="BZ953" s="83"/>
      <c r="CA953" s="83"/>
      <c r="CB953" s="83"/>
      <c r="CC953" s="83"/>
      <c r="CD953" s="83"/>
      <c r="CE953" s="83"/>
      <c r="CF953" s="83"/>
    </row>
    <row r="954" spans="7:84"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  <c r="BI954" s="83"/>
      <c r="BJ954" s="83"/>
      <c r="BK954" s="83"/>
      <c r="BL954" s="83"/>
      <c r="BM954" s="83"/>
      <c r="BN954" s="83"/>
      <c r="BO954" s="83"/>
      <c r="BP954" s="83"/>
      <c r="BQ954" s="83"/>
      <c r="BR954" s="83"/>
      <c r="BS954" s="83"/>
      <c r="BT954" s="83"/>
      <c r="BU954" s="83"/>
      <c r="BV954" s="83"/>
      <c r="BW954" s="83"/>
      <c r="BX954" s="83"/>
      <c r="BY954" s="83"/>
      <c r="BZ954" s="83"/>
      <c r="CA954" s="83"/>
      <c r="CB954" s="83"/>
      <c r="CC954" s="83"/>
      <c r="CD954" s="83"/>
      <c r="CE954" s="83"/>
      <c r="CF954" s="83"/>
    </row>
    <row r="955" spans="7:84"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  <c r="BI955" s="83"/>
      <c r="BJ955" s="83"/>
      <c r="BK955" s="83"/>
      <c r="BL955" s="83"/>
      <c r="BM955" s="83"/>
      <c r="BN955" s="83"/>
      <c r="BO955" s="83"/>
      <c r="BP955" s="83"/>
      <c r="BQ955" s="83"/>
      <c r="BR955" s="83"/>
      <c r="BS955" s="83"/>
      <c r="BT955" s="83"/>
      <c r="BU955" s="83"/>
      <c r="BV955" s="83"/>
      <c r="BW955" s="83"/>
      <c r="BX955" s="83"/>
      <c r="BY955" s="83"/>
      <c r="BZ955" s="83"/>
      <c r="CA955" s="83"/>
      <c r="CB955" s="83"/>
      <c r="CC955" s="83"/>
      <c r="CD955" s="83"/>
      <c r="CE955" s="83"/>
      <c r="CF955" s="83"/>
    </row>
    <row r="956" spans="7:84"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  <c r="BI956" s="83"/>
      <c r="BJ956" s="83"/>
      <c r="BK956" s="83"/>
      <c r="BL956" s="83"/>
      <c r="BM956" s="83"/>
      <c r="BN956" s="83"/>
      <c r="BO956" s="83"/>
      <c r="BP956" s="83"/>
      <c r="BQ956" s="83"/>
      <c r="BR956" s="83"/>
      <c r="BS956" s="83"/>
      <c r="BT956" s="83"/>
      <c r="BU956" s="83"/>
      <c r="BV956" s="83"/>
      <c r="BW956" s="83"/>
      <c r="BX956" s="83"/>
      <c r="BY956" s="83"/>
      <c r="BZ956" s="83"/>
      <c r="CA956" s="83"/>
      <c r="CB956" s="83"/>
      <c r="CC956" s="83"/>
      <c r="CD956" s="83"/>
      <c r="CE956" s="83"/>
      <c r="CF956" s="83"/>
    </row>
  </sheetData>
  <sheetProtection selectLockedCells="1" sort="0" autoFilter="0" pivotTables="0" selectUnlockedCells="1"/>
  <mergeCells count="1">
    <mergeCell ref="A1:F1"/>
  </mergeCells>
  <phoneticPr fontId="9" type="noConversion"/>
  <printOptions horizontalCentered="1"/>
  <pageMargins left="0.39370078740157483" right="0.39370078740157483" top="0.39370078740157483" bottom="0.39370078740157483" header="0" footer="0"/>
  <pageSetup paperSize="9" scale="63" fitToWidth="0" fitToHeight="0" orientation="landscape"/>
  <headerFooter alignWithMargins="0">
    <oddFooter>Stránka &amp;P z &amp;N</oddFooter>
  </headerFooter>
  <rowBreaks count="5" manualBreakCount="5">
    <brk id="217" max="6" man="1"/>
    <brk id="238" max="6" man="1"/>
    <brk id="266" max="6" man="1"/>
    <brk id="281" max="6" man="1"/>
    <brk id="384" max="6" man="1"/>
  </rowBreak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ZRS ČR 2021</vt:lpstr>
      <vt:lpstr>ZRS ČR 2024</vt:lpstr>
      <vt:lpstr>'ZRS ČR 2021'!Názvy_tisku</vt:lpstr>
      <vt:lpstr>'ZRS ČR 2024'!Názvy_tisku</vt:lpstr>
      <vt:lpstr>'ZRS ČR 2021'!Oblast_tisku</vt:lpstr>
      <vt:lpstr>'ZRS ČR 2024'!Oblast_tisku</vt:lpstr>
    </vt:vector>
  </TitlesOfParts>
  <Company>MZV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</dc:creator>
  <cp:lastModifiedBy>Lukáš SVATEK</cp:lastModifiedBy>
  <cp:lastPrinted>2019-05-05T10:37:01Z</cp:lastPrinted>
  <dcterms:created xsi:type="dcterms:W3CDTF">2010-03-05T09:38:51Z</dcterms:created>
  <dcterms:modified xsi:type="dcterms:W3CDTF">2025-06-23T13:47:06Z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0x01010092A942825A90D54A85FE5BD899E26630</vt:lpwstr>
  </property>
  <property fmtid="{D5CDD505-2E9C-101B-9397-08002B2CF9AE}" pid="3" name="MSIP_Label_b3564849-fbfc-4795-ad59-055bb350645f_Enabled">
    <vt:lpwstr>true</vt:lpwstr>
  </property>
  <property fmtid="{D5CDD505-2E9C-101B-9397-08002B2CF9AE}" pid="4" name="MSIP_Label_b3564849-fbfc-4795-ad59-055bb350645f_SetDate">
    <vt:lpwstr>2025-05-15T20:29:29Z</vt:lpwstr>
  </property>
  <property fmtid="{D5CDD505-2E9C-101B-9397-08002B2CF9AE}" pid="5" name="MSIP_Label_b3564849-fbfc-4795-ad59-055bb350645f_Method">
    <vt:lpwstr>Standard</vt:lpwstr>
  </property>
  <property fmtid="{D5CDD505-2E9C-101B-9397-08002B2CF9AE}" pid="6" name="MSIP_Label_b3564849-fbfc-4795-ad59-055bb350645f_Name">
    <vt:lpwstr>M102S01</vt:lpwstr>
  </property>
  <property fmtid="{D5CDD505-2E9C-101B-9397-08002B2CF9AE}" pid="7" name="MSIP_Label_b3564849-fbfc-4795-ad59-055bb350645f_SiteId">
    <vt:lpwstr>65154e19-ce31-44e2-97af-2480f4c17f95</vt:lpwstr>
  </property>
  <property fmtid="{D5CDD505-2E9C-101B-9397-08002B2CF9AE}" pid="8" name="MSIP_Label_b3564849-fbfc-4795-ad59-055bb350645f_ActionId">
    <vt:lpwstr>0296bd13-e202-44a4-895d-f5862a06bd10</vt:lpwstr>
  </property>
  <property fmtid="{D5CDD505-2E9C-101B-9397-08002B2CF9AE}" pid="9" name="MSIP_Label_b3564849-fbfc-4795-ad59-055bb350645f_ContentBits">
    <vt:lpwstr>0</vt:lpwstr>
  </property>
</Properties>
</file>