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150" yWindow="60" windowWidth="18465" windowHeight="11340"/>
  </bookViews>
  <sheets>
    <sheet name="ZRS ČR 2018" sheetId="1" r:id="rId1"/>
  </sheets>
  <definedNames>
    <definedName name="_xlnm._FilterDatabase" localSheetId="0" hidden="1">'ZRS ČR 2018'!$A$2:$F$337</definedName>
    <definedName name="_xlnm.Print_Titles" localSheetId="0">'ZRS ČR 2018'!$2:$2</definedName>
    <definedName name="_xlnm.Print_Area" localSheetId="0">'ZRS ČR 2018'!$A$1:$F$354</definedName>
    <definedName name="Z_D62BB63E_D600_469A_AA46_7A0D80065184_.wvu.Cols" localSheetId="0" hidden="1">'ZRS ČR 2018'!#REF!,'ZRS ČR 2018'!#REF!</definedName>
    <definedName name="Z_D62BB63E_D600_469A_AA46_7A0D80065184_.wvu.FilterData" localSheetId="0" hidden="1">'ZRS ČR 2018'!$A$2:$M$119</definedName>
    <definedName name="Z_D62BB63E_D600_469A_AA46_7A0D80065184_.wvu.PrintArea" localSheetId="0" hidden="1">'ZRS ČR 2018'!$A$1:$F$185</definedName>
    <definedName name="Z_D62BB63E_D600_469A_AA46_7A0D80065184_.wvu.PrintTitles" localSheetId="0" hidden="1">'ZRS ČR 2018'!$2:$2</definedName>
    <definedName name="Z_D62BB63E_D600_469A_AA46_7A0D80065184_.wvu.Rows" localSheetId="0" hidden="1">'ZRS ČR 2018'!#REF!,'ZRS ČR 2018'!#REF!</definedName>
  </definedNames>
  <calcPr calcId="125725"/>
  <customWorkbookViews>
    <customWorkbookView name="Havlickova Veronika – osobní zobrazení" guid="{D62BB63E-D600-469A-AA46-7A0D80065184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E331" i="1"/>
  <c r="E305"/>
  <c r="E298"/>
  <c r="E288"/>
  <c r="E227"/>
  <c r="E198"/>
  <c r="E184"/>
  <c r="E169"/>
  <c r="E163"/>
  <c r="E155"/>
  <c r="E33"/>
  <c r="E51"/>
  <c r="E69"/>
  <c r="E73"/>
  <c r="E95"/>
  <c r="E102"/>
  <c r="E106"/>
  <c r="E109"/>
  <c r="E118"/>
  <c r="E135"/>
  <c r="F33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4"/>
  <c r="F335"/>
  <c r="F278"/>
  <c r="F279"/>
  <c r="F280"/>
  <c r="F281"/>
  <c r="F282"/>
  <c r="F273"/>
  <c r="F274"/>
  <c r="F277"/>
  <c r="F283"/>
  <c r="F284"/>
  <c r="F285"/>
  <c r="F286"/>
  <c r="F287"/>
  <c r="F275"/>
  <c r="F276"/>
  <c r="F175"/>
  <c r="F176"/>
  <c r="F177"/>
  <c r="F178"/>
  <c r="F125"/>
  <c r="F126"/>
  <c r="F127"/>
  <c r="F128"/>
  <c r="F129"/>
  <c r="F122"/>
  <c r="F123"/>
  <c r="F124"/>
  <c r="F114"/>
  <c r="F115"/>
  <c r="F112"/>
  <c r="F113"/>
  <c r="F41"/>
  <c r="F42"/>
  <c r="F43"/>
  <c r="F44"/>
  <c r="F45"/>
  <c r="F46"/>
  <c r="F9"/>
  <c r="F10"/>
  <c r="F11"/>
  <c r="F12"/>
  <c r="F13"/>
  <c r="F14"/>
  <c r="F15"/>
  <c r="F16"/>
  <c r="F17"/>
  <c r="F18"/>
  <c r="F19"/>
  <c r="F20"/>
  <c r="F135"/>
  <c r="F305"/>
  <c r="E228" l="1"/>
  <c r="E307" s="1"/>
  <c r="E309" s="1"/>
  <c r="E336" s="1"/>
  <c r="E337" s="1"/>
  <c r="E137"/>
  <c r="E139" s="1"/>
  <c r="E300"/>
</calcChain>
</file>

<file path=xl/sharedStrings.xml><?xml version="1.0" encoding="utf-8"?>
<sst xmlns="http://schemas.openxmlformats.org/spreadsheetml/2006/main" count="1125" uniqueCount="561">
  <si>
    <t>zemědělství</t>
  </si>
  <si>
    <t>vzdělávání</t>
  </si>
  <si>
    <t>Realizátor</t>
  </si>
  <si>
    <t>Charita ČR</t>
  </si>
  <si>
    <t>Česká geologická služba</t>
  </si>
  <si>
    <t>Člověk v tísni, o.p.s.</t>
  </si>
  <si>
    <t>Podpora trojstranných projektů českých subjektů</t>
  </si>
  <si>
    <t>Společnost Podané ruce, o.p.s.</t>
  </si>
  <si>
    <t>Mendelova univerzita v Brně</t>
  </si>
  <si>
    <t>CELKEM ZRS V GESCI ČRA PO PROVEDENÍ ROZPOČTOVÝCH OPATŘENÍ A ZOHLEDNĚNÍ NÁROKŮ Z NESPOTŘEBOVANÝCH VÝDAJŮ</t>
  </si>
  <si>
    <t>Ukrajina</t>
  </si>
  <si>
    <t>státní správa a občanská společnost</t>
  </si>
  <si>
    <t>ČR</t>
  </si>
  <si>
    <t>Posilování kapacit a partnerství nestátních neziskových organizací</t>
  </si>
  <si>
    <t>Vysílání českých učitelů do rozvojových zemí</t>
  </si>
  <si>
    <t>Podpora rozvojových aktivit krajů a obcí v prioritních zemích ZRS ČR</t>
  </si>
  <si>
    <t>Ostatní provozní výdaje na chod ČRA</t>
  </si>
  <si>
    <t>Skutečné čerpání</t>
  </si>
  <si>
    <t>(neaplikovatelné)</t>
  </si>
  <si>
    <t>Další činnosti spojené s projektovým řízením, monitoringem, kontrolou a prezentací ZRS - formulace</t>
  </si>
  <si>
    <t>neplikovatelné</t>
  </si>
  <si>
    <t>Celkem témata rozvojové spolupráce v gesci ČRA realizovaná jinými subjekty veřejné správy ČR - RO z ČRA na subjekty veřejné správy</t>
  </si>
  <si>
    <t>TÉMATA ROZVOJOVÉ SPOLUPRÁCE V GESCI ČRA</t>
  </si>
  <si>
    <t>DALŠÍ ROZVOJOVÉ AKTIVITY V GESCI ČRA</t>
  </si>
  <si>
    <t xml:space="preserve">DOTAČNÍ PROGRAMY V GESCI ČRA </t>
  </si>
  <si>
    <t>CELKEM globální rozvojové vzdělávání a osvěta</t>
  </si>
  <si>
    <t>CELKEM posilování kapacit a partnerství nestátních neziskových organizací</t>
  </si>
  <si>
    <t>CELKEM vysílání českých učitelů do rozvojových zemí</t>
  </si>
  <si>
    <t>CELKEM DOTAČNÍ PROGRAMY V GESCI ČRA</t>
  </si>
  <si>
    <t>CELKEM podpora trojstranných projektů českých subjektů</t>
  </si>
  <si>
    <t>REKAPITULACE ČERPÁNÍ PROSTŘEDKŮ V GESCI ČRA</t>
  </si>
  <si>
    <t>Centrum učňovských kurzů pro sociálně ohroženou mládež Mongu</t>
  </si>
  <si>
    <t>Njovu, o.p.s.</t>
  </si>
  <si>
    <t>CELKEM ZRS V GESCI ČRA včetně rozpočtových opatření a nároků z nespotřebovaných výdajů ČRA</t>
  </si>
  <si>
    <t xml:space="preserve">CELKEM TÉMATA ROZVOJOVÉ SPOLUPRÁCE V GESCI ČRA po zohlednění rozpočtových opatření </t>
  </si>
  <si>
    <t>Celkem témata rozvojové spolupráce v gesci ČRA po zohlednění rozpočtových opatření na resorty</t>
  </si>
  <si>
    <t>Česká zemědělská univerzita v Praze</t>
  </si>
  <si>
    <t>Region / země</t>
  </si>
  <si>
    <t>Etiopie</t>
  </si>
  <si>
    <t>Mongolsko</t>
  </si>
  <si>
    <t>Kambodža</t>
  </si>
  <si>
    <t>Bosna a Hercegovina</t>
  </si>
  <si>
    <t>Srbsko</t>
  </si>
  <si>
    <t>Zambie</t>
  </si>
  <si>
    <t>Kosovo</t>
  </si>
  <si>
    <t>Moldavsko</t>
  </si>
  <si>
    <t>Gruzie</t>
  </si>
  <si>
    <t>Afghánistán</t>
  </si>
  <si>
    <t>Podpora transformačního procesu v oblasti péče o duševně nemocné a mentálně handicapované v Moldavsku</t>
  </si>
  <si>
    <t>Rozvoj služeb pro děti a mládež s poruchami autistického spektra v Gruzii</t>
  </si>
  <si>
    <t>Zlepšení kvality a dostupnosti péče o matku a dítě v Západní provincii Zambie II.</t>
  </si>
  <si>
    <t>GEOtest, a.s.</t>
  </si>
  <si>
    <t>Zvýšení kvality vody v jezeře Badovac zavedením řádného nakládání s odpadními vodami</t>
  </si>
  <si>
    <t>Dekonta, a.s.</t>
  </si>
  <si>
    <t xml:space="preserve">Vysílání expertů </t>
  </si>
  <si>
    <t>Program partnerství pro soukromý sektor</t>
  </si>
  <si>
    <t>CELKEM Vysílání expertů</t>
  </si>
  <si>
    <t>CELKEM program partnerství pro soukromý sektor</t>
  </si>
  <si>
    <t>CELKEM DALŠÍ ROZVOJOVÉ AKTIVITY V GESCI ČRA</t>
  </si>
  <si>
    <t xml:space="preserve">CELKEM administrativní náklady ČRA </t>
  </si>
  <si>
    <t>Podpora začleňování osob se zdravotním postižením do společnosti v Bosně a Hercegovině</t>
  </si>
  <si>
    <t>Aqua-gas, s.r.o.</t>
  </si>
  <si>
    <t>Zvýšení ekologické stability povodí Dijo a Bilate</t>
  </si>
  <si>
    <t>Zavedení holistického managementu krajiny a „Climate Smart Agriculture“ v povodí řeky Baso v Arba Minch Zuria Woreda, SNNPR, Etiopie</t>
  </si>
  <si>
    <t>Harmonizace legislativy se směrnicí EU pro správu odpadních vod</t>
  </si>
  <si>
    <t>Výzkumný ústav vodohospodářský T. G. Masaryka</t>
  </si>
  <si>
    <t>Centrum pro rozvoj péče o duševní zdraví, z. s.</t>
  </si>
  <si>
    <t>Podpora tradičního způsobu zemědělské obživy v Tušsku</t>
  </si>
  <si>
    <t>Lesnická inventarizace a trvale udržitelné lesnické hospodaření v chráněných oblastech Tušheti</t>
  </si>
  <si>
    <t>Společnost Badovac WWT firem Ircon, TopolWater</t>
  </si>
  <si>
    <t>Přenos transformační zkušenosti pro zavedení systému vysílání civilních expertů do zahraničních misí Srbska</t>
  </si>
  <si>
    <t>CELKEM Bosna a Hercegovina</t>
  </si>
  <si>
    <t>CELKEM Etiopie</t>
  </si>
  <si>
    <t>CELKEM Moldavsko</t>
  </si>
  <si>
    <t>CELKEM Mongolsko</t>
  </si>
  <si>
    <t>CELKEM Gruzie</t>
  </si>
  <si>
    <t>CELKEM Kambodža</t>
  </si>
  <si>
    <t>CELKEM Kosovo</t>
  </si>
  <si>
    <t>CELKEM Srbsko</t>
  </si>
  <si>
    <t>CELKEM Zambie</t>
  </si>
  <si>
    <t>CELKEM Ukrajina</t>
  </si>
  <si>
    <t>Zajištění udržitelné a stabilní produkce krmiva pro dojný skot drobných farmářů</t>
  </si>
  <si>
    <t>Výdaje za platy, ostatní platby za provedenou práci a pojistné ČRA</t>
  </si>
  <si>
    <t>obchod a další služby</t>
  </si>
  <si>
    <t>CELKEM TÉMATA ROZVOJOVÉ SPOLUPRÁCE A DALŠÍ ROZVOJOVÉ AKTIVITY V GESCI ČRA bez rozpočtových opatření</t>
  </si>
  <si>
    <t>Univerzita Palackého v Olomouci</t>
  </si>
  <si>
    <t>osvěta o rozvojové spolupráci</t>
  </si>
  <si>
    <t>CELKEM podpora rozvojových aktivit krajů a obcí v prioritních zemích ZRS ČR</t>
  </si>
  <si>
    <t>Partnerství pro sociální inkluzi v Kosovu</t>
  </si>
  <si>
    <t>Geofyzikální ústav AV ČR, v.v.i.</t>
  </si>
  <si>
    <t>Podpora inkluzivního přístupu ke vzdělávání ve woredách Dilla a Hossana v SNNPR, Etiopie</t>
  </si>
  <si>
    <t>Participativní rozvoj produktivní krajiny v zóně Sidama, SNNPR, Etiopie</t>
  </si>
  <si>
    <t>Nový impulz pro rozvoj podnikání v moldavském regionu Sever</t>
  </si>
  <si>
    <t>Podpora a asistence sociálnímu sektoru v Moldavsku</t>
  </si>
  <si>
    <t>Spuštění systému zlepšení kvality primární zdravotní péče v Gruzii</t>
  </si>
  <si>
    <t>Agora Union Association Agora</t>
  </si>
  <si>
    <t>Vypracování odborné studie zaměřené na analýzu situace a potřeb v sektoru vzdělávání v Kambodži se zaměřením na středoškolské a střední odborné vzdělávání (včetně učňovského)</t>
  </si>
  <si>
    <t>EuroPlus Consulting &amp; Management, s.r.o.</t>
  </si>
  <si>
    <t>Vypracování odborné studie zaměřené na analýzu situace a potřeb v sektoru zdravotnictví v Kambodži se zaměřením na oblast péče o matku a dítě</t>
  </si>
  <si>
    <t>Masarykova univerzita</t>
  </si>
  <si>
    <t>Rozvoj systému hodnocení kvality vzdělávání na Ukrajině</t>
  </si>
  <si>
    <t>Rozvoj mezinárodní spolupráce s Ukrajinskými VŠ v oblasti energetiky a dopravy</t>
  </si>
  <si>
    <t>Západočeská univerzita v Plzni</t>
  </si>
  <si>
    <t>Podpora rozvoje studijních programů, řízení kvality a mezinárodní mobility na vybraných vysokých školách na Ukrajině</t>
  </si>
  <si>
    <t>Podpora rozvoje školství na Ukrajině</t>
  </si>
  <si>
    <t>CELKEM Podpora zapojení soukromého sektoru do ZRS a vysílání expertů</t>
  </si>
  <si>
    <t>Nové výzvy v oblasti boje proti drogové trestné činnosti v Moldavsku</t>
  </si>
  <si>
    <t>Šetření populačního klimatu v Moldavsku</t>
  </si>
  <si>
    <t>Univerzita Karlova, Přírodovědecká fakulta</t>
  </si>
  <si>
    <t>Nakládání s komunálním odpadem ve městě Čačak v Srbsku</t>
  </si>
  <si>
    <t>Město Valašské Meziříčí</t>
  </si>
  <si>
    <t>Asociace pro mezinárodní otázky</t>
  </si>
  <si>
    <t>Indonésie</t>
  </si>
  <si>
    <t>STOPA s.r.o.</t>
  </si>
  <si>
    <t xml:space="preserve">Mongolsko </t>
  </si>
  <si>
    <t>Kyrgyzstán</t>
  </si>
  <si>
    <t>Ghana</t>
  </si>
  <si>
    <t>Mali</t>
  </si>
  <si>
    <t>Srí Lanka</t>
  </si>
  <si>
    <t>Kostarika</t>
  </si>
  <si>
    <t>Bělorusko</t>
  </si>
  <si>
    <t>Angola</t>
  </si>
  <si>
    <t>Peru</t>
  </si>
  <si>
    <t>Agile Europe s.r.o.</t>
  </si>
  <si>
    <t>Zavádění moderních metod a nástrojů pro inspekci a údržbu kanalizací a vodovodů v Srbsku</t>
  </si>
  <si>
    <t>OGNJEN GREBO</t>
  </si>
  <si>
    <t>Arkon Flow Systems, s.r.o.</t>
  </si>
  <si>
    <t>Photon Water Technology s.r.o.</t>
  </si>
  <si>
    <t>IDC-softwarehouse, s.r.o.</t>
  </si>
  <si>
    <r>
      <t xml:space="preserve">Nároky z nespotřebovaných výdajů </t>
    </r>
    <r>
      <rPr>
        <sz val="9"/>
        <rFont val="Arial"/>
        <family val="2"/>
      </rPr>
      <t>(u MZV a ČRA kumulované, u ostatních resortů pouze za 2017)</t>
    </r>
  </si>
  <si>
    <t>Letní škola rozvojové spolupráce</t>
  </si>
  <si>
    <t>Jeden svět na školách - Globální rozvojové vzdělání prostřednictvím audiovizuálních materiálů</t>
  </si>
  <si>
    <t xml:space="preserve">Fotbal pro rozvoj </t>
  </si>
  <si>
    <t>INEX- Sdružení dobrovolných aktivit</t>
  </si>
  <si>
    <t>ARPOK, o.p.s.</t>
  </si>
  <si>
    <t>Na cestě …</t>
  </si>
  <si>
    <t>Školní koordinátor vzdělávání pro udržitelný rozvoj - pilotní vzdělávací modul</t>
  </si>
  <si>
    <t>Středisko ekologické výchovy SEVER Horní Maršov, o.p.s.</t>
  </si>
  <si>
    <t>Rozvojová spolupráce na vlastní oči</t>
  </si>
  <si>
    <t>Školy k světu</t>
  </si>
  <si>
    <t>Opravdový svět</t>
  </si>
  <si>
    <t>ADRA, o.p.s.</t>
  </si>
  <si>
    <t>Podpora rozvojového vzdělávání a osvěty – Pardubický kraj</t>
  </si>
  <si>
    <t>Pontopolis z.s.</t>
  </si>
  <si>
    <t>Žijeme spolu, mluvíme spolu - výukou k toleranci a kultuře dialogu</t>
  </si>
  <si>
    <t>Fairtradové školy nositeli změny</t>
  </si>
  <si>
    <t>NaZemi</t>
  </si>
  <si>
    <t xml:space="preserve">Globální rozvojové vzdělávání  </t>
  </si>
  <si>
    <t xml:space="preserve">CELKEM globální rozvojové vzdělávání </t>
  </si>
  <si>
    <t>Osvěta veřejnosti a komunikace výsledků ZRS</t>
  </si>
  <si>
    <t>ShineBean o.p.s.</t>
  </si>
  <si>
    <t>Glopolis, o.p.s.</t>
  </si>
  <si>
    <t>Asociace společenské odpovědnosti, o.p.s.</t>
  </si>
  <si>
    <t>Svět bez mýtů</t>
  </si>
  <si>
    <t>NESEHNUTÍ Brno</t>
  </si>
  <si>
    <t>Fairtrade ČS jako silná a stabilní organizace podporující fair trade v ČR i ve Střední Evropě</t>
  </si>
  <si>
    <t>Fairtrade Česko a Slovensko, z. s.</t>
  </si>
  <si>
    <t>České fórum pro rozvojovou spolupráci - FoRS</t>
  </si>
  <si>
    <t>Platforma podnikatelů pro zahraniční rozvojovou spolupráci, z.s.</t>
  </si>
  <si>
    <t>Ústecký kraj</t>
  </si>
  <si>
    <t>Podpora zavádění nových oborů, systému praktické výuky a mezinárodní spolupráce na Univerzitě v Banja Luce</t>
  </si>
  <si>
    <t>Zvyšování kvality výuky a posilování vědecko-výzkumných kapacit na Univerzitě Bamyan (Afghánistán)</t>
  </si>
  <si>
    <t xml:space="preserve">Podpora lesnického vzdělávání a sdílení praktických zkušeností českých odborníků pro Zemědělskou univerzitu Gruzie </t>
  </si>
  <si>
    <t xml:space="preserve">Zkvalitnění praktické výuky a výzkumné činnosti na Lesnické fakultě, Royal University of Agriculture, Kambodža </t>
  </si>
  <si>
    <t xml:space="preserve">Zlepšení úrovně vědy a výzkumu na Royal University of Agriculture </t>
  </si>
  <si>
    <t>Spolupráce českých a mongolských univerzit na porozumění interakcí mezi hospodářskými a volně žijícími zvířaty</t>
  </si>
  <si>
    <t>Posilování procesu budování kapacit v oblasti kvality vzdělávání a výzkumu na SNAU a SSU</t>
  </si>
  <si>
    <t>Sýrie</t>
  </si>
  <si>
    <t>Jižní Súdán</t>
  </si>
  <si>
    <t>Posilování partnerství občanské společnosti a místní samosprávy v zemědělském sektoru v provincii Khentii</t>
  </si>
  <si>
    <t>Ekonomická emancipace - Zambie</t>
  </si>
  <si>
    <t>Diakonie ČCE – Středisko humanitární a rozvojové spolupráce</t>
  </si>
  <si>
    <t>Evropa ve světě - zapojení do udržitelné rozvojové agendy 2030</t>
  </si>
  <si>
    <t>Wontanara</t>
  </si>
  <si>
    <t>Posílení kapacit občanské společnosti při zavádění dobré praxe do samosprávy v provinciích Bié a Huíla, Angola</t>
  </si>
  <si>
    <t>Posílení systému místních veterinářů a jejich kapacit v Kambodži</t>
  </si>
  <si>
    <t>Zvyšování odolnosti dětí zasažených konfliktem v Sýrii skrze přístup ke kvalitnímu vzdělání a psychosociální podpoře</t>
  </si>
  <si>
    <t>ADRA</t>
  </si>
  <si>
    <t>Posílení odolnosti vůči změnám klimatu a nedostatku potravin a zlepšení živobytí 4750 rodin pastevců a agro pastevců v Aura Woreda a tím přispění k dosažení SDG 1,2,8 - 13 na lokální úrovni</t>
  </si>
  <si>
    <t>Rozvoj územního plánování v Kambodži jako nástroj podpory ochrany vlastnictví zranitelných a sociálně vyloučených skupin II.</t>
  </si>
  <si>
    <t>Zlepšení životních podmínek a ekonomického postavení venkovského obyvatelstva v Mongolsku</t>
  </si>
  <si>
    <t>Posílení potravinové bezpečnosti, zlepšení výživy a životních podmínek nejvíce ohrožené populace ve Východní Equatorii</t>
  </si>
  <si>
    <t>Jezte zodpovědně! Aktivně se vzdělávacím programem pro globální výzvy v Evropském roce rozvoje a dále</t>
  </si>
  <si>
    <t>EUAID volunteers ACTing against disaster risks</t>
  </si>
  <si>
    <t>Podpora vykořeněných obyvatel Afghánistánu</t>
  </si>
  <si>
    <t>sociální</t>
  </si>
  <si>
    <t>GRV a osvěta</t>
  </si>
  <si>
    <t>rozvoj venkova</t>
  </si>
  <si>
    <t xml:space="preserve"> </t>
  </si>
  <si>
    <t>Dodávka dodatečného laboratorního vybavení</t>
  </si>
  <si>
    <t>Dodávka pro výstavbu kanalizační sítě v severní části municipality Gradačac</t>
  </si>
  <si>
    <t>Lepší sociální ochrana skrze posílení kapacit neziskových organizací v Bosně a Hercegovině</t>
  </si>
  <si>
    <t>Zhodnocení potřeb a příprava projektu (EUROKODY) - HaskoningDHV Czech Republic, spol. s.r.o.</t>
  </si>
  <si>
    <t>Dodávka časového přijímače GNSS signálů pro laboratoře času a frekvence Metrologického institutu Bosny a Hercegoviny</t>
  </si>
  <si>
    <t>Dodávka aplikačního softwaru pro laboratoře času a frekvence Metrologického institutu Bosny a Hercegoviny</t>
  </si>
  <si>
    <t>Dodávka rubidiového frekvenčního standardu pro laboratoře času a frekvence Metrologického institutu Bosny a Hercegoviny</t>
  </si>
  <si>
    <t>Dodávka generátoru pro jemné ladění primárního etalonu času a frekvence pro laboratoře času a frekvence Metrologického institutu Bosny a Hercegoviny</t>
  </si>
  <si>
    <t>Dodávka softwaru pro sběr dat pro laboratoře času a frekvence Metrologického institutu Bosny a Hercegoviny</t>
  </si>
  <si>
    <t>Dodávka fluorescenčního rentgenového spektrometru disperzních vlnových délek</t>
  </si>
  <si>
    <t>Studie proveditelnosti na centrální vytápění ve městě Mrkonjić Grad</t>
  </si>
  <si>
    <t>Návrh technického řešení pro využití geotermální energie pro rozvoj općiny Cazin</t>
  </si>
  <si>
    <t>Využití geotermální energie pro rozvoj municipality Cazin - průzkumné práce</t>
  </si>
  <si>
    <t>Podpora energetické soběstačnosti menšinových navrátilců v západní Bosně - expertní služby a konzultace</t>
  </si>
  <si>
    <t>Podpora energetické sobestačnosti menšinových navrátilců v západní Bosně - technická supervize a školení</t>
  </si>
  <si>
    <t>Dodávka a instalace technologie solárních systémů pro menšinové navrátilce v západní Bosně</t>
  </si>
  <si>
    <t>Využití biomasy pro rozvoj rurálních oblastí Bosny a Hercegoviny - expertní služby a konzultace</t>
  </si>
  <si>
    <t>Modernizace otopného systému nemocnice sv. Lukáše v Doboji, Bosna a Hercegovina</t>
  </si>
  <si>
    <t>Modernizace otopných systémů veřejných budov v obci Ljubuški a ve městě Novi Travnik – školka v obci Ljubuški</t>
  </si>
  <si>
    <t>Modernizace otopných systémů veřejných budov v obci Ljubuški a ve městě Novi Travnik – školka ve městě Novi Travnik</t>
  </si>
  <si>
    <t>Zpracování statického posudku a podkladů pro projektovou dokumentaci domova důchodců v Mostaru</t>
  </si>
  <si>
    <t>Využití biomasy pro rozvoj rurálních oblastí Bosny a Hercegoviny - realizace UNDP</t>
  </si>
  <si>
    <t>Nastartování a podpora stabilní rodinné zemědělské produkce v Tešanji</t>
  </si>
  <si>
    <t>Zkvalitnění a zefektivnění produkce, skladování a zpracování mléka v Brčku</t>
  </si>
  <si>
    <t>Rozvoj produkčního družstva CINCAR</t>
  </si>
  <si>
    <t>Dodávka vybavení pro mikrobiologickou laboratoř v Livně, Bosna a Hercegovina</t>
  </si>
  <si>
    <t>Dodávka vybavení pro produkci sýru</t>
  </si>
  <si>
    <t>Udržitelné nakládání s přírodními zdroji</t>
  </si>
  <si>
    <t>Řádná (demokratická) správa věcí veřejných</t>
  </si>
  <si>
    <t>Ekonomický růst</t>
  </si>
  <si>
    <t>Zemědělství a rozvoj venkova</t>
  </si>
  <si>
    <t>Analitika, d.o.o. Sarajevo</t>
  </si>
  <si>
    <t>PRESSKAN system, a.s.</t>
  </si>
  <si>
    <t>CARE Česká republika, o.s.</t>
  </si>
  <si>
    <t>HaskoningDHV Czech Republic, spol. s r.o.</t>
  </si>
  <si>
    <t>MESIT asd, s.r.o.</t>
  </si>
  <si>
    <t>Martin Maršál</t>
  </si>
  <si>
    <t>TR instruments spol. s.r.o.</t>
  </si>
  <si>
    <t>SpectraDynamics, Inc.</t>
  </si>
  <si>
    <t>Hopewell Designs, Inc.</t>
  </si>
  <si>
    <t>ROFA Praha s.r.o.</t>
  </si>
  <si>
    <t>Společnost ENVIROS - SEVEn</t>
  </si>
  <si>
    <t>Květoslav Mikulenka</t>
  </si>
  <si>
    <t>CRP Tuzla - Centar za razvoj i podršku</t>
  </si>
  <si>
    <t>BFS Industry, s.r.o.</t>
  </si>
  <si>
    <t>Ircon, s.r.o.</t>
  </si>
  <si>
    <t>Civil Engineering Institute</t>
  </si>
  <si>
    <t>UNDP Bosna a Hercegovina</t>
  </si>
  <si>
    <t>Rada Svitlica</t>
  </si>
  <si>
    <t>MERCI, s.r.o.</t>
  </si>
  <si>
    <t>Hana Drimlová</t>
  </si>
  <si>
    <t>Inkluzivní sociální rozvoj</t>
  </si>
  <si>
    <t>HY Engineering P.L.C.</t>
  </si>
  <si>
    <t>Sidama Water Supply IV</t>
  </si>
  <si>
    <t>Sdružení Sidama Water Supply III (Ircon-hl., Aquatest, a.s., GEOtest, a.s.)</t>
  </si>
  <si>
    <t>Sidama Water Supply V (Člověk v tísni, o.p.s., AQUATEST a.s. a Ircon, s.r.o.)</t>
  </si>
  <si>
    <t xml:space="preserve">Dostupnost odborného vzdělávání a zkvalitnění správy vodních zdrojů ve čtyřech zónách Regionu jižních národů </t>
  </si>
  <si>
    <t>Zvýšení zaměstnanosti mladých žen a mužů v kožedělném sektoru prostřednictvím zkvalitnění odborného vzdělávání a podpory podnikání v SNNPR, Etiopie</t>
  </si>
  <si>
    <t xml:space="preserve">             Zpracování projektové dokumentace pro zásobování pitnou vodou woredy Hawassa Zuriya</t>
  </si>
  <si>
    <t>Dokončení hydrogeologického mapování Etiopie</t>
  </si>
  <si>
    <t>Zajištění přístupu k pitné vodě pro obyvatele woredy Loka Abaya v zóně Sidama</t>
  </si>
  <si>
    <t>Zlepšení zdraví, hygieny a sanitace ve vybraných městech a vesnicích zóny Sidama, Etiopie (SNNPR)</t>
  </si>
  <si>
    <t>Inventarizace vodních zdrojů</t>
  </si>
  <si>
    <t>Bona - Zajištění přístupu k pitné vodě pro obyvatele ve městě Bona v Etiopii</t>
  </si>
  <si>
    <t>Zajištění přístupu k pitné vodě pro obyvatele lokalit Guguma, Teso, Bargo a Huluka v zóně Sidama</t>
  </si>
  <si>
    <t>Hydrogeologický průzkum ve woredách Dale, Bona Zuriya a Bensa</t>
  </si>
  <si>
    <t>Podpora živobytí a zlepšení výživy prostřednictvím kvalitnějších komunitních služeb</t>
  </si>
  <si>
    <t>Rozvoj a stabilizace komunit farmářů v zóně Kembata Tembaro</t>
  </si>
  <si>
    <t>SHDP + G-servis</t>
  </si>
  <si>
    <t>Ing. Antonio Parisi</t>
  </si>
  <si>
    <t>DEKONTA, a.s.</t>
  </si>
  <si>
    <t>ADRA, o.p.s. (Moldova)</t>
  </si>
  <si>
    <t>Geodesign Latitud 57 Aktiebolag</t>
  </si>
  <si>
    <t>PEBACO Brno s.r.o.</t>
  </si>
  <si>
    <t>CALIN Iurie</t>
  </si>
  <si>
    <t>Zpracování projektové dokumentace ČOV Briceni</t>
  </si>
  <si>
    <t>Expertní konzultace v rámci přípravné fáze projektu</t>
  </si>
  <si>
    <t>Sanace znečištění ropnými látkami v obcích Lunga a Mărculeşti v Moldavsku III</t>
  </si>
  <si>
    <t>Zlepšení sanitárních podmínek ve vzdělávacích institucích regionu Leova</t>
  </si>
  <si>
    <t>Rekultivace skládky nebezpečného odpadu v Cişmichioi</t>
  </si>
  <si>
    <t>Vypracování strategie a akčního plánu v oblasti regionálních specializací v regionu Sever v Moldavsku</t>
  </si>
  <si>
    <t xml:space="preserve">Podpora implementace regionální strategie s využitím GIS dat </t>
  </si>
  <si>
    <t>Dodávka mobilních protipovodňových zábran do Moldavska</t>
  </si>
  <si>
    <t>Pomoc dětem s PAS a jinými genetickými poruchami v Moldavsku</t>
  </si>
  <si>
    <t>Dodávka techniky pro zpracování a skladování ovoce a zeleniny do Moldavska II.</t>
  </si>
  <si>
    <t>Zajištění odborného monitoringu a konzultací II</t>
  </si>
  <si>
    <t>Rozvoj udržitelného organického zemědělství v Moldavsku</t>
  </si>
  <si>
    <t xml:space="preserve">Implementace nařízení REACH a CLP </t>
  </si>
  <si>
    <t>Odborné konzultace, výkup a zprostředkování dodávek služebních psů pro kynologickou službu Daňové a celní správy Gruzie</t>
  </si>
  <si>
    <t>Analýza, restaurování a digitalizace záložního fondu Státního archivu Abcházie</t>
  </si>
  <si>
    <t>Praktické školení tvorby bezpečnostní dokumentace závodu v souladu s nařízením SEVESO</t>
  </si>
  <si>
    <t>Vypracování odborné analýzy (vyhodnocení průběžných výsledků a návrh nových  intervencí v oblasti onkologie)</t>
  </si>
  <si>
    <t>Nastavení fungování onkologického registru v Gruzii</t>
  </si>
  <si>
    <t xml:space="preserve">Zvyšování kapacit zdravotního personálu z oddělení dětské hematologie IV </t>
  </si>
  <si>
    <t>Vybudování a propagace onkologického screeningového centra v Zugdidi</t>
  </si>
  <si>
    <t>Vytvoření stavebního projektu nového pavilonu pediatrické fakultní nemocnice Jhvania</t>
  </si>
  <si>
    <t>Zavedení služeb dětské dlouhodobé a paliativní péče v Gruzii</t>
  </si>
  <si>
    <t>Příprava Programu</t>
  </si>
  <si>
    <t>Formulace projektu Příprava plánu péče pro chráněnou krajinnou oblast Aragvi</t>
  </si>
  <si>
    <t xml:space="preserve">Sběr a analýza dat pro přípravu Programu  </t>
  </si>
  <si>
    <t>Vypracování stavební dokumentace ke včelařskému centru - architektonická část</t>
  </si>
  <si>
    <t>Vypracování technické části dokumentace ke stavbě včelařského centra - Vypracování stavební dokumentace ke včelařskému centru - technická část</t>
  </si>
  <si>
    <t>Odborné vzdělávání pro drobné včelaře v Gruzii</t>
  </si>
  <si>
    <t>K9 and Services, s.r.o.</t>
  </si>
  <si>
    <t>Obnova archivu v Abcházii</t>
  </si>
  <si>
    <t>ABC Works CZ, s.r.o.</t>
  </si>
  <si>
    <t>AMCA spol. s r.o.</t>
  </si>
  <si>
    <t>UAD Studio LLC</t>
  </si>
  <si>
    <t>Michal Nekvasil</t>
  </si>
  <si>
    <t>Správa Krkonošského národního parku</t>
  </si>
  <si>
    <t>Vojtěch Kubec</t>
  </si>
  <si>
    <t>Koba Surmava</t>
  </si>
  <si>
    <t>Budování kapacit v oblasti neonatologie v Kambodži</t>
  </si>
  <si>
    <t>Zlepšení kvality poskytované zdravotní péče o matku a dítě ve třech nemocnicích v provincii Kampong Chhnang</t>
  </si>
  <si>
    <t>Zlepšení odborného středoškolského vzdělávání v oblasti zpracování zemědělských produktů "ACTIVE for Youth"</t>
  </si>
  <si>
    <t>Všeobecná fakultní nemocnice v Praze</t>
  </si>
  <si>
    <t>Zlepšení příjmů farem malých a středních farmářů prostřednictvím zavedení integrovaného zemědělství</t>
  </si>
  <si>
    <t>Agribusiness for LIFE - Livelihoods, Innovation, Food &amp; Empowerement</t>
  </si>
  <si>
    <t>Vybudování zdrojů napájení pro hospodářská zvířata</t>
  </si>
  <si>
    <t>Budování kapacit farmářů se zaměřením na tvorbu hodnotových řetězců</t>
  </si>
  <si>
    <t>Společnost Water Supply Choma</t>
  </si>
  <si>
    <t>Odstranění hlavních zdrojů znečištění na lokalitě Nalaikh</t>
  </si>
  <si>
    <t xml:space="preserve">      Oprava a kalibrace primárního etalonu délky</t>
  </si>
  <si>
    <t>Český metrologický institut</t>
  </si>
  <si>
    <t>PSSI</t>
  </si>
  <si>
    <t>Progresivní řízení univerzity</t>
  </si>
  <si>
    <t>Zajištění technického dozoru nad přípravou a realizací stavebních projektů realizovaných v rámci programu "Modernizace systému veřejného vzdělávání na Ukrajině"</t>
  </si>
  <si>
    <t>Zajištění konzultačních služeb a poradenství ke stavebním projektům ze strany Donbaské Národní Akademie civilního inženýrství a architektury</t>
  </si>
  <si>
    <t>Zajištění stavebního dozoru jménem ČRA na stavebních projektech realizovaných v rámci programu "Modernizace systému veřejného vzdělávání na Ukrajině"</t>
  </si>
  <si>
    <t>Oprava střechy školní budovy Donbaské národní akademie civilního inženýrství a architektury, Kramatorsk</t>
  </si>
  <si>
    <t>Zajištění stavebního dozoru k rekonstrukci kolejí Institutu cizích jazyků v Bachmutu</t>
  </si>
  <si>
    <t>Rekonstrukce školských kolejí Institutu cizích jazyků z Horlivky, Bakhmut - rekonstrukce I. fáze (střecha, plášť budovy, externí přípojky)</t>
  </si>
  <si>
    <t>Rekonstrukce kolejí Donbaské Národní Akademie civilního Inženýrství a Architektury -fáze I.</t>
  </si>
  <si>
    <t>Dodávka vybavení pro studentské koleje Národní Univerzity Tarase Ševčenka, Starobilsk - Ukrajina</t>
  </si>
  <si>
    <t>Dodávka vybavení pro studentské koleje Donbaské Národní Akademie Stavebního Inženýrství a Architektury, Kramatorsk - Ukrajina</t>
  </si>
  <si>
    <t>Dodávka vybavení pro studentské koleje Národní Univerzity Tarase Ševčenka, Starobilsk - Ukrajina II</t>
  </si>
  <si>
    <t>Masarykova uvinerzita</t>
  </si>
  <si>
    <t>Dimense, v.o.s.</t>
  </si>
  <si>
    <t>Donbaská Národní Akademie civilního inženýrství a architektury</t>
  </si>
  <si>
    <t>Lymar Andrej Valentinovič</t>
  </si>
  <si>
    <t>Megagrad</t>
  </si>
  <si>
    <t>ES Engineering l.l.c.</t>
  </si>
  <si>
    <t>NPO Evrotek</t>
  </si>
  <si>
    <t>SP DINASTIYA, Llc.</t>
  </si>
  <si>
    <t>ART PROM, s.r.o.</t>
  </si>
  <si>
    <t>FOP Gashuta Dmitro Sergijovič</t>
  </si>
  <si>
    <t>GLOBÁLNĚ ZODPOVĚDNÁ MĚSTA</t>
  </si>
  <si>
    <t>Ceny SDGs 2018</t>
  </si>
  <si>
    <t>„Kontrasty Ukrajiny“  - souhrnná marketingová kampaň se zaměřením na online marketing</t>
  </si>
  <si>
    <t>Na cestě k rozvoji – Cíle udržitelného rozvoje</t>
  </si>
  <si>
    <t>Diecézní charita ostravsko-opavská</t>
  </si>
  <si>
    <t>Výměna zkušeností v destinačním managementu, školství a managementu MAS na základě dobré praxe Pardubického kraje</t>
  </si>
  <si>
    <t>Zvýšení pracovních příležitostí a zlepšení sociální situace obyvatel regionu Mtskheta-Mtianeti prostřednictvím podpory regionálních produktů a zvýšení turistického potenciálu regionu</t>
  </si>
  <si>
    <t>Zvyšování odborné kvalifikace absolventů středních škol v Jižním Banátu – přenos know-how, studijní stáže v Ústeckém kraji</t>
  </si>
  <si>
    <t>Pardubický kraj</t>
  </si>
  <si>
    <t>Agora CE o.p.s.</t>
  </si>
  <si>
    <t>Zapojování soukromého sektoru pro zvyšování hospodárnosti, udržitelnosti a dopadů rozvojových intervencí</t>
  </si>
  <si>
    <t>Globální dobrovolnictví jako nástroj GRV</t>
  </si>
  <si>
    <t>Posilování kapacit a efektivnosti platformy FoRS – Českého fóra pro rozvojovou spolupráci v letech 2018, 2019 a 2020</t>
  </si>
  <si>
    <t>ČES: Rozvoj evaluací - evaluace v rozvoji</t>
  </si>
  <si>
    <t>Profesionalizace Centrum Dialog, o.p.s. v oblasti PR a FR</t>
  </si>
  <si>
    <t>Strategie ZRS ČR 2018-2030 pro soukromý sektor</t>
  </si>
  <si>
    <t>SIRIRI, organizace akreditovaná pro vysílání dobrovolníků</t>
  </si>
  <si>
    <t>Vybudování odborných kapacit Njovu o.p.s. v oblasti managementu a finančního řízení</t>
  </si>
  <si>
    <t>Zvyšování kapacit platformy Měj se k světu pro naplňování SDGs</t>
  </si>
  <si>
    <t>Rozvoj kompetencí pro získávání donorů, malých a velkých dárců</t>
  </si>
  <si>
    <t>Profesionalizace fundraisingových a propagačních nástrojů organizace</t>
  </si>
  <si>
    <t>Člověk v tísni, o.p.s.</t>
  </si>
  <si>
    <t>INEX- Sdružení dobrovolných aktivit, z. s.</t>
  </si>
  <si>
    <t>Česká evaluační společnost, z.s.</t>
  </si>
  <si>
    <t>Centrum Dialog, o.p.s.</t>
  </si>
  <si>
    <t>SIRIRI, o.p.s.</t>
  </si>
  <si>
    <t>Njovu o.p.s.</t>
  </si>
  <si>
    <t>Salesiánská asociace Dona Boska, z. s.</t>
  </si>
  <si>
    <t>Podpora výuky a vědecko-výzkumné činnosti v oblasti biotechnologií, zemědělské produkce a poradenství na Hawasa University, Etiopie</t>
  </si>
  <si>
    <t>Implementace metodických postupů v geologických vědách za účelem zvýšení kvality postgraduálního studia na univerzitě v Addis Abebě (Etiopie)</t>
  </si>
  <si>
    <t>Podpora výzkumu a vzdělávání na Ilia State University v oblasti ochrany biologické a kulturní rozmanitosti Gruzie</t>
  </si>
  <si>
    <t>Podpora rozvoje pedagogiky a výzkumu na Bantuské univerzitě v Mongu a posílení její role v zemědělském rozvoji Západní provincie Zambie</t>
  </si>
  <si>
    <t xml:space="preserve">Afghanistán </t>
  </si>
  <si>
    <t xml:space="preserve">Bosna a Herzegovina </t>
  </si>
  <si>
    <t xml:space="preserve">Gruzie </t>
  </si>
  <si>
    <t xml:space="preserve">Kambodža </t>
  </si>
  <si>
    <t xml:space="preserve">Ukrajina </t>
  </si>
  <si>
    <t xml:space="preserve">Zambie </t>
  </si>
  <si>
    <t>GET UP and GOALs! ARPOK a ADRA společně o SDGs.</t>
  </si>
  <si>
    <t>Akční program podpory živobytí</t>
  </si>
  <si>
    <t>Posilování existujících modelů rozvoje venkova v Gruzii</t>
  </si>
  <si>
    <t>Podpora rozvoje venkova a diverzifikace v obci Chulo</t>
  </si>
  <si>
    <t>Program na podporu živobytí městských uprchlíků v Lusace</t>
  </si>
  <si>
    <t>Správa přírodních zdrojů a podpora udržitelného způsobu obživy ve čtyřech distriktech Balchu a Samangánu (severní Afghánistán)</t>
  </si>
  <si>
    <t xml:space="preserve">Využití technologie a tradic ke zvýšení odolnosti mongolského venkova </t>
  </si>
  <si>
    <t xml:space="preserve">Vytvoření pracovních míst pro potenciální migranty v Addis Abebě </t>
  </si>
  <si>
    <t>Batáty – odolná a výživově hodnotná plodina pro obyvatele SNNPR, Etiopie</t>
  </si>
  <si>
    <t>Neplýtvejme jídlem světa</t>
  </si>
  <si>
    <t>Posilování rozvojových modelů ve venkovských oblastech v Gruzii</t>
  </si>
  <si>
    <t>Regionální organizace určující směr místního ekonomického rozvoje</t>
  </si>
  <si>
    <t>ČR + EU</t>
  </si>
  <si>
    <t>DRR</t>
  </si>
  <si>
    <t>Diakonie ČCE</t>
  </si>
  <si>
    <t>CARE Česká republika</t>
  </si>
  <si>
    <t>Indie</t>
  </si>
  <si>
    <t>Uganda</t>
  </si>
  <si>
    <t>Irák</t>
  </si>
  <si>
    <t>Albánie</t>
  </si>
  <si>
    <t>Súdán</t>
  </si>
  <si>
    <t>Indonésie, Vietnam</t>
  </si>
  <si>
    <t>Senegal,Gambie</t>
  </si>
  <si>
    <t xml:space="preserve">Angola, Rwanda, Tanzanie, JAR, Mosambik, Botswana, Ghana </t>
  </si>
  <si>
    <t>Tanzánie</t>
  </si>
  <si>
    <t>Argentina</t>
  </si>
  <si>
    <t>Indonésie - Bali</t>
  </si>
  <si>
    <t>Tanzánie, Uganda</t>
  </si>
  <si>
    <t>Kamerun</t>
  </si>
  <si>
    <t>Mozambik</t>
  </si>
  <si>
    <t>Kambodža, Myanmar</t>
  </si>
  <si>
    <t>Uzbekistán</t>
  </si>
  <si>
    <t>Keňa</t>
  </si>
  <si>
    <t>Filipíny</t>
  </si>
  <si>
    <t>Dioptrické brýle Spectacler</t>
  </si>
  <si>
    <t>Solárně napájené vodní pumpy pro rozvoj rurálních oblastí</t>
  </si>
  <si>
    <t xml:space="preserve">Podnikatelský plán pro vstup na trh Srí Lanky s technologií na ohřev vody pomocí termických slunečních kolektorů </t>
  </si>
  <si>
    <t>Založení české pobočky s technickým centrem pro prodej elektromagnetických průtokoměrů na Srí Lance</t>
  </si>
  <si>
    <t>Moderní tiskárna cenin Kyrgyzstán</t>
  </si>
  <si>
    <t xml:space="preserve">Podnikatelský plán pro poskytování služeb zhodnocení klimatických rizik v kambodžském zemědělství   </t>
  </si>
  <si>
    <t>Podpora spolupráce při pěstování, certifikaci, finalizaci a exportu kvalitní bioprodukce z Moldavska</t>
  </si>
  <si>
    <t>Ochutnej Ugandu</t>
  </si>
  <si>
    <t>Vyhledání obchodního partnera na výrobu suchých stavebních hmot</t>
  </si>
  <si>
    <t>Centrum tradičního zpracování pepře andalimanu v oblasti jezera Toba</t>
  </si>
  <si>
    <t>Podpora využití kořenových čistíren odpoadních vod v Bosně a Hercegovině</t>
  </si>
  <si>
    <t>Studie proveditelnosti vodohospodářského stavu ve městě Ivano-Frankivsk</t>
  </si>
  <si>
    <t>Implementace mezinárodních zdravotních předpisů WHO v souvislosti se zabráněním šíření vysoce nezezpečných nákaz s cílem ochránit životy a zdraví obyvatelstva Albánie</t>
  </si>
  <si>
    <t>Zajištění efektivní a udržitelné úpravy a distribuce vody na ostrově Sumba</t>
  </si>
  <si>
    <t>Využití obnovitelných zdrojů energie v budovách v majetku města Tbilisi</t>
  </si>
  <si>
    <t>Využití komunálního odpadu v metropolitní aglomeraci San José, Kostarika</t>
  </si>
  <si>
    <t>Analýza potenciálu zavedení EPC metody v Autonomní Provincii Vojvodina</t>
  </si>
  <si>
    <t>Efektivní nakládání s nemocničními odpady v nemocnici Felege Hiwot</t>
  </si>
  <si>
    <t>Realizace českého výrobního zařízení v Súdánu a praktické ověření předpokládaného potenciálu pro místní trh ve všech variantách potenciálu výroby</t>
  </si>
  <si>
    <t>Hokejový stadion Ulaanbaatar, Mongolsko</t>
  </si>
  <si>
    <t>Analýza zranitelnosti dolního toku řeky Piura povodněmi a možnosti její eliminace</t>
  </si>
  <si>
    <t>Průmyslové využití písků a štěrkopísků ložiska Kirina</t>
  </si>
  <si>
    <t>Jihovýchodní Asie - dřevoobráběcí stroje pro vzdělávání mláděže a dospělých</t>
  </si>
  <si>
    <t>Malá vodní elektrárna (MVE) Tincep, Provincie Severní Sulawesi</t>
  </si>
  <si>
    <t>Zavedení systému kontroly užitkovosti a dědičnosti v Žytomyrské oblasti - Ukrajina</t>
  </si>
  <si>
    <t>Rozvoj IT infrastruktury a služeb v Kyrgyzstánu - první kyrgyzské komerční datacentrum</t>
  </si>
  <si>
    <t>Analýza slupek a slámy z podzemnice olejné, stanovení jejich účelného způsobu zpracování a následného využití v Senegalu a Gambii</t>
  </si>
  <si>
    <t xml:space="preserve">Centre of excellence Sub-Saharan Africa </t>
  </si>
  <si>
    <t>Uplatnění ekonomického a sociálního potenciálu inovovaných produktů ze superpotraviny moringa v Etiopii</t>
  </si>
  <si>
    <t>Podnikatelský plán - Využití  potenciálu organické produkce švestek, hrušek v Srbsku - výroba a distribuce sušených výrobků</t>
  </si>
  <si>
    <t xml:space="preserve">Podpora konkurenceschopnosti a marketingu technologie kořenových čistíren odpadních vod v Kambodži </t>
  </si>
  <si>
    <t>Rozvoj celoroční turistiky v horských oblastech - přenos českého know-how s vedením turistické stáje a se správnou péčí o koně</t>
  </si>
  <si>
    <t>Zlepšení sanitace v oblasti jezera Issyk-kul v Kyrgyzstánu</t>
  </si>
  <si>
    <t>Redukce znečištění vodních zdrojů prostřednictvím inovativní technologie čištění odpadních vod v Indonésii</t>
  </si>
  <si>
    <t xml:space="preserve"> Zbudování platformy na pronájem stavebních a zemědělských technologií v Tanzanii </t>
  </si>
  <si>
    <t>EDU4IT - Innovation HUB Sarajevo</t>
  </si>
  <si>
    <t>Příležitosti pro spolupráci při využívání recyklovaných materiálů pro stavebnictví a obnovu kulturních dědictví v poválečných oblastech Sýrie</t>
  </si>
  <si>
    <t>Průzkum tržního prostředí pro systém optimalizace zavlažování na vinicích v Argentině (SIMONA)</t>
  </si>
  <si>
    <t>Rozšíření podnikatelských aktivit LIKO-S do Indie</t>
  </si>
  <si>
    <t>Inovace v oblasti energetické soběstačnosti a čisté mobility</t>
  </si>
  <si>
    <t>JAM SESSION FOR AFRICA</t>
  </si>
  <si>
    <t>Přenesení know-how do oblasti energetických úspor v Mongolsku</t>
  </si>
  <si>
    <t>Vybudování výrobní linky na zemědělská krmiva</t>
  </si>
  <si>
    <t>Průmyslový park Lviv-Pustomyty</t>
  </si>
  <si>
    <t>Modernizace a rozvoj systému sušení a zpracování obilnin v Bosně a Hercegovině</t>
  </si>
  <si>
    <t>Sdílená čajová zahrada</t>
  </si>
  <si>
    <t>Úpravny pitných vod pro malé a střední obce v Peru</t>
  </si>
  <si>
    <t>Přenos odsolovací EMSF technologie do Mosambiku</t>
  </si>
  <si>
    <t>Rozšíření místní biomasy ve středně velkých kotlech na štěpku a pelety v Bělorusku</t>
  </si>
  <si>
    <t>Systém certifikace kvality potravin a zemědělských produktů a založení akreditované laboratoře kvality zemědělských produktů v Kambodži a Myanmaru</t>
  </si>
  <si>
    <t>Technické posouzení a zmapování zdrojů znečištění povrchových vod v oblasti Galle, Srí Lanka</t>
  </si>
  <si>
    <t>Rozvoj čištění komunálních i průmyslových odpadních vod v Uzbekistánu</t>
  </si>
  <si>
    <t>Rybí farma Nyamonye, Keňa - Siaya</t>
  </si>
  <si>
    <t>Investice do čistíren odpadních vod pro veřejné zdraví a udržitelnou produkci akvakultury na vybraných místech na Filipínách - lokality Capiz, Aklan</t>
  </si>
  <si>
    <t>Zlepšení dostupnosti pitné vody pro vesnické obyvatelstvo v jižní části Moldavska</t>
  </si>
  <si>
    <t>Využití hydropotenciálu stávajících přivaděčů surové/pitné vody regionálních systémů zásobování vodou v regionu západního Srbska</t>
  </si>
  <si>
    <t>AAA Techlabs s.r.o.</t>
  </si>
  <si>
    <t>AQUA - GAS, s.r.o.</t>
  </si>
  <si>
    <t>Asia Czech Business Consulting a.s.</t>
  </si>
  <si>
    <t>Big terra Alpha s.r.o.</t>
  </si>
  <si>
    <t>BIOVIVA, s.r.o.</t>
  </si>
  <si>
    <t>Bwindi Coffee s.r.o.</t>
  </si>
  <si>
    <t>CONTECHIN s.r.o.</t>
  </si>
  <si>
    <t>Czeh.Ina Group s.r.o.</t>
  </si>
  <si>
    <t>EASTERN GATE, družstvo</t>
  </si>
  <si>
    <t>EGO Zlín, spol. s r.o.</t>
  </si>
  <si>
    <t>EKOSYSTEM spol. s r.o.</t>
  </si>
  <si>
    <t>EMPRESS, o.p.s.</t>
  </si>
  <si>
    <t>ENERGÍA AZUL, a.r.o.</t>
  </si>
  <si>
    <t>ENVIROS, s.r.o.</t>
  </si>
  <si>
    <t>EVECO Brno s.r.o.</t>
  </si>
  <si>
    <t>EXPORT BRIDGE a.s.</t>
  </si>
  <si>
    <t xml:space="preserve">FINEP Zlíchov a.s. </t>
  </si>
  <si>
    <t>GEORESPECT s.r.o.</t>
  </si>
  <si>
    <t>GET s.r.o.</t>
  </si>
  <si>
    <t>HOUFEK a.s.</t>
  </si>
  <si>
    <t>HYDROPOL PROJECT &amp; MANAGEMENT a.s.</t>
  </si>
  <si>
    <t xml:space="preserve">Chovatelské družstvo impuls </t>
  </si>
  <si>
    <t>INCEWIT s.r.o.</t>
  </si>
  <si>
    <t>INCO engineering s.r.o.</t>
  </si>
  <si>
    <t>Ing. Jaromír Novák</t>
  </si>
  <si>
    <t>Ing. Vlastimil Jánoš</t>
  </si>
  <si>
    <t>IPR Aqua, s.r.o.</t>
  </si>
  <si>
    <t>Ivana Bursíková</t>
  </si>
  <si>
    <t>KHAANZAA spol. s r.o.</t>
  </si>
  <si>
    <t>Khaanzaa spol. s.r.o.</t>
  </si>
  <si>
    <t>KOTIŠ s.r.o.</t>
  </si>
  <si>
    <t>KPK System s.r.o.</t>
  </si>
  <si>
    <t>LAVARIS s.r.o.</t>
  </si>
  <si>
    <t>LESPROJEKT-SLUŽBY s.r.o.</t>
  </si>
  <si>
    <t>LIKO-S holding, a.s.</t>
  </si>
  <si>
    <t>MED Education s.r.o.</t>
  </si>
  <si>
    <t>Mgr Daniela Mauleon Davidová</t>
  </si>
  <si>
    <t>Miseko group s.r.o.</t>
  </si>
  <si>
    <t>Nirex Tanzania Investments s.r.o.</t>
  </si>
  <si>
    <t>NYSA INTERNATIONAL a.s.</t>
  </si>
  <si>
    <t xml:space="preserve">Petr Sič </t>
  </si>
  <si>
    <t>Princeston s.r.o.</t>
  </si>
  <si>
    <t>SMART HEATING TECHNOLOGY s.r.o.</t>
  </si>
  <si>
    <t>Sweco Hydroprojekt a.s.</t>
  </si>
  <si>
    <t>TopolWater, s. r. o.</t>
  </si>
  <si>
    <t>Vodní zdroje Ekomonitor spol. s r.o.</t>
  </si>
  <si>
    <t>Vodní zdroje Ekomonitor spol. s.r.o.</t>
  </si>
  <si>
    <t>VODNÍ ZDROJE, a.s.</t>
  </si>
  <si>
    <t>ZIKMUND electronics, s.r.o.</t>
  </si>
  <si>
    <t>Výměna zkušeností a přenos know-how na úrovni místní samosprávy mezi Českou republikou a Bosnou a Hercegovinou</t>
  </si>
  <si>
    <t>Podpora pro vytvoření odborné specializace stavební inženýrství na Burch international university v Sarajevu na základě potřeb ze stavební praxe v Bosně a Hercegovině</t>
  </si>
  <si>
    <t>Identifikace slabých míst a potřeb kontrolního systému vinařského sektoru v Moldavsku</t>
  </si>
  <si>
    <t>Mongolské lesnictví ve vývoji: pokročilá odbornost v lesním plánování a hospodaření</t>
  </si>
  <si>
    <t>Zavádění a evaluace efektivních metod harm reduction pro veřejné instituce (NACP) v Afghánistánu</t>
  </si>
  <si>
    <t xml:space="preserve">Vysoké učení technické v Brně, Fakulta stavební </t>
  </si>
  <si>
    <t>Kunetek, Králíček a Omasta</t>
  </si>
  <si>
    <t>SZPI (Ondřej Mikeš, Kamil Kolář, Bronislav Pavelka)</t>
  </si>
  <si>
    <t>Les pro Mongolsko</t>
  </si>
  <si>
    <t>BaH</t>
  </si>
  <si>
    <t>Nigérie</t>
  </si>
  <si>
    <t>Navýšení rozpočtu na projekty na Ukrajině</t>
  </si>
  <si>
    <t>Snížení rozpočtu na ZRS pro ČRA</t>
  </si>
  <si>
    <t>Navýšení rozpočtu na projekty B2B v Sýrii</t>
  </si>
  <si>
    <t>Tematická priorita / Sektor</t>
  </si>
  <si>
    <t xml:space="preserve">Rozpočtová opatření mezi ČRA a MZV </t>
  </si>
  <si>
    <t>CELKEM rozpočtová opatření z ČRA na subjekty veřejné spávy za účelem realizace projektů ZRS</t>
  </si>
  <si>
    <t>Institucinální podpora certifikace a kontroly rostlinného materiálu</t>
  </si>
  <si>
    <t>ÚKZÚZ</t>
  </si>
  <si>
    <t>Zvyšování bezpečnosti potravin v Bosně a Hercegovině (UKZUZ)</t>
  </si>
  <si>
    <t>Koordinace a technická asistence pro IMBiH</t>
  </si>
  <si>
    <t>Zvyšování bezpečnosti potravin v Bosně a Hercegovině (SVU)</t>
  </si>
  <si>
    <t xml:space="preserve">Státní veterinární ústav Praha </t>
  </si>
  <si>
    <t>Studie přírodních fenoménů ohrožujicích zemědělskou produkci ve vybraných zónách SNNPR</t>
  </si>
  <si>
    <t>Realizace vybraných opatření z plánu péče pro CHKO Tušsko</t>
  </si>
  <si>
    <t>Agentura ochrany přírody a krajiny ČR</t>
  </si>
  <si>
    <t>Zvýšení efektivnosti řízení jeskyní chráněné oblasti Imereti II</t>
  </si>
  <si>
    <t>Správa jeskyní ČR</t>
  </si>
  <si>
    <t>Zavedení kontroly kvality včelích produktů v Gruzii</t>
  </si>
  <si>
    <t>Zajištění udržitelné správy chráněné krajinné oblasti Aragvi</t>
  </si>
  <si>
    <t>Zvýšení kapacit a efektivity gruzínské kynologické služby</t>
  </si>
  <si>
    <t>Celní správa ČR - Generální ředitelství cel</t>
  </si>
  <si>
    <t>Zavedení systému národní fytosanitární kontroly</t>
  </si>
  <si>
    <t>Elaboration and Implemenatation of the Vine and Wine Register in the Republic of Moldava</t>
  </si>
  <si>
    <t>Institucionální podpora v oblasti ekologického zemědělství v Moldavské republice</t>
  </si>
  <si>
    <t>Zvyšování kapacit Ministerstva práce, sociální ochrany a rodiny v Moldavsku</t>
  </si>
  <si>
    <t>MPSV ČR</t>
  </si>
  <si>
    <t>Zlepšení akceschopnosti a odborné způsobilosti moldavských hasičů II.</t>
  </si>
  <si>
    <t>Ministerstvo vnitra ČR</t>
  </si>
  <si>
    <t>Zavádění Eurokódů v Moldavské republice</t>
  </si>
  <si>
    <t>ÚNMZ</t>
  </si>
  <si>
    <t>Rozvoj lesů a genofondu místních ekotypů lesních dřevin v Mongolsku</t>
  </si>
  <si>
    <t>ÚHÚL</t>
  </si>
  <si>
    <t xml:space="preserve">Podpora nigerijských studentů </t>
  </si>
  <si>
    <t>Rozvojoví diplomaté na ZÚ v prioritních zemích ZRS</t>
  </si>
  <si>
    <t>Státní veterinární ústav Praha</t>
  </si>
  <si>
    <t>MZV</t>
  </si>
  <si>
    <t>Název realizace / projektu</t>
  </si>
  <si>
    <t>Příloha č. 2 - Využité finanční prostředky na ZRS ČR v roce 2018 dle Usnesení vlády ČR č. 468/2017 v gesci ČRA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</si>
</sst>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6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"/>
      <family val="2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sz val="10"/>
      <name val="Arial"/>
      <family val="2"/>
      <charset val="238"/>
    </font>
    <font>
      <u/>
      <sz val="9.35"/>
      <color indexed="12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color indexed="10"/>
      <name val="Arial CE"/>
      <charset val="238"/>
    </font>
    <font>
      <sz val="10"/>
      <color indexed="17"/>
      <name val="Arial CE"/>
      <charset val="238"/>
    </font>
    <font>
      <sz val="10"/>
      <color indexed="56"/>
      <name val="Arial CE"/>
      <charset val="238"/>
    </font>
    <font>
      <sz val="10"/>
      <color indexed="36"/>
      <name val="Arial CE"/>
      <charset val="238"/>
    </font>
    <font>
      <i/>
      <sz val="10"/>
      <name val="Arial CE"/>
      <charset val="238"/>
    </font>
    <font>
      <b/>
      <sz val="10"/>
      <color indexed="10"/>
      <name val="Arial CE"/>
      <charset val="238"/>
    </font>
    <font>
      <b/>
      <sz val="11"/>
      <name val="Arial"/>
      <family val="2"/>
    </font>
    <font>
      <b/>
      <sz val="14"/>
      <name val="Arial"/>
      <family val="2"/>
      <charset val="238"/>
    </font>
    <font>
      <sz val="10"/>
      <color indexed="53"/>
      <name val="Arial CE"/>
      <charset val="238"/>
    </font>
    <font>
      <b/>
      <sz val="10"/>
      <color indexed="17"/>
      <name val="Arial CE"/>
      <charset val="238"/>
    </font>
    <font>
      <b/>
      <sz val="10"/>
      <color indexed="36"/>
      <name val="Arial CE"/>
      <charset val="238"/>
    </font>
    <font>
      <sz val="10"/>
      <color indexed="3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  <font>
      <sz val="10"/>
      <name val="Georgia"/>
      <family val="1"/>
      <charset val="238"/>
    </font>
    <font>
      <b/>
      <sz val="10"/>
      <name val="Georgia"/>
      <family val="1"/>
      <charset val="238"/>
    </font>
    <font>
      <sz val="10"/>
      <color theme="1"/>
      <name val="Georgia"/>
      <family val="1"/>
      <charset val="238"/>
    </font>
    <font>
      <sz val="10"/>
      <color indexed="17"/>
      <name val="Georgia"/>
      <family val="1"/>
      <charset val="238"/>
    </font>
    <font>
      <sz val="10"/>
      <name val="Arial"/>
      <family val="2"/>
      <charset val="238"/>
    </font>
    <font>
      <b/>
      <sz val="11"/>
      <name val="Georgia"/>
      <family val="1"/>
      <charset val="238"/>
    </font>
    <font>
      <b/>
      <sz val="11"/>
      <color indexed="12"/>
      <name val="Georgia"/>
      <family val="1"/>
      <charset val="238"/>
    </font>
    <font>
      <sz val="11"/>
      <name val="Georgia"/>
      <family val="1"/>
      <charset val="238"/>
    </font>
    <font>
      <sz val="11"/>
      <color indexed="8"/>
      <name val="Georgia"/>
      <family val="1"/>
      <charset val="238"/>
    </font>
    <font>
      <sz val="11"/>
      <color indexed="17"/>
      <name val="Georgia"/>
      <family val="1"/>
      <charset val="238"/>
    </font>
    <font>
      <sz val="10"/>
      <color indexed="10"/>
      <name val="Georgia"/>
      <family val="1"/>
      <charset val="238"/>
    </font>
    <font>
      <sz val="10"/>
      <color indexed="53"/>
      <name val="Georgia"/>
      <family val="1"/>
      <charset val="238"/>
    </font>
    <font>
      <sz val="10"/>
      <color rgb="FFFF0000"/>
      <name val="Georgia"/>
      <family val="1"/>
      <charset val="238"/>
    </font>
    <font>
      <sz val="11"/>
      <color indexed="10"/>
      <name val="Georgia"/>
      <family val="1"/>
      <charset val="238"/>
    </font>
    <font>
      <b/>
      <sz val="11"/>
      <color indexed="10"/>
      <name val="Georgia"/>
      <family val="1"/>
      <charset val="238"/>
    </font>
    <font>
      <sz val="11"/>
      <color indexed="36"/>
      <name val="Arial CE"/>
      <charset val="238"/>
    </font>
    <font>
      <sz val="11"/>
      <color indexed="56"/>
      <name val="Georgia"/>
      <family val="1"/>
      <charset val="238"/>
    </font>
    <font>
      <sz val="11"/>
      <name val="Arial"/>
      <family val="2"/>
      <charset val="238"/>
    </font>
    <font>
      <b/>
      <sz val="11"/>
      <color indexed="8"/>
      <name val="Georgia"/>
      <family val="1"/>
      <charset val="238"/>
    </font>
    <font>
      <sz val="11"/>
      <color rgb="FFFF0000"/>
      <name val="Arial CE"/>
      <charset val="238"/>
    </font>
    <font>
      <sz val="11"/>
      <color indexed="10"/>
      <name val="Arial CE"/>
      <charset val="238"/>
    </font>
    <font>
      <b/>
      <sz val="11"/>
      <name val="Arial"/>
      <family val="2"/>
      <charset val="238"/>
    </font>
    <font>
      <sz val="11"/>
      <name val="Arial CE"/>
    </font>
    <font>
      <b/>
      <sz val="10"/>
      <name val="Arial"/>
      <family val="2"/>
      <charset val="238"/>
    </font>
    <font>
      <b/>
      <sz val="12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6">
    <xf numFmtId="0" fontId="0" fillId="0" borderId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32" fillId="0" borderId="0"/>
    <xf numFmtId="0" fontId="33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2" fillId="0" borderId="0"/>
    <xf numFmtId="0" fontId="32" fillId="0" borderId="0"/>
    <xf numFmtId="0" fontId="7" fillId="0" borderId="0"/>
    <xf numFmtId="0" fontId="33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0" fontId="4" fillId="0" borderId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41" fillId="0" borderId="0"/>
    <xf numFmtId="44" fontId="41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58">
    <xf numFmtId="0" fontId="0" fillId="0" borderId="0" xfId="0"/>
    <xf numFmtId="164" fontId="42" fillId="3" borderId="0" xfId="0" applyNumberFormat="1" applyFont="1" applyFill="1" applyBorder="1" applyAlignment="1" applyProtection="1">
      <alignment horizontal="right" vertical="center"/>
      <protection locked="0"/>
    </xf>
    <xf numFmtId="0" fontId="37" fillId="0" borderId="14" xfId="0" applyFont="1" applyFill="1" applyBorder="1" applyAlignment="1" applyProtection="1">
      <alignment horizontal="left" vertical="center" wrapText="1"/>
      <protection locked="0"/>
    </xf>
    <xf numFmtId="4" fontId="37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42" fillId="3" borderId="14" xfId="0" applyNumberFormat="1" applyFont="1" applyFill="1" applyBorder="1" applyAlignment="1" applyProtection="1">
      <alignment horizontal="right" vertical="center"/>
      <protection locked="0"/>
    </xf>
    <xf numFmtId="0" fontId="43" fillId="5" borderId="5" xfId="0" applyFont="1" applyFill="1" applyBorder="1" applyAlignment="1" applyProtection="1">
      <alignment horizontal="left" vertical="center"/>
      <protection locked="0"/>
    </xf>
    <xf numFmtId="0" fontId="43" fillId="5" borderId="5" xfId="0" applyFont="1" applyFill="1" applyBorder="1" applyAlignment="1" applyProtection="1">
      <alignment horizontal="left" vertical="center" wrapText="1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 wrapText="1"/>
      <protection locked="0"/>
    </xf>
    <xf numFmtId="164" fontId="42" fillId="3" borderId="0" xfId="0" applyNumberFormat="1" applyFont="1" applyFill="1" applyBorder="1" applyAlignment="1" applyProtection="1">
      <alignment horizontal="left" vertical="center"/>
      <protection locked="0"/>
    </xf>
    <xf numFmtId="0" fontId="37" fillId="0" borderId="5" xfId="0" applyFont="1" applyFill="1" applyBorder="1" applyAlignment="1" applyProtection="1">
      <alignment horizontal="left" vertical="center" wrapText="1"/>
      <protection locked="0"/>
    </xf>
    <xf numFmtId="0" fontId="47" fillId="0" borderId="5" xfId="0" applyFont="1" applyFill="1" applyBorder="1" applyAlignment="1" applyProtection="1">
      <alignment horizontal="left" vertical="center" wrapText="1"/>
      <protection locked="0"/>
    </xf>
    <xf numFmtId="4" fontId="37" fillId="0" borderId="4" xfId="0" applyNumberFormat="1" applyFont="1" applyFill="1" applyBorder="1" applyAlignment="1" applyProtection="1">
      <alignment horizontal="right" vertical="center"/>
      <protection locked="0"/>
    </xf>
    <xf numFmtId="0" fontId="42" fillId="3" borderId="9" xfId="0" applyFont="1" applyFill="1" applyBorder="1" applyAlignment="1" applyProtection="1">
      <alignment horizontal="left" vertical="center" wrapText="1"/>
      <protection locked="0"/>
    </xf>
    <xf numFmtId="0" fontId="42" fillId="3" borderId="5" xfId="0" applyFont="1" applyFill="1" applyBorder="1" applyAlignment="1" applyProtection="1">
      <alignment horizontal="left" vertical="center" wrapText="1"/>
      <protection locked="0"/>
    </xf>
    <xf numFmtId="164" fontId="42" fillId="3" borderId="3" xfId="0" applyNumberFormat="1" applyFont="1" applyFill="1" applyBorder="1" applyAlignment="1" applyProtection="1">
      <alignment horizontal="right" vertical="center"/>
      <protection locked="0"/>
    </xf>
    <xf numFmtId="4" fontId="44" fillId="0" borderId="4" xfId="0" applyNumberFormat="1" applyFont="1" applyFill="1" applyBorder="1" applyAlignment="1" applyProtection="1">
      <alignment horizontal="right" vertical="center"/>
      <protection locked="0"/>
    </xf>
    <xf numFmtId="0" fontId="37" fillId="0" borderId="14" xfId="0" applyFont="1" applyFill="1" applyBorder="1" applyAlignment="1" applyProtection="1">
      <alignment horizontal="left" vertical="center" wrapText="1" shrinkToFit="1"/>
      <protection locked="0"/>
    </xf>
    <xf numFmtId="0" fontId="42" fillId="3" borderId="3" xfId="0" applyFont="1" applyFill="1" applyBorder="1" applyAlignment="1" applyProtection="1">
      <alignment horizontal="left" vertical="center" wrapText="1"/>
      <protection locked="0"/>
    </xf>
    <xf numFmtId="0" fontId="43" fillId="0" borderId="5" xfId="0" applyFont="1" applyFill="1" applyBorder="1" applyAlignment="1" applyProtection="1">
      <alignment horizontal="left" vertical="center" wrapText="1"/>
      <protection locked="0"/>
    </xf>
    <xf numFmtId="0" fontId="44" fillId="3" borderId="3" xfId="0" applyFont="1" applyFill="1" applyBorder="1" applyAlignment="1" applyProtection="1">
      <alignment horizontal="left" vertical="center" wrapText="1"/>
      <protection locked="0"/>
    </xf>
    <xf numFmtId="164" fontId="42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38" fillId="5" borderId="11" xfId="0" applyNumberFormat="1" applyFont="1" applyFill="1" applyBorder="1" applyAlignment="1" applyProtection="1">
      <alignment horizontal="right" vertical="center"/>
      <protection locked="0"/>
    </xf>
    <xf numFmtId="0" fontId="44" fillId="3" borderId="14" xfId="0" applyFont="1" applyFill="1" applyBorder="1" applyAlignment="1" applyProtection="1">
      <alignment horizontal="left" vertical="center" wrapText="1"/>
      <protection locked="0"/>
    </xf>
    <xf numFmtId="164" fontId="42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42" fillId="3" borderId="14" xfId="0" applyFont="1" applyFill="1" applyBorder="1" applyAlignment="1" applyProtection="1">
      <alignment horizontal="left" vertical="center" wrapText="1"/>
      <protection locked="0"/>
    </xf>
    <xf numFmtId="0" fontId="44" fillId="3" borderId="11" xfId="0" applyFont="1" applyFill="1" applyBorder="1" applyAlignment="1" applyProtection="1">
      <alignment horizontal="left" vertical="center" wrapText="1"/>
      <protection locked="0"/>
    </xf>
    <xf numFmtId="164" fontId="42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39" fillId="0" borderId="14" xfId="0" applyNumberFormat="1" applyFont="1" applyBorder="1" applyAlignment="1" applyProtection="1">
      <alignment horizontal="right" vertical="center"/>
      <protection locked="0"/>
    </xf>
    <xf numFmtId="0" fontId="42" fillId="3" borderId="3" xfId="57" applyFont="1" applyFill="1" applyBorder="1" applyAlignment="1" applyProtection="1">
      <alignment horizontal="left" vertical="center" wrapText="1" shrinkToFit="1"/>
      <protection locked="0"/>
    </xf>
    <xf numFmtId="3" fontId="42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4" fillId="5" borderId="5" xfId="0" applyFont="1" applyFill="1" applyBorder="1" applyAlignment="1" applyProtection="1">
      <alignment horizontal="left" vertical="center" wrapText="1"/>
      <protection locked="0"/>
    </xf>
    <xf numFmtId="0" fontId="44" fillId="5" borderId="4" xfId="0" applyFont="1" applyFill="1" applyBorder="1" applyAlignment="1" applyProtection="1">
      <alignment horizontal="right" vertical="center" wrapText="1"/>
      <protection locked="0"/>
    </xf>
    <xf numFmtId="0" fontId="46" fillId="3" borderId="14" xfId="0" applyFont="1" applyFill="1" applyBorder="1" applyAlignment="1" applyProtection="1">
      <alignment horizontal="left" vertical="center" wrapText="1" shrinkToFit="1"/>
      <protection locked="0"/>
    </xf>
    <xf numFmtId="0" fontId="39" fillId="0" borderId="14" xfId="0" applyFont="1" applyBorder="1" applyAlignment="1" applyProtection="1">
      <alignment horizontal="left" vertical="center" wrapText="1"/>
      <protection locked="0"/>
    </xf>
    <xf numFmtId="0" fontId="38" fillId="5" borderId="0" xfId="46" applyFont="1" applyFill="1" applyBorder="1" applyAlignment="1" applyProtection="1">
      <alignment horizontal="left" vertical="center" wrapText="1"/>
      <protection locked="0"/>
    </xf>
    <xf numFmtId="0" fontId="38" fillId="5" borderId="12" xfId="46" applyFont="1" applyFill="1" applyBorder="1" applyAlignment="1" applyProtection="1">
      <alignment horizontal="left" vertical="center" wrapText="1"/>
      <protection locked="0"/>
    </xf>
    <xf numFmtId="0" fontId="44" fillId="3" borderId="14" xfId="46" applyFont="1" applyFill="1" applyBorder="1" applyAlignment="1" applyProtection="1">
      <alignment horizontal="left" vertical="center" wrapText="1"/>
      <protection locked="0"/>
    </xf>
    <xf numFmtId="0" fontId="40" fillId="0" borderId="14" xfId="0" applyFont="1" applyFill="1" applyBorder="1" applyAlignment="1" applyProtection="1">
      <alignment horizontal="left" vertical="center" wrapText="1" shrinkToFit="1"/>
      <protection locked="0"/>
    </xf>
    <xf numFmtId="0" fontId="46" fillId="3" borderId="3" xfId="0" applyFont="1" applyFill="1" applyBorder="1" applyAlignment="1" applyProtection="1">
      <alignment horizontal="left" vertical="center" wrapText="1" shrinkToFit="1"/>
      <protection locked="0"/>
    </xf>
    <xf numFmtId="0" fontId="40" fillId="0" borderId="5" xfId="0" applyFont="1" applyFill="1" applyBorder="1" applyAlignment="1" applyProtection="1">
      <alignment horizontal="left" vertical="center" wrapText="1" shrinkToFit="1"/>
      <protection locked="0"/>
    </xf>
    <xf numFmtId="0" fontId="46" fillId="3" borderId="11" xfId="0" applyFont="1" applyFill="1" applyBorder="1" applyAlignment="1" applyProtection="1">
      <alignment horizontal="left" vertical="center" wrapText="1" shrinkToFit="1"/>
      <protection locked="0"/>
    </xf>
    <xf numFmtId="0" fontId="46" fillId="3" borderId="9" xfId="0" applyFont="1" applyFill="1" applyBorder="1" applyAlignment="1" applyProtection="1">
      <alignment horizontal="left" vertical="center" wrapText="1" shrinkToFit="1"/>
      <protection locked="0"/>
    </xf>
    <xf numFmtId="0" fontId="46" fillId="3" borderId="5" xfId="0" applyFont="1" applyFill="1" applyBorder="1" applyAlignment="1" applyProtection="1">
      <alignment horizontal="left" vertical="center" wrapText="1" shrinkToFit="1"/>
      <protection locked="0"/>
    </xf>
    <xf numFmtId="4" fontId="44" fillId="3" borderId="4" xfId="0" applyNumberFormat="1" applyFont="1" applyFill="1" applyBorder="1" applyAlignment="1" applyProtection="1">
      <alignment horizontal="right" vertical="center"/>
      <protection locked="0"/>
    </xf>
    <xf numFmtId="0" fontId="42" fillId="3" borderId="9" xfId="0" applyFont="1" applyFill="1" applyBorder="1" applyAlignment="1" applyProtection="1">
      <alignment horizontal="left" vertical="center"/>
      <protection locked="0"/>
    </xf>
    <xf numFmtId="0" fontId="44" fillId="0" borderId="5" xfId="0" applyFont="1" applyFill="1" applyBorder="1" applyAlignment="1" applyProtection="1">
      <alignment horizontal="left" vertical="center" wrapText="1"/>
      <protection locked="0"/>
    </xf>
    <xf numFmtId="0" fontId="50" fillId="0" borderId="5" xfId="0" applyFont="1" applyFill="1" applyBorder="1" applyAlignment="1" applyProtection="1">
      <alignment horizontal="left" vertical="center" wrapText="1"/>
      <protection locked="0"/>
    </xf>
    <xf numFmtId="0" fontId="42" fillId="2" borderId="10" xfId="0" applyFont="1" applyFill="1" applyBorder="1" applyAlignment="1" applyProtection="1">
      <alignment horizontal="left" vertical="center" wrapText="1"/>
      <protection locked="0"/>
    </xf>
    <xf numFmtId="0" fontId="51" fillId="2" borderId="9" xfId="0" applyFont="1" applyFill="1" applyBorder="1" applyAlignment="1" applyProtection="1">
      <alignment horizontal="left" vertical="center" wrapText="1"/>
      <protection locked="0"/>
    </xf>
    <xf numFmtId="4" fontId="4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Fill="1" applyBorder="1" applyAlignment="1" applyProtection="1">
      <alignment horizontal="left" vertical="center" wrapText="1" shrinkToFit="1"/>
      <protection locked="0"/>
    </xf>
    <xf numFmtId="4" fontId="44" fillId="0" borderId="12" xfId="0" applyNumberFormat="1" applyFont="1" applyFill="1" applyBorder="1" applyAlignment="1" applyProtection="1">
      <alignment horizontal="right" vertical="center"/>
      <protection locked="0"/>
    </xf>
    <xf numFmtId="164" fontId="39" fillId="0" borderId="15" xfId="123" applyNumberFormat="1" applyFont="1" applyFill="1" applyBorder="1" applyAlignment="1" applyProtection="1">
      <alignment horizontal="right" vertical="center"/>
      <protection locked="0"/>
    </xf>
    <xf numFmtId="0" fontId="39" fillId="0" borderId="14" xfId="123" applyFont="1" applyFill="1" applyBorder="1" applyAlignment="1" applyProtection="1">
      <alignment horizontal="left" vertical="center" wrapText="1"/>
      <protection locked="0"/>
    </xf>
    <xf numFmtId="164" fontId="39" fillId="0" borderId="16" xfId="125" applyNumberFormat="1" applyFont="1" applyBorder="1" applyAlignment="1" applyProtection="1">
      <alignment horizontal="right" vertical="center"/>
      <protection locked="0"/>
    </xf>
    <xf numFmtId="164" fontId="39" fillId="0" borderId="15" xfId="0" applyNumberFormat="1" applyFont="1" applyBorder="1" applyAlignment="1" applyProtection="1">
      <alignment horizontal="right" vertical="center"/>
      <protection locked="0"/>
    </xf>
    <xf numFmtId="0" fontId="37" fillId="5" borderId="0" xfId="0" applyFont="1" applyFill="1" applyBorder="1" applyAlignment="1" applyProtection="1">
      <alignment horizontal="left" vertical="center" wrapText="1"/>
      <protection locked="0"/>
    </xf>
    <xf numFmtId="0" fontId="44" fillId="3" borderId="5" xfId="0" applyFont="1" applyFill="1" applyBorder="1" applyAlignment="1" applyProtection="1">
      <alignment horizontal="left" vertical="center" wrapText="1"/>
      <protection locked="0"/>
    </xf>
    <xf numFmtId="0" fontId="42" fillId="5" borderId="4" xfId="0" applyFont="1" applyFill="1" applyBorder="1" applyAlignment="1" applyProtection="1">
      <alignment horizontal="right" vertical="center" wrapText="1"/>
      <protection locked="0"/>
    </xf>
    <xf numFmtId="0" fontId="42" fillId="5" borderId="5" xfId="0" applyFont="1" applyFill="1" applyBorder="1" applyAlignment="1" applyProtection="1">
      <alignment horizontal="left" vertical="center" wrapText="1"/>
      <protection locked="0"/>
    </xf>
    <xf numFmtId="0" fontId="50" fillId="3" borderId="5" xfId="0" applyFont="1" applyFill="1" applyBorder="1" applyAlignment="1" applyProtection="1">
      <alignment horizontal="left" vertical="center" wrapText="1"/>
      <protection locked="0"/>
    </xf>
    <xf numFmtId="0" fontId="50" fillId="5" borderId="5" xfId="0" applyFont="1" applyFill="1" applyBorder="1" applyAlignment="1" applyProtection="1">
      <alignment horizontal="left" vertical="center" wrapText="1"/>
      <protection locked="0"/>
    </xf>
    <xf numFmtId="4" fontId="44" fillId="5" borderId="4" xfId="0" applyNumberFormat="1" applyFont="1" applyFill="1" applyBorder="1" applyAlignment="1" applyProtection="1">
      <alignment horizontal="right" vertical="center"/>
      <protection locked="0"/>
    </xf>
    <xf numFmtId="0" fontId="42" fillId="0" borderId="5" xfId="57" applyFont="1" applyFill="1" applyBorder="1" applyAlignment="1" applyProtection="1">
      <alignment horizontal="left" vertical="center" wrapText="1" shrinkToFit="1"/>
      <protection locked="0"/>
    </xf>
    <xf numFmtId="3" fontId="4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4" fillId="5" borderId="0" xfId="0" applyFont="1" applyFill="1" applyBorder="1" applyAlignment="1" applyProtection="1">
      <alignment horizontal="left" vertical="center" wrapText="1"/>
      <protection locked="0"/>
    </xf>
    <xf numFmtId="0" fontId="45" fillId="0" borderId="5" xfId="51" applyFont="1" applyFill="1" applyBorder="1" applyAlignment="1" applyProtection="1">
      <alignment horizontal="left" vertical="center" wrapText="1"/>
      <protection locked="0"/>
    </xf>
    <xf numFmtId="0" fontId="44" fillId="0" borderId="5" xfId="57" applyFont="1" applyFill="1" applyBorder="1" applyAlignment="1" applyProtection="1">
      <alignment horizontal="left" vertical="center" wrapText="1"/>
      <protection locked="0"/>
    </xf>
    <xf numFmtId="0" fontId="59" fillId="5" borderId="0" xfId="0" applyFont="1" applyFill="1" applyBorder="1" applyAlignment="1" applyProtection="1">
      <alignment horizontal="left" vertical="center" wrapText="1"/>
      <protection locked="0"/>
    </xf>
    <xf numFmtId="0" fontId="58" fillId="5" borderId="0" xfId="46" applyFont="1" applyFill="1" applyBorder="1" applyAlignment="1" applyProtection="1">
      <alignment horizontal="left" vertical="center" wrapText="1"/>
      <protection locked="0"/>
    </xf>
    <xf numFmtId="0" fontId="58" fillId="5" borderId="12" xfId="46" applyFont="1" applyFill="1" applyBorder="1" applyAlignment="1" applyProtection="1">
      <alignment horizontal="left" vertical="center" wrapText="1"/>
      <protection locked="0"/>
    </xf>
    <xf numFmtId="164" fontId="58" fillId="5" borderId="11" xfId="0" applyNumberFormat="1" applyFont="1" applyFill="1" applyBorder="1" applyAlignment="1" applyProtection="1">
      <alignment horizontal="right" vertical="center"/>
      <protection locked="0"/>
    </xf>
    <xf numFmtId="0" fontId="42" fillId="5" borderId="0" xfId="46" applyFont="1" applyFill="1" applyBorder="1" applyAlignment="1" applyProtection="1">
      <alignment horizontal="left" vertical="center" wrapText="1"/>
      <protection locked="0"/>
    </xf>
    <xf numFmtId="0" fontId="42" fillId="5" borderId="12" xfId="46" applyFont="1" applyFill="1" applyBorder="1" applyAlignment="1" applyProtection="1">
      <alignment horizontal="left" vertical="center" wrapText="1"/>
      <protection locked="0"/>
    </xf>
    <xf numFmtId="164" fontId="42" fillId="5" borderId="11" xfId="0" applyNumberFormat="1" applyFont="1" applyFill="1" applyBorder="1" applyAlignment="1" applyProtection="1">
      <alignment horizontal="right" vertical="center"/>
      <protection locked="0"/>
    </xf>
    <xf numFmtId="3" fontId="3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2" fillId="2" borderId="4" xfId="0" applyFont="1" applyFill="1" applyBorder="1" applyAlignment="1" applyProtection="1">
      <alignment horizontal="left" vertical="center" wrapText="1"/>
      <protection locked="0"/>
    </xf>
    <xf numFmtId="0" fontId="42" fillId="3" borderId="4" xfId="0" applyFont="1" applyFill="1" applyBorder="1" applyAlignment="1" applyProtection="1">
      <alignment horizontal="left" vertical="center" wrapText="1"/>
      <protection locked="0"/>
    </xf>
    <xf numFmtId="0" fontId="39" fillId="0" borderId="2" xfId="0" applyFont="1" applyBorder="1" applyAlignment="1" applyProtection="1">
      <alignment horizontal="left" vertical="center" wrapText="1"/>
      <protection locked="0"/>
    </xf>
    <xf numFmtId="0" fontId="44" fillId="3" borderId="3" xfId="57" applyFont="1" applyFill="1" applyBorder="1" applyAlignment="1" applyProtection="1">
      <alignment horizontal="left" vertical="center" wrapText="1" shrinkToFit="1"/>
      <protection locked="0"/>
    </xf>
    <xf numFmtId="0" fontId="44" fillId="0" borderId="5" xfId="57" applyFont="1" applyFill="1" applyBorder="1" applyAlignment="1" applyProtection="1">
      <alignment horizontal="left" vertical="center" wrapText="1" shrinkToFit="1"/>
      <protection locked="0"/>
    </xf>
    <xf numFmtId="0" fontId="37" fillId="0" borderId="14" xfId="65" applyFont="1" applyFill="1" applyBorder="1" applyAlignment="1" applyProtection="1">
      <alignment horizontal="left" vertical="center" wrapText="1"/>
      <protection locked="0"/>
    </xf>
    <xf numFmtId="0" fontId="3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14" xfId="0" applyFont="1" applyFill="1" applyBorder="1" applyAlignment="1" applyProtection="1">
      <alignment horizontal="left" vertical="center" wrapText="1"/>
      <protection locked="0"/>
    </xf>
    <xf numFmtId="0" fontId="44" fillId="5" borderId="14" xfId="0" applyFont="1" applyFill="1" applyBorder="1" applyAlignment="1" applyProtection="1">
      <alignment horizontal="left" vertical="center" wrapText="1"/>
      <protection locked="0"/>
    </xf>
    <xf numFmtId="0" fontId="45" fillId="3" borderId="14" xfId="51" applyFont="1" applyFill="1" applyBorder="1" applyAlignment="1" applyProtection="1">
      <alignment horizontal="left" vertical="center" wrapText="1"/>
      <protection locked="0"/>
    </xf>
    <xf numFmtId="0" fontId="37" fillId="0" borderId="14" xfId="0" applyFont="1" applyBorder="1" applyAlignment="1" applyProtection="1">
      <alignment horizontal="left" vertical="center" wrapText="1" shrinkToFit="1"/>
      <protection locked="0"/>
    </xf>
    <xf numFmtId="0" fontId="44" fillId="3" borderId="14" xfId="0" applyFont="1" applyFill="1" applyBorder="1" applyAlignment="1" applyProtection="1">
      <alignment horizontal="left" vertical="center" wrapText="1" shrinkToFit="1"/>
      <protection locked="0"/>
    </xf>
    <xf numFmtId="4" fontId="44" fillId="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53" fillId="0" borderId="14" xfId="0" applyFont="1" applyFill="1" applyBorder="1" applyAlignment="1" applyProtection="1">
      <alignment horizontal="left" vertical="center" wrapText="1" shrinkToFit="1"/>
      <protection locked="0"/>
    </xf>
    <xf numFmtId="0" fontId="46" fillId="0" borderId="14" xfId="0" applyFont="1" applyFill="1" applyBorder="1" applyAlignment="1" applyProtection="1">
      <alignment horizontal="left" vertical="center" wrapText="1" shrinkToFit="1"/>
      <protection locked="0"/>
    </xf>
    <xf numFmtId="0" fontId="44" fillId="5" borderId="14" xfId="0" applyFont="1" applyFill="1" applyBorder="1" applyAlignment="1" applyProtection="1">
      <alignment horizontal="left" vertical="center" wrapText="1" shrinkToFit="1"/>
      <protection locked="0"/>
    </xf>
    <xf numFmtId="0" fontId="37" fillId="0" borderId="13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Border="1" applyAlignment="1" applyProtection="1">
      <alignment horizontal="left" vertical="center" wrapText="1"/>
      <protection locked="0"/>
    </xf>
    <xf numFmtId="0" fontId="53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 wrapText="1" shrinkToFit="1"/>
      <protection locked="0"/>
    </xf>
    <xf numFmtId="0" fontId="0" fillId="0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Font="1" applyFill="1" applyBorder="1" applyAlignment="1" applyProtection="1">
      <alignment horizontal="right" vertical="center" wrapText="1" shrinkToFit="1"/>
      <protection locked="0"/>
    </xf>
    <xf numFmtId="164" fontId="0" fillId="0" borderId="0" xfId="0" applyNumberFormat="1" applyFont="1" applyFill="1" applyBorder="1" applyAlignment="1" applyProtection="1">
      <alignment vertical="center" wrapText="1" shrinkToFi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 wrapText="1" shrinkToFit="1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18" fillId="5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 applyProtection="1">
      <alignment vertical="center" wrapText="1"/>
      <protection locked="0"/>
    </xf>
    <xf numFmtId="0" fontId="56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28" fillId="2" borderId="0" xfId="0" applyFont="1" applyFill="1" applyBorder="1" applyAlignment="1" applyProtection="1">
      <alignment vertical="center" wrapText="1"/>
      <protection locked="0"/>
    </xf>
    <xf numFmtId="4" fontId="18" fillId="0" borderId="0" xfId="0" applyNumberFormat="1" applyFont="1" applyFill="1" applyBorder="1" applyAlignment="1" applyProtection="1">
      <alignment vertical="center" wrapText="1" shrinkToFit="1"/>
      <protection locked="0"/>
    </xf>
    <xf numFmtId="0" fontId="19" fillId="0" borderId="0" xfId="0" applyFont="1" applyFill="1" applyBorder="1" applyAlignment="1" applyProtection="1">
      <alignment vertical="center" wrapText="1" shrinkToFit="1"/>
      <protection locked="0"/>
    </xf>
    <xf numFmtId="0" fontId="19" fillId="2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8" fillId="3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18" fillId="3" borderId="0" xfId="0" applyFont="1" applyFill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54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0" fillId="3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 vertical="center" wrapText="1"/>
      <protection locked="0"/>
    </xf>
    <xf numFmtId="0" fontId="52" fillId="0" borderId="0" xfId="0" applyFont="1" applyFill="1" applyBorder="1" applyAlignment="1" applyProtection="1">
      <alignment vertical="center" wrapText="1" shrinkToFit="1"/>
      <protection locked="0"/>
    </xf>
    <xf numFmtId="0" fontId="23" fillId="0" borderId="0" xfId="0" applyFont="1" applyFill="1" applyBorder="1" applyAlignment="1" applyProtection="1">
      <alignment vertical="center" wrapText="1" shrinkToFi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4" fontId="52" fillId="0" borderId="0" xfId="0" applyNumberFormat="1" applyFont="1" applyFill="1" applyBorder="1" applyAlignment="1" applyProtection="1">
      <alignment vertical="center" wrapText="1" shrinkToFit="1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18" fillId="4" borderId="0" xfId="0" applyFon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8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vertical="center"/>
      <protection locked="0"/>
    </xf>
    <xf numFmtId="0" fontId="19" fillId="3" borderId="0" xfId="0" applyFont="1" applyFill="1" applyBorder="1" applyAlignment="1" applyProtection="1">
      <alignment vertical="center"/>
      <protection locked="0"/>
    </xf>
    <xf numFmtId="0" fontId="17" fillId="5" borderId="0" xfId="0" applyFont="1" applyFill="1" applyBorder="1" applyAlignment="1" applyProtection="1">
      <alignment vertical="center"/>
      <protection locked="0"/>
    </xf>
    <xf numFmtId="0" fontId="17" fillId="4" borderId="0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5" fillId="5" borderId="0" xfId="0" applyFont="1" applyFill="1" applyBorder="1" applyAlignment="1" applyProtection="1">
      <alignment vertical="center"/>
      <protection locked="0"/>
    </xf>
    <xf numFmtId="0" fontId="30" fillId="5" borderId="0" xfId="0" applyFont="1" applyFill="1" applyBorder="1" applyAlignment="1" applyProtection="1">
      <alignment vertical="center"/>
      <protection locked="0"/>
    </xf>
    <xf numFmtId="0" fontId="29" fillId="5" borderId="0" xfId="0" applyFont="1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3" fillId="3" borderId="5" xfId="0" applyFont="1" applyFill="1" applyBorder="1" applyAlignment="1" applyProtection="1">
      <alignment horizontal="left" vertical="center"/>
      <protection locked="0"/>
    </xf>
    <xf numFmtId="0" fontId="37" fillId="0" borderId="4" xfId="0" applyFont="1" applyFill="1" applyBorder="1" applyAlignment="1" applyProtection="1">
      <alignment horizontal="left" vertical="center" wrapText="1"/>
      <protection locked="0"/>
    </xf>
    <xf numFmtId="4" fontId="37" fillId="0" borderId="9" xfId="0" applyNumberFormat="1" applyFont="1" applyFill="1" applyBorder="1" applyAlignment="1" applyProtection="1">
      <alignment horizontal="left" vertical="center" wrapText="1"/>
      <protection locked="0"/>
    </xf>
    <xf numFmtId="4" fontId="43" fillId="5" borderId="7" xfId="0" applyNumberFormat="1" applyFont="1" applyFill="1" applyBorder="1" applyAlignment="1" applyProtection="1">
      <alignment horizontal="left" vertical="center" wrapText="1"/>
      <protection locked="0"/>
    </xf>
    <xf numFmtId="4" fontId="49" fillId="0" borderId="9" xfId="0" applyNumberFormat="1" applyFont="1" applyFill="1" applyBorder="1" applyAlignment="1" applyProtection="1">
      <alignment horizontal="left" vertical="center" wrapText="1"/>
      <protection locked="0"/>
    </xf>
    <xf numFmtId="3" fontId="49" fillId="0" borderId="9" xfId="0" applyNumberFormat="1" applyFont="1" applyFill="1" applyBorder="1" applyAlignment="1" applyProtection="1">
      <alignment horizontal="left" vertical="center" wrapText="1"/>
      <protection locked="0"/>
    </xf>
    <xf numFmtId="3" fontId="47" fillId="0" borderId="9" xfId="0" applyNumberFormat="1" applyFont="1" applyFill="1" applyBorder="1" applyAlignment="1" applyProtection="1">
      <alignment horizontal="left" vertical="center" wrapText="1"/>
      <protection locked="0"/>
    </xf>
    <xf numFmtId="3" fontId="37" fillId="2" borderId="9" xfId="65" applyNumberFormat="1" applyFont="1" applyFill="1" applyBorder="1" applyAlignment="1" applyProtection="1">
      <alignment horizontal="left" vertical="center" wrapText="1"/>
      <protection locked="0"/>
    </xf>
    <xf numFmtId="3" fontId="37" fillId="0" borderId="9" xfId="0" applyNumberFormat="1" applyFont="1" applyFill="1" applyBorder="1" applyAlignment="1" applyProtection="1">
      <alignment horizontal="left" vertical="center"/>
      <protection locked="0"/>
    </xf>
    <xf numFmtId="4" fontId="3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4" xfId="123" applyFont="1" applyFill="1" applyBorder="1" applyAlignment="1" applyProtection="1">
      <alignment horizontal="left" vertical="center" wrapText="1"/>
      <protection locked="0"/>
    </xf>
    <xf numFmtId="4" fontId="44" fillId="5" borderId="7" xfId="0" applyNumberFormat="1" applyFont="1" applyFill="1" applyBorder="1" applyAlignment="1" applyProtection="1">
      <alignment horizontal="left" vertical="center" wrapText="1"/>
      <protection locked="0"/>
    </xf>
    <xf numFmtId="4" fontId="4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2" fillId="2" borderId="8" xfId="0" applyFont="1" applyFill="1" applyBorder="1" applyAlignment="1" applyProtection="1">
      <alignment horizontal="left" vertical="center"/>
      <protection locked="0"/>
    </xf>
    <xf numFmtId="4" fontId="42" fillId="2" borderId="7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4" xfId="0" applyFont="1" applyFill="1" applyBorder="1" applyAlignment="1" applyProtection="1">
      <alignment horizontal="left" vertical="center"/>
      <protection locked="0"/>
    </xf>
    <xf numFmtId="4" fontId="51" fillId="0" borderId="9" xfId="0" applyNumberFormat="1" applyFont="1" applyFill="1" applyBorder="1" applyAlignment="1" applyProtection="1">
      <alignment horizontal="left" vertical="center"/>
      <protection locked="0"/>
    </xf>
    <xf numFmtId="0" fontId="42" fillId="3" borderId="7" xfId="0" applyFont="1" applyFill="1" applyBorder="1" applyAlignment="1" applyProtection="1">
      <alignment horizontal="left" vertical="center"/>
      <protection locked="0"/>
    </xf>
    <xf numFmtId="4" fontId="42" fillId="3" borderId="6" xfId="0" applyNumberFormat="1" applyFont="1" applyFill="1" applyBorder="1" applyAlignment="1" applyProtection="1">
      <alignment horizontal="left" vertical="center" wrapText="1"/>
      <protection locked="0"/>
    </xf>
    <xf numFmtId="3" fontId="44" fillId="0" borderId="6" xfId="0" applyNumberFormat="1" applyFont="1" applyFill="1" applyBorder="1" applyAlignment="1" applyProtection="1">
      <alignment horizontal="left" vertical="center" wrapText="1"/>
      <protection locked="0"/>
    </xf>
    <xf numFmtId="3" fontId="44" fillId="3" borderId="5" xfId="0" applyNumberFormat="1" applyFont="1" applyFill="1" applyBorder="1" applyAlignment="1" applyProtection="1">
      <alignment horizontal="left" vertical="center" wrapText="1"/>
      <protection locked="0"/>
    </xf>
    <xf numFmtId="3" fontId="44" fillId="5" borderId="7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4" xfId="0" applyFont="1" applyFill="1" applyBorder="1" applyAlignment="1" applyProtection="1">
      <alignment horizontal="left" vertical="center" wrapText="1" shrinkToFit="1"/>
      <protection locked="0"/>
    </xf>
    <xf numFmtId="164" fontId="39" fillId="0" borderId="9" xfId="0" applyNumberFormat="1" applyFont="1" applyBorder="1" applyAlignment="1" applyProtection="1">
      <alignment horizontal="left" vertical="center"/>
      <protection locked="0"/>
    </xf>
    <xf numFmtId="164" fontId="42" fillId="3" borderId="9" xfId="0" applyNumberFormat="1" applyFont="1" applyFill="1" applyBorder="1" applyAlignment="1" applyProtection="1">
      <alignment horizontal="left" vertical="center"/>
      <protection locked="0"/>
    </xf>
    <xf numFmtId="0" fontId="39" fillId="0" borderId="4" xfId="0" applyFont="1" applyBorder="1" applyAlignment="1" applyProtection="1">
      <alignment horizontal="left" vertical="center" wrapText="1"/>
      <protection locked="0"/>
    </xf>
    <xf numFmtId="164" fontId="42" fillId="5" borderId="9" xfId="0" applyNumberFormat="1" applyFont="1" applyFill="1" applyBorder="1" applyAlignment="1" applyProtection="1">
      <alignment horizontal="left" vertical="center" wrapText="1"/>
      <protection locked="0"/>
    </xf>
    <xf numFmtId="3" fontId="4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9" xfId="0" applyFont="1" applyBorder="1" applyAlignment="1" applyProtection="1">
      <alignment horizontal="left" vertical="center" wrapText="1"/>
      <protection locked="0"/>
    </xf>
    <xf numFmtId="164" fontId="42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42" fillId="3" borderId="5" xfId="0" applyFont="1" applyFill="1" applyBorder="1" applyAlignment="1" applyProtection="1">
      <alignment horizontal="left" vertical="center"/>
      <protection locked="0"/>
    </xf>
    <xf numFmtId="164" fontId="42" fillId="3" borderId="9" xfId="0" applyNumberFormat="1" applyFont="1" applyFill="1" applyBorder="1" applyAlignment="1" applyProtection="1">
      <alignment horizontal="left" vertical="center" wrapText="1"/>
      <protection locked="0"/>
    </xf>
    <xf numFmtId="0" fontId="42" fillId="5" borderId="0" xfId="0" applyFont="1" applyFill="1" applyBorder="1" applyAlignment="1" applyProtection="1">
      <alignment horizontal="left" vertical="center"/>
      <protection locked="0"/>
    </xf>
    <xf numFmtId="4" fontId="42" fillId="5" borderId="0" xfId="0" applyNumberFormat="1" applyFont="1" applyFill="1" applyBorder="1" applyAlignment="1" applyProtection="1">
      <alignment horizontal="left" vertical="center" wrapText="1"/>
      <protection locked="0"/>
    </xf>
    <xf numFmtId="0" fontId="42" fillId="3" borderId="4" xfId="0" applyFont="1" applyFill="1" applyBorder="1" applyAlignment="1" applyProtection="1">
      <alignment horizontal="left" vertical="center"/>
      <protection locked="0"/>
    </xf>
    <xf numFmtId="4" fontId="42" fillId="3" borderId="9" xfId="0" applyNumberFormat="1" applyFont="1" applyFill="1" applyBorder="1" applyAlignment="1" applyProtection="1">
      <alignment horizontal="left" vertical="center" wrapText="1"/>
      <protection locked="0"/>
    </xf>
    <xf numFmtId="0" fontId="58" fillId="5" borderId="0" xfId="0" applyFont="1" applyFill="1" applyBorder="1" applyAlignment="1" applyProtection="1">
      <alignment horizontal="left" vertical="center"/>
      <protection locked="0"/>
    </xf>
    <xf numFmtId="4" fontId="58" fillId="5" borderId="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4" xfId="0" applyFont="1" applyBorder="1" applyAlignment="1" applyProtection="1">
      <alignment horizontal="left" vertical="center"/>
      <protection locked="0"/>
    </xf>
    <xf numFmtId="0" fontId="38" fillId="5" borderId="0" xfId="0" applyFont="1" applyFill="1" applyBorder="1" applyAlignment="1" applyProtection="1">
      <alignment horizontal="left" vertical="center"/>
      <protection locked="0"/>
    </xf>
    <xf numFmtId="4" fontId="38" fillId="5" borderId="0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4" xfId="0" applyFont="1" applyBorder="1" applyAlignment="1" applyProtection="1">
      <alignment horizontal="left" vertical="center" wrapText="1" shrinkToFit="1"/>
      <protection locked="0"/>
    </xf>
    <xf numFmtId="164" fontId="37" fillId="0" borderId="9" xfId="0" applyNumberFormat="1" applyFont="1" applyFill="1" applyBorder="1" applyAlignment="1" applyProtection="1">
      <alignment horizontal="left" vertical="center" wrapText="1"/>
      <protection locked="0"/>
    </xf>
    <xf numFmtId="4" fontId="37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42" fillId="3" borderId="5" xfId="0" applyNumberFormat="1" applyFont="1" applyFill="1" applyBorder="1" applyAlignment="1" applyProtection="1">
      <alignment horizontal="left" vertical="center" wrapText="1"/>
      <protection locked="0"/>
    </xf>
    <xf numFmtId="4" fontId="4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2" fillId="3" borderId="6" xfId="0" applyFont="1" applyFill="1" applyBorder="1" applyAlignment="1" applyProtection="1">
      <alignment horizontal="left" vertical="center"/>
      <protection locked="0"/>
    </xf>
    <xf numFmtId="4" fontId="42" fillId="3" borderId="17" xfId="0" applyNumberFormat="1" applyFont="1" applyFill="1" applyBorder="1" applyAlignment="1" applyProtection="1">
      <alignment horizontal="left" vertical="center" wrapText="1"/>
      <protection locked="0"/>
    </xf>
    <xf numFmtId="3" fontId="40" fillId="2" borderId="5" xfId="0" applyNumberFormat="1" applyFont="1" applyFill="1" applyBorder="1" applyAlignment="1" applyProtection="1">
      <alignment horizontal="left" vertical="center" wrapText="1"/>
      <protection locked="0"/>
    </xf>
    <xf numFmtId="4" fontId="42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Border="1" applyAlignment="1" applyProtection="1">
      <alignment horizontal="left" vertical="center"/>
      <protection locked="0"/>
    </xf>
    <xf numFmtId="3" fontId="46" fillId="2" borderId="0" xfId="0" applyNumberFormat="1" applyFont="1" applyFill="1" applyBorder="1" applyAlignment="1" applyProtection="1">
      <alignment horizontal="left" vertical="center" wrapText="1"/>
      <protection locked="0"/>
    </xf>
    <xf numFmtId="3" fontId="46" fillId="3" borderId="5" xfId="0" applyNumberFormat="1" applyFont="1" applyFill="1" applyBorder="1" applyAlignment="1" applyProtection="1">
      <alignment horizontal="left" vertical="center" wrapText="1"/>
      <protection locked="0"/>
    </xf>
    <xf numFmtId="4" fontId="53" fillId="0" borderId="5" xfId="0" applyNumberFormat="1" applyFont="1" applyFill="1" applyBorder="1" applyAlignment="1" applyProtection="1">
      <alignment horizontal="left" vertical="center"/>
      <protection locked="0"/>
    </xf>
    <xf numFmtId="4" fontId="4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4" xfId="0" applyFont="1" applyFill="1" applyBorder="1" applyAlignment="1" applyProtection="1">
      <alignment horizontal="left" vertical="center"/>
      <protection locked="0"/>
    </xf>
    <xf numFmtId="0" fontId="42" fillId="5" borderId="6" xfId="0" applyFont="1" applyFill="1" applyBorder="1" applyAlignment="1" applyProtection="1">
      <alignment horizontal="left" vertical="center"/>
      <protection locked="0"/>
    </xf>
    <xf numFmtId="3" fontId="44" fillId="5" borderId="7" xfId="0" applyNumberFormat="1" applyFont="1" applyFill="1" applyBorder="1" applyAlignment="1" applyProtection="1">
      <alignment horizontal="left" vertical="center"/>
      <protection locked="0"/>
    </xf>
    <xf numFmtId="0" fontId="38" fillId="3" borderId="6" xfId="0" applyFont="1" applyFill="1" applyBorder="1" applyAlignment="1" applyProtection="1">
      <alignment horizontal="left" vertical="center"/>
      <protection locked="0"/>
    </xf>
    <xf numFmtId="0" fontId="38" fillId="3" borderId="17" xfId="0" applyFont="1" applyFill="1" applyBorder="1" applyAlignment="1" applyProtection="1">
      <alignment horizontal="left" vertical="center" wrapText="1"/>
      <protection locked="0"/>
    </xf>
    <xf numFmtId="0" fontId="38" fillId="3" borderId="18" xfId="0" applyFont="1" applyFill="1" applyBorder="1" applyAlignment="1" applyProtection="1">
      <alignment horizontal="left" vertical="center" wrapText="1" shrinkToFit="1"/>
      <protection locked="0"/>
    </xf>
    <xf numFmtId="164" fontId="38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48" fillId="0" borderId="17" xfId="0" applyNumberFormat="1" applyFont="1" applyFill="1" applyBorder="1" applyAlignment="1" applyProtection="1">
      <alignment horizontal="left" vertical="center"/>
      <protection locked="0"/>
    </xf>
    <xf numFmtId="4" fontId="60" fillId="5" borderId="9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0" xfId="0" applyNumberFormat="1" applyFont="1" applyFill="1" applyBorder="1" applyAlignment="1" applyProtection="1">
      <alignment vertical="center" wrapText="1" shrinkToFit="1"/>
      <protection locked="0"/>
    </xf>
    <xf numFmtId="43" fontId="42" fillId="3" borderId="0" xfId="125" applyFont="1" applyFill="1" applyBorder="1" applyAlignment="1" applyProtection="1">
      <alignment horizontal="right" vertical="center"/>
      <protection locked="0"/>
    </xf>
    <xf numFmtId="43" fontId="46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61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8" xfId="0" applyFont="1" applyFill="1" applyBorder="1" applyAlignment="1" applyProtection="1">
      <alignment horizontal="left" vertical="center"/>
      <protection locked="0"/>
    </xf>
    <xf numFmtId="0" fontId="44" fillId="0" borderId="14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Alignment="1"/>
    <xf numFmtId="0" fontId="37" fillId="7" borderId="14" xfId="0" applyFont="1" applyFill="1" applyBorder="1" applyAlignment="1" applyProtection="1">
      <alignment horizontal="left" vertical="center" wrapText="1" shrinkToFit="1"/>
      <protection locked="0"/>
    </xf>
    <xf numFmtId="0" fontId="37" fillId="7" borderId="14" xfId="0" applyFont="1" applyFill="1" applyBorder="1" applyAlignment="1" applyProtection="1">
      <alignment horizontal="left" vertical="center" wrapText="1"/>
      <protection locked="0"/>
    </xf>
    <xf numFmtId="0" fontId="40" fillId="7" borderId="14" xfId="0" applyFont="1" applyFill="1" applyBorder="1" applyAlignment="1" applyProtection="1">
      <alignment horizontal="left" vertical="center" wrapText="1" shrinkToFit="1"/>
      <protection locked="0"/>
    </xf>
    <xf numFmtId="164" fontId="39" fillId="7" borderId="15" xfId="0" applyNumberFormat="1" applyFont="1" applyFill="1" applyBorder="1" applyAlignment="1" applyProtection="1">
      <alignment horizontal="right" vertical="center"/>
      <protection locked="0"/>
    </xf>
    <xf numFmtId="0" fontId="51" fillId="0" borderId="4" xfId="0" applyFont="1" applyFill="1" applyBorder="1" applyAlignment="1" applyProtection="1">
      <alignment horizontal="right" vertical="center"/>
      <protection locked="0"/>
    </xf>
    <xf numFmtId="3" fontId="3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2" fillId="3" borderId="4" xfId="0" applyNumberFormat="1" applyFont="1" applyFill="1" applyBorder="1" applyAlignment="1" applyProtection="1">
      <alignment horizontal="right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6" fillId="3" borderId="14" xfId="0" applyFont="1" applyFill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 wrapText="1"/>
      <protection locked="0"/>
    </xf>
    <xf numFmtId="0" fontId="26" fillId="3" borderId="14" xfId="0" applyFont="1" applyFill="1" applyBorder="1" applyAlignment="1" applyProtection="1">
      <alignment horizontal="right" vertical="center" wrapText="1"/>
      <protection locked="0"/>
    </xf>
    <xf numFmtId="0" fontId="43" fillId="3" borderId="14" xfId="0" applyFont="1" applyFill="1" applyBorder="1" applyAlignment="1" applyProtection="1">
      <alignment horizontal="left" vertical="center"/>
      <protection locked="0"/>
    </xf>
    <xf numFmtId="0" fontId="55" fillId="3" borderId="14" xfId="0" applyFont="1" applyFill="1" applyBorder="1" applyAlignment="1" applyProtection="1">
      <alignment horizontal="left" vertical="center" wrapText="1"/>
      <protection locked="0"/>
    </xf>
    <xf numFmtId="49" fontId="55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44" fillId="3" borderId="14" xfId="0" applyFont="1" applyFill="1" applyBorder="1" applyAlignment="1" applyProtection="1">
      <alignment horizontal="right" vertical="center"/>
      <protection locked="0"/>
    </xf>
    <xf numFmtId="3" fontId="42" fillId="3" borderId="14" xfId="0" applyNumberFormat="1" applyFont="1" applyFill="1" applyBorder="1" applyAlignment="1" applyProtection="1">
      <alignment horizontal="left" vertical="center" wrapText="1"/>
      <protection locked="0"/>
    </xf>
  </cellXfs>
  <cellStyles count="126">
    <cellStyle name="Čárka 10" xfId="88"/>
    <cellStyle name="Čárka 11" xfId="122"/>
    <cellStyle name="Čárka 2" xfId="1"/>
    <cellStyle name="Čárka 2 2" xfId="89"/>
    <cellStyle name="Čárka 3" xfId="2"/>
    <cellStyle name="Čárka 3 2" xfId="115"/>
    <cellStyle name="Čárka 4" xfId="3"/>
    <cellStyle name="Čárka 4 2" xfId="4"/>
    <cellStyle name="Čárka 4 3" xfId="5"/>
    <cellStyle name="Čárka 5" xfId="6"/>
    <cellStyle name="Čárka 5 2" xfId="7"/>
    <cellStyle name="Čárka 5 3" xfId="90"/>
    <cellStyle name="Čárka 6" xfId="8"/>
    <cellStyle name="Čárka 6 2" xfId="9"/>
    <cellStyle name="Čárka 6 3" xfId="91"/>
    <cellStyle name="Čárka 7" xfId="10"/>
    <cellStyle name="Čárka 7 2" xfId="11"/>
    <cellStyle name="Čárka 7 3" xfId="92"/>
    <cellStyle name="Čárka 8" xfId="12"/>
    <cellStyle name="Čárka 8 2" xfId="13"/>
    <cellStyle name="Čárka 8 3" xfId="14"/>
    <cellStyle name="Čárka 8 4" xfId="93"/>
    <cellStyle name="Čárka 9" xfId="94"/>
    <cellStyle name="čárky" xfId="125" builtinId="3"/>
    <cellStyle name="Hypertextový odkaz 2" xfId="15"/>
    <cellStyle name="Hypertextový odkaz 3" xfId="16"/>
    <cellStyle name="Měna 10" xfId="17"/>
    <cellStyle name="Měna 10 2" xfId="18"/>
    <cellStyle name="Měna 10 3" xfId="96"/>
    <cellStyle name="Měna 11" xfId="19"/>
    <cellStyle name="Měna 11 2" xfId="20"/>
    <cellStyle name="Měna 11 3" xfId="21"/>
    <cellStyle name="Měna 11 4" xfId="97"/>
    <cellStyle name="Měna 12" xfId="98"/>
    <cellStyle name="Měna 13" xfId="95"/>
    <cellStyle name="Měna 14" xfId="119"/>
    <cellStyle name="Měna 2" xfId="22"/>
    <cellStyle name="Měna 2 2" xfId="23"/>
    <cellStyle name="Měna 2 2 2" xfId="24"/>
    <cellStyle name="Měna 2 3" xfId="25"/>
    <cellStyle name="Měna 2 4" xfId="26"/>
    <cellStyle name="Měna 2 4 2" xfId="99"/>
    <cellStyle name="Měna 3" xfId="27"/>
    <cellStyle name="Měna 3 2" xfId="100"/>
    <cellStyle name="Měna 4" xfId="28"/>
    <cellStyle name="Měna 4 2" xfId="29"/>
    <cellStyle name="Měna 5" xfId="30"/>
    <cellStyle name="Měna 5 2" xfId="114"/>
    <cellStyle name="Měna 6" xfId="31"/>
    <cellStyle name="Měna 6 2" xfId="32"/>
    <cellStyle name="Měna 6 3" xfId="116"/>
    <cellStyle name="Měna 7" xfId="33"/>
    <cellStyle name="Měna 7 2" xfId="34"/>
    <cellStyle name="Měna 7 3" xfId="101"/>
    <cellStyle name="Měna 8" xfId="35"/>
    <cellStyle name="Měna 8 2" xfId="36"/>
    <cellStyle name="Měna 8 3" xfId="102"/>
    <cellStyle name="Měna 9" xfId="37"/>
    <cellStyle name="Měna 9 2" xfId="38"/>
    <cellStyle name="Měna 9 3" xfId="103"/>
    <cellStyle name="normální" xfId="0" builtinId="0"/>
    <cellStyle name="Normální 10" xfId="39"/>
    <cellStyle name="Normální 10 2" xfId="40"/>
    <cellStyle name="Normální 11" xfId="41"/>
    <cellStyle name="Normální 12" xfId="42"/>
    <cellStyle name="Normální 13" xfId="43"/>
    <cellStyle name="Normální 14" xfId="87"/>
    <cellStyle name="Normální 15" xfId="118"/>
    <cellStyle name="Normální 16" xfId="123"/>
    <cellStyle name="normální 2" xfId="44"/>
    <cellStyle name="Normální 2 2" xfId="45"/>
    <cellStyle name="Normální 2 3" xfId="46"/>
    <cellStyle name="Normální 2 3 2" xfId="47"/>
    <cellStyle name="Normální 2 4" xfId="48"/>
    <cellStyle name="Normální 2 5" xfId="49"/>
    <cellStyle name="Normální 3" xfId="50"/>
    <cellStyle name="Normální 3 2" xfId="51"/>
    <cellStyle name="Normální 3 2 2" xfId="105"/>
    <cellStyle name="Normální 3 2 3" xfId="117"/>
    <cellStyle name="Normální 3 2 4" xfId="120"/>
    <cellStyle name="Normální 3 3" xfId="52"/>
    <cellStyle name="Normální 3 4" xfId="104"/>
    <cellStyle name="Normální 4" xfId="53"/>
    <cellStyle name="Normální 5" xfId="54"/>
    <cellStyle name="Normální 5 2" xfId="55"/>
    <cellStyle name="Normální 6" xfId="56"/>
    <cellStyle name="Normální 6 2" xfId="57"/>
    <cellStyle name="Normální 6 3" xfId="58"/>
    <cellStyle name="Normální 7" xfId="59"/>
    <cellStyle name="Normální 7 2" xfId="60"/>
    <cellStyle name="Normální 8" xfId="61"/>
    <cellStyle name="Normální 8 2" xfId="62"/>
    <cellStyle name="Normální 9" xfId="63"/>
    <cellStyle name="Normální 9 2" xfId="64"/>
    <cellStyle name="normální_NEPRIORIT_s_vzorci final1" xfId="65"/>
    <cellStyle name="Procenta 10" xfId="66"/>
    <cellStyle name="Procenta 11" xfId="107"/>
    <cellStyle name="Procenta 12" xfId="106"/>
    <cellStyle name="Procenta 13" xfId="121"/>
    <cellStyle name="Procenta 14" xfId="124"/>
    <cellStyle name="Procenta 2" xfId="67"/>
    <cellStyle name="Procenta 2 2" xfId="68"/>
    <cellStyle name="Procenta 2 2 2" xfId="69"/>
    <cellStyle name="Procenta 2 3" xfId="70"/>
    <cellStyle name="Procenta 2 4" xfId="71"/>
    <cellStyle name="Procenta 2 4 2" xfId="108"/>
    <cellStyle name="Procenta 3" xfId="72"/>
    <cellStyle name="Procenta 3 2" xfId="73"/>
    <cellStyle name="Procenta 4" xfId="74"/>
    <cellStyle name="Procenta 4 2" xfId="113"/>
    <cellStyle name="Procenta 5" xfId="75"/>
    <cellStyle name="Procenta 5 2" xfId="76"/>
    <cellStyle name="Procenta 5 3" xfId="77"/>
    <cellStyle name="Procenta 6" xfId="78"/>
    <cellStyle name="Procenta 6 2" xfId="79"/>
    <cellStyle name="Procenta 6 3" xfId="109"/>
    <cellStyle name="Procenta 7" xfId="80"/>
    <cellStyle name="Procenta 7 2" xfId="81"/>
    <cellStyle name="Procenta 7 3" xfId="110"/>
    <cellStyle name="Procenta 8" xfId="82"/>
    <cellStyle name="Procenta 8 2" xfId="83"/>
    <cellStyle name="Procenta 8 3" xfId="111"/>
    <cellStyle name="Procenta 9" xfId="84"/>
    <cellStyle name="Procenta 9 2" xfId="85"/>
    <cellStyle name="Procenta 9 3" xfId="86"/>
    <cellStyle name="Procenta 9 4" xfId="112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22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0\ &quot;Kč&quot;"/>
      <fill>
        <patternFill patternType="solid">
          <fgColor indexed="64"/>
          <bgColor indexed="22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solid">
          <fgColor indexed="64"/>
          <bgColor indexed="22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left" vertical="center" textRotation="0" wrapText="0" indent="0" relativeIndent="255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alignment vertical="center" textRotation="0" indent="0" relativeIndent="255" justifyLastLine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indent="0" relativeIndent="255" justifyLastLine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Seznam1" displayName="Seznam1" ref="A2:F337" insertRowShift="1" headerRowDxfId="15" dataDxfId="13" totalsRowDxfId="11" headerRowBorderDxfId="14" tableBorderDxfId="12">
  <autoFilter ref="A2:F337"/>
  <tableColumns count="6">
    <tableColumn id="1" name="Region / země" totalsRowLabel="Celkem" dataDxfId="10" totalsRowDxfId="9"/>
    <tableColumn id="2" name="Tematická priorita / Sektor" dataDxfId="8" totalsRowDxfId="7"/>
    <tableColumn id="3" name="Název realizace / projektu" dataDxfId="6" totalsRowDxfId="5"/>
    <tableColumn id="4" name="Realizátor" dataDxfId="4" totalsRowDxfId="3"/>
    <tableColumn id="5" name="Skutečné čerpání" dataDxfId="2" totalsRowDxfId="1">
      <calculatedColumnFormula>#REF!</calculatedColumnFormula>
    </tableColumn>
    <tableColumn id="9" name="Nároky z nespotřebovaných výdajů (u MZV a ČRA kumulované, u ostatních resortů pouze za 2017)" dataDxfId="0">
      <calculatedColumnFormula>#REF!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X1302"/>
  <sheetViews>
    <sheetView tabSelected="1" zoomScale="85" zoomScaleNormal="85" zoomScaleSheetLayoutView="85" workbookViewId="0">
      <pane ySplit="2" topLeftCell="A3" activePane="bottomLeft" state="frozen"/>
      <selection pane="bottomLeft" activeCell="B4" sqref="B4"/>
    </sheetView>
  </sheetViews>
  <sheetFormatPr defaultRowHeight="12.75"/>
  <cols>
    <col min="1" max="1" width="25" style="169" customWidth="1"/>
    <col min="2" max="2" width="28.42578125" style="165" customWidth="1"/>
    <col min="3" max="3" width="73.42578125" style="166" customWidth="1"/>
    <col min="4" max="4" width="33.140625" style="146" customWidth="1"/>
    <col min="5" max="5" width="27.140625" style="167" customWidth="1"/>
    <col min="6" max="6" width="22.85546875" style="168" hidden="1" customWidth="1"/>
    <col min="7" max="7" width="15.42578125" style="101" customWidth="1"/>
    <col min="8" max="8" width="14" style="101" customWidth="1"/>
    <col min="9" max="9" width="14.28515625" style="101" customWidth="1"/>
    <col min="10" max="10" width="12.7109375" style="101" customWidth="1"/>
    <col min="11" max="11" width="13" style="101" customWidth="1"/>
    <col min="12" max="12" width="16.7109375" style="101" customWidth="1"/>
    <col min="13" max="34" width="9.140625" style="101"/>
    <col min="35" max="16384" width="9.140625" style="169"/>
  </cols>
  <sheetData>
    <row r="1" spans="1:388" s="102" customFormat="1" ht="40.5" customHeight="1">
      <c r="A1" s="248" t="s">
        <v>560</v>
      </c>
      <c r="B1" s="249"/>
      <c r="C1" s="249"/>
      <c r="D1" s="249"/>
      <c r="E1" s="249"/>
      <c r="F1" s="249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</row>
    <row r="2" spans="1:388" s="103" customFormat="1" ht="42.75" customHeight="1">
      <c r="A2" s="250" t="s">
        <v>37</v>
      </c>
      <c r="B2" s="251" t="s">
        <v>526</v>
      </c>
      <c r="C2" s="251" t="s">
        <v>559</v>
      </c>
      <c r="D2" s="251" t="s">
        <v>2</v>
      </c>
      <c r="E2" s="252" t="s">
        <v>17</v>
      </c>
      <c r="F2" s="251" t="s">
        <v>129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/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/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/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/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/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/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/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/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/>
      <c r="NV2" s="96"/>
      <c r="NW2" s="96"/>
      <c r="NX2" s="96"/>
    </row>
    <row r="3" spans="1:388" s="103" customFormat="1" ht="42.75" customHeight="1">
      <c r="A3" s="253" t="s">
        <v>22</v>
      </c>
      <c r="B3" s="23"/>
      <c r="C3" s="254"/>
      <c r="D3" s="255"/>
      <c r="E3" s="256"/>
      <c r="F3" s="257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  <c r="IW3" s="96"/>
      <c r="IX3" s="96"/>
      <c r="IY3" s="96"/>
      <c r="IZ3" s="96"/>
      <c r="JA3" s="96"/>
      <c r="JB3" s="96"/>
      <c r="JC3" s="96"/>
      <c r="JD3" s="96"/>
      <c r="JE3" s="96"/>
      <c r="JF3" s="96"/>
      <c r="JG3" s="96"/>
      <c r="JH3" s="96"/>
      <c r="JI3" s="96"/>
      <c r="JJ3" s="96"/>
      <c r="JK3" s="96"/>
      <c r="JL3" s="96"/>
      <c r="JM3" s="96"/>
      <c r="JN3" s="96"/>
      <c r="JO3" s="96"/>
      <c r="JP3" s="96"/>
      <c r="JQ3" s="96"/>
      <c r="JR3" s="96"/>
      <c r="JS3" s="96"/>
      <c r="JT3" s="96"/>
      <c r="JU3" s="96"/>
      <c r="JV3" s="96"/>
      <c r="JW3" s="96"/>
      <c r="JX3" s="96"/>
      <c r="JY3" s="96"/>
      <c r="JZ3" s="96"/>
      <c r="KA3" s="96"/>
      <c r="KB3" s="96"/>
      <c r="KC3" s="96"/>
      <c r="KD3" s="96"/>
      <c r="KE3" s="96"/>
      <c r="KF3" s="96"/>
      <c r="KG3" s="96"/>
      <c r="KH3" s="96"/>
      <c r="KI3" s="96"/>
      <c r="KJ3" s="96"/>
      <c r="KK3" s="96"/>
      <c r="KL3" s="96"/>
      <c r="KM3" s="96"/>
      <c r="KN3" s="96"/>
      <c r="KO3" s="96"/>
      <c r="KP3" s="96"/>
      <c r="KQ3" s="96"/>
      <c r="KR3" s="96"/>
      <c r="KS3" s="96"/>
      <c r="KT3" s="96"/>
      <c r="KU3" s="96"/>
      <c r="KV3" s="96"/>
      <c r="KW3" s="96"/>
      <c r="KX3" s="96"/>
      <c r="KY3" s="96"/>
      <c r="KZ3" s="96"/>
      <c r="LA3" s="96"/>
      <c r="LB3" s="96"/>
      <c r="LC3" s="96"/>
      <c r="LD3" s="96"/>
      <c r="LE3" s="96"/>
      <c r="LF3" s="96"/>
      <c r="LG3" s="96"/>
      <c r="LH3" s="96"/>
      <c r="LI3" s="96"/>
      <c r="LJ3" s="96"/>
      <c r="LK3" s="96"/>
      <c r="LL3" s="96"/>
      <c r="LM3" s="96"/>
      <c r="LN3" s="96"/>
      <c r="LO3" s="96"/>
      <c r="LP3" s="96"/>
      <c r="LQ3" s="96"/>
      <c r="LR3" s="96"/>
      <c r="LS3" s="96"/>
      <c r="LT3" s="96"/>
      <c r="LU3" s="96"/>
      <c r="LV3" s="96"/>
      <c r="LW3" s="96"/>
      <c r="LX3" s="96"/>
      <c r="LY3" s="96"/>
      <c r="LZ3" s="96"/>
      <c r="MA3" s="96"/>
      <c r="MB3" s="96"/>
      <c r="MC3" s="96"/>
      <c r="MD3" s="96"/>
      <c r="ME3" s="96"/>
      <c r="MF3" s="96"/>
      <c r="MG3" s="96"/>
      <c r="MH3" s="96"/>
      <c r="MI3" s="96"/>
      <c r="MJ3" s="96"/>
      <c r="MK3" s="96"/>
      <c r="ML3" s="96"/>
      <c r="MM3" s="96"/>
      <c r="MN3" s="96"/>
      <c r="MO3" s="96"/>
      <c r="MP3" s="96"/>
      <c r="MQ3" s="96"/>
      <c r="MR3" s="96"/>
      <c r="MS3" s="96"/>
      <c r="MT3" s="96"/>
      <c r="MU3" s="96"/>
      <c r="MV3" s="96"/>
      <c r="MW3" s="96"/>
      <c r="MX3" s="96"/>
      <c r="MY3" s="96"/>
      <c r="MZ3" s="96"/>
      <c r="NA3" s="96"/>
      <c r="NB3" s="96"/>
      <c r="NC3" s="96"/>
      <c r="ND3" s="96"/>
      <c r="NE3" s="96"/>
      <c r="NF3" s="96"/>
      <c r="NG3" s="96"/>
      <c r="NH3" s="96"/>
      <c r="NI3" s="96"/>
      <c r="NJ3" s="96"/>
      <c r="NK3" s="96"/>
      <c r="NL3" s="96"/>
      <c r="NM3" s="96"/>
      <c r="NN3" s="96"/>
      <c r="NO3" s="96"/>
      <c r="NP3" s="96"/>
      <c r="NQ3" s="96"/>
      <c r="NR3" s="96"/>
      <c r="NS3" s="96"/>
      <c r="NT3" s="96"/>
      <c r="NU3" s="96"/>
      <c r="NV3" s="96"/>
      <c r="NW3" s="96"/>
      <c r="NX3" s="96"/>
    </row>
    <row r="4" spans="1:388" s="105" customFormat="1" ht="24.75" customHeight="1">
      <c r="A4" s="5" t="s">
        <v>41</v>
      </c>
      <c r="B4" s="6"/>
      <c r="C4" s="6"/>
      <c r="D4" s="6"/>
      <c r="E4" s="59"/>
      <c r="F4" s="17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  <c r="IW4" s="104"/>
      <c r="IX4" s="104"/>
      <c r="IY4" s="104"/>
      <c r="IZ4" s="104"/>
      <c r="JA4" s="104"/>
      <c r="JB4" s="104"/>
      <c r="JC4" s="104"/>
      <c r="JD4" s="104"/>
      <c r="JE4" s="104"/>
      <c r="JF4" s="104"/>
      <c r="JG4" s="104"/>
      <c r="JH4" s="104"/>
      <c r="JI4" s="104"/>
      <c r="JJ4" s="104"/>
      <c r="JK4" s="104"/>
      <c r="JL4" s="104"/>
      <c r="JM4" s="104"/>
      <c r="JN4" s="104"/>
      <c r="JO4" s="104"/>
      <c r="JP4" s="104"/>
      <c r="JQ4" s="104"/>
      <c r="JR4" s="104"/>
      <c r="JS4" s="104"/>
      <c r="JT4" s="104"/>
      <c r="JU4" s="104"/>
      <c r="JV4" s="104"/>
      <c r="JW4" s="104"/>
      <c r="JX4" s="104"/>
      <c r="JY4" s="104"/>
      <c r="JZ4" s="104"/>
      <c r="KA4" s="104"/>
      <c r="KB4" s="104"/>
      <c r="KC4" s="104"/>
      <c r="KD4" s="104"/>
      <c r="KE4" s="104"/>
      <c r="KF4" s="104"/>
      <c r="KG4" s="104"/>
      <c r="KH4" s="104"/>
      <c r="KI4" s="104"/>
      <c r="KJ4" s="104"/>
      <c r="KK4" s="104"/>
      <c r="KL4" s="104"/>
      <c r="KM4" s="104"/>
      <c r="KN4" s="104"/>
      <c r="KO4" s="104"/>
      <c r="KP4" s="104"/>
      <c r="KQ4" s="104"/>
      <c r="KR4" s="104"/>
      <c r="KS4" s="104"/>
      <c r="KT4" s="104"/>
      <c r="KU4" s="104"/>
      <c r="KV4" s="104"/>
      <c r="KW4" s="104"/>
      <c r="KX4" s="104"/>
      <c r="KY4" s="104"/>
      <c r="KZ4" s="104"/>
      <c r="LA4" s="104"/>
      <c r="LB4" s="104"/>
      <c r="LC4" s="104"/>
      <c r="LD4" s="104"/>
      <c r="LE4" s="104"/>
      <c r="LF4" s="104"/>
      <c r="LG4" s="104"/>
      <c r="LH4" s="104"/>
      <c r="LI4" s="104"/>
      <c r="LJ4" s="104"/>
      <c r="LK4" s="104"/>
      <c r="LL4" s="104"/>
      <c r="LM4" s="104"/>
      <c r="LN4" s="104"/>
      <c r="LO4" s="104"/>
      <c r="LP4" s="104"/>
      <c r="LQ4" s="104"/>
      <c r="LR4" s="104"/>
      <c r="LS4" s="104"/>
      <c r="LT4" s="104"/>
      <c r="LU4" s="104"/>
      <c r="LV4" s="104"/>
      <c r="LW4" s="104"/>
      <c r="LX4" s="104"/>
      <c r="LY4" s="104"/>
      <c r="LZ4" s="104"/>
      <c r="MA4" s="104"/>
      <c r="MB4" s="104"/>
      <c r="MC4" s="104"/>
      <c r="MD4" s="104"/>
      <c r="ME4" s="104"/>
      <c r="MF4" s="104"/>
      <c r="MG4" s="104"/>
      <c r="MH4" s="104"/>
      <c r="MI4" s="104"/>
      <c r="MJ4" s="104"/>
      <c r="MK4" s="104"/>
      <c r="ML4" s="104"/>
      <c r="MM4" s="104"/>
      <c r="MN4" s="104"/>
      <c r="MO4" s="104"/>
      <c r="MP4" s="104"/>
      <c r="MQ4" s="104"/>
      <c r="MR4" s="104"/>
      <c r="MS4" s="104"/>
      <c r="MT4" s="104"/>
      <c r="MU4" s="104"/>
      <c r="MV4" s="104"/>
      <c r="MW4" s="104"/>
      <c r="MX4" s="104"/>
      <c r="MY4" s="104"/>
      <c r="MZ4" s="104"/>
      <c r="NA4" s="104"/>
      <c r="NB4" s="104"/>
      <c r="NC4" s="104"/>
      <c r="ND4" s="104"/>
      <c r="NE4" s="104"/>
      <c r="NF4" s="104"/>
      <c r="NG4" s="104"/>
      <c r="NH4" s="104"/>
      <c r="NI4" s="104"/>
      <c r="NJ4" s="104"/>
      <c r="NK4" s="104"/>
      <c r="NL4" s="104"/>
      <c r="NM4" s="104"/>
      <c r="NN4" s="104"/>
      <c r="NO4" s="104"/>
      <c r="NP4" s="104"/>
      <c r="NQ4" s="104"/>
      <c r="NR4" s="104"/>
      <c r="NS4" s="104"/>
      <c r="NT4" s="104"/>
      <c r="NU4" s="104"/>
      <c r="NV4" s="104"/>
      <c r="NW4" s="104"/>
      <c r="NX4" s="104"/>
    </row>
    <row r="5" spans="1:388" s="106" customFormat="1" ht="25.5" customHeight="1">
      <c r="A5" s="171" t="s">
        <v>41</v>
      </c>
      <c r="B5" s="2" t="s">
        <v>216</v>
      </c>
      <c r="C5" s="2" t="s">
        <v>189</v>
      </c>
      <c r="D5" s="76" t="s">
        <v>220</v>
      </c>
      <c r="E5" s="53">
        <v>230573.08000000002</v>
      </c>
      <c r="F5" s="172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  <c r="IW5" s="104"/>
      <c r="IX5" s="104"/>
      <c r="IY5" s="104"/>
      <c r="IZ5" s="104"/>
      <c r="JA5" s="104"/>
      <c r="JB5" s="104"/>
      <c r="JC5" s="104"/>
      <c r="JD5" s="104"/>
      <c r="JE5" s="104"/>
      <c r="JF5" s="104"/>
      <c r="JG5" s="104"/>
      <c r="JH5" s="104"/>
      <c r="JI5" s="104"/>
      <c r="JJ5" s="104"/>
      <c r="JK5" s="104"/>
      <c r="JL5" s="104"/>
      <c r="JM5" s="104"/>
      <c r="JN5" s="104"/>
      <c r="JO5" s="104"/>
      <c r="JP5" s="104"/>
      <c r="JQ5" s="104"/>
      <c r="JR5" s="104"/>
      <c r="JS5" s="104"/>
      <c r="JT5" s="104"/>
      <c r="JU5" s="104"/>
      <c r="JV5" s="104"/>
      <c r="JW5" s="104"/>
      <c r="JX5" s="104"/>
      <c r="JY5" s="104"/>
      <c r="JZ5" s="104"/>
      <c r="KA5" s="104"/>
      <c r="KB5" s="104"/>
      <c r="KC5" s="104"/>
      <c r="KD5" s="104"/>
      <c r="KE5" s="104"/>
      <c r="KF5" s="104"/>
      <c r="KG5" s="104"/>
      <c r="KH5" s="104"/>
      <c r="KI5" s="104"/>
      <c r="KJ5" s="104"/>
      <c r="KK5" s="104"/>
      <c r="KL5" s="104"/>
      <c r="KM5" s="104"/>
      <c r="KN5" s="104"/>
      <c r="KO5" s="104"/>
      <c r="KP5" s="104"/>
      <c r="KQ5" s="104"/>
      <c r="KR5" s="104"/>
      <c r="KS5" s="104"/>
      <c r="KT5" s="104"/>
      <c r="KU5" s="104"/>
      <c r="KV5" s="104"/>
      <c r="KW5" s="104"/>
      <c r="KX5" s="104"/>
      <c r="KY5" s="104"/>
      <c r="KZ5" s="104"/>
      <c r="LA5" s="104"/>
      <c r="LB5" s="104"/>
      <c r="LC5" s="104"/>
      <c r="LD5" s="104"/>
      <c r="LE5" s="104"/>
      <c r="LF5" s="104"/>
      <c r="LG5" s="104"/>
      <c r="LH5" s="104"/>
      <c r="LI5" s="104"/>
      <c r="LJ5" s="104"/>
      <c r="LK5" s="104"/>
      <c r="LL5" s="104"/>
      <c r="LM5" s="104"/>
      <c r="LN5" s="104"/>
      <c r="LO5" s="104"/>
      <c r="LP5" s="104"/>
      <c r="LQ5" s="104"/>
      <c r="LR5" s="104"/>
      <c r="LS5" s="104"/>
      <c r="LT5" s="104"/>
      <c r="LU5" s="104"/>
      <c r="LV5" s="104"/>
      <c r="LW5" s="104"/>
      <c r="LX5" s="104"/>
      <c r="LY5" s="104"/>
      <c r="LZ5" s="104"/>
      <c r="MA5" s="104"/>
      <c r="MB5" s="104"/>
      <c r="MC5" s="104"/>
      <c r="MD5" s="104"/>
      <c r="ME5" s="104"/>
      <c r="MF5" s="104"/>
      <c r="MG5" s="104"/>
      <c r="MH5" s="104"/>
      <c r="MI5" s="104"/>
      <c r="MJ5" s="104"/>
      <c r="MK5" s="104"/>
      <c r="ML5" s="104"/>
      <c r="MM5" s="104"/>
      <c r="MN5" s="104"/>
      <c r="MO5" s="104"/>
      <c r="MP5" s="104"/>
      <c r="MQ5" s="104"/>
      <c r="MR5" s="104"/>
      <c r="MS5" s="104"/>
      <c r="MT5" s="104"/>
      <c r="MU5" s="104"/>
      <c r="MV5" s="104"/>
      <c r="MW5" s="104"/>
      <c r="MX5" s="104"/>
      <c r="MY5" s="104"/>
      <c r="MZ5" s="104"/>
      <c r="NA5" s="104"/>
      <c r="NB5" s="104"/>
      <c r="NC5" s="104"/>
      <c r="ND5" s="104"/>
      <c r="NE5" s="104"/>
      <c r="NF5" s="104"/>
      <c r="NG5" s="104"/>
      <c r="NH5" s="104"/>
      <c r="NI5" s="104"/>
      <c r="NJ5" s="104"/>
      <c r="NK5" s="104"/>
      <c r="NL5" s="104"/>
      <c r="NM5" s="104"/>
      <c r="NN5" s="104"/>
      <c r="NO5" s="104"/>
      <c r="NP5" s="104"/>
      <c r="NQ5" s="104"/>
      <c r="NR5" s="104"/>
      <c r="NS5" s="104"/>
      <c r="NT5" s="104"/>
      <c r="NU5" s="104"/>
      <c r="NV5" s="104"/>
      <c r="NW5" s="104"/>
      <c r="NX5" s="104"/>
    </row>
    <row r="6" spans="1:388" s="107" customFormat="1" ht="23.25" customHeight="1">
      <c r="A6" s="171" t="s">
        <v>41</v>
      </c>
      <c r="B6" s="2" t="s">
        <v>216</v>
      </c>
      <c r="C6" s="2" t="s">
        <v>190</v>
      </c>
      <c r="D6" s="76" t="s">
        <v>221</v>
      </c>
      <c r="E6" s="53">
        <v>28105808</v>
      </c>
      <c r="F6" s="172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  <c r="IW6" s="96"/>
      <c r="IX6" s="96"/>
      <c r="IY6" s="96"/>
      <c r="IZ6" s="96"/>
      <c r="JA6" s="96"/>
      <c r="JB6" s="96"/>
      <c r="JC6" s="96"/>
      <c r="JD6" s="96"/>
      <c r="JE6" s="96"/>
      <c r="JF6" s="96"/>
      <c r="JG6" s="96"/>
      <c r="JH6" s="96"/>
      <c r="JI6" s="96"/>
      <c r="JJ6" s="96"/>
      <c r="JK6" s="96"/>
      <c r="JL6" s="96"/>
      <c r="JM6" s="96"/>
      <c r="JN6" s="96"/>
      <c r="JO6" s="96"/>
      <c r="JP6" s="96"/>
      <c r="JQ6" s="96"/>
      <c r="JR6" s="96"/>
      <c r="JS6" s="96"/>
      <c r="JT6" s="96"/>
      <c r="JU6" s="96"/>
      <c r="JV6" s="96"/>
      <c r="JW6" s="96"/>
      <c r="JX6" s="96"/>
      <c r="JY6" s="96"/>
      <c r="JZ6" s="96"/>
      <c r="KA6" s="96"/>
      <c r="KB6" s="96"/>
      <c r="KC6" s="96"/>
      <c r="KD6" s="96"/>
      <c r="KE6" s="96"/>
      <c r="KF6" s="96"/>
      <c r="KG6" s="96"/>
      <c r="KH6" s="96"/>
      <c r="KI6" s="96"/>
      <c r="KJ6" s="96"/>
      <c r="KK6" s="96"/>
      <c r="KL6" s="96"/>
      <c r="KM6" s="96"/>
      <c r="KN6" s="96"/>
      <c r="KO6" s="96"/>
      <c r="KP6" s="96"/>
      <c r="KQ6" s="96"/>
      <c r="KR6" s="96"/>
      <c r="KS6" s="96"/>
      <c r="KT6" s="96"/>
      <c r="KU6" s="96"/>
      <c r="KV6" s="96"/>
      <c r="KW6" s="96"/>
      <c r="KX6" s="96"/>
      <c r="KY6" s="96"/>
      <c r="KZ6" s="96"/>
      <c r="LA6" s="96"/>
      <c r="LB6" s="96"/>
      <c r="LC6" s="96"/>
      <c r="LD6" s="96"/>
      <c r="LE6" s="96"/>
      <c r="LF6" s="96"/>
      <c r="LG6" s="96"/>
      <c r="LH6" s="96"/>
      <c r="LI6" s="96"/>
      <c r="LJ6" s="96"/>
      <c r="LK6" s="96"/>
      <c r="LL6" s="96"/>
      <c r="LM6" s="96"/>
      <c r="LN6" s="96"/>
      <c r="LO6" s="96"/>
      <c r="LP6" s="96"/>
      <c r="LQ6" s="96"/>
      <c r="LR6" s="96"/>
      <c r="LS6" s="96"/>
      <c r="LT6" s="96"/>
      <c r="LU6" s="96"/>
      <c r="LV6" s="96"/>
      <c r="LW6" s="96"/>
      <c r="LX6" s="96"/>
      <c r="LY6" s="96"/>
      <c r="LZ6" s="96"/>
      <c r="MA6" s="96"/>
      <c r="MB6" s="96"/>
      <c r="MC6" s="96"/>
      <c r="MD6" s="96"/>
      <c r="ME6" s="96"/>
      <c r="MF6" s="96"/>
      <c r="MG6" s="96"/>
      <c r="MH6" s="96"/>
      <c r="MI6" s="96"/>
      <c r="MJ6" s="96"/>
      <c r="MK6" s="96"/>
      <c r="ML6" s="96"/>
      <c r="MM6" s="96"/>
      <c r="MN6" s="96"/>
      <c r="MO6" s="96"/>
      <c r="MP6" s="96"/>
      <c r="MQ6" s="96"/>
      <c r="MR6" s="96"/>
      <c r="MS6" s="96"/>
      <c r="MT6" s="96"/>
      <c r="MU6" s="96"/>
      <c r="MV6" s="96"/>
      <c r="MW6" s="96"/>
      <c r="MX6" s="96"/>
      <c r="MY6" s="96"/>
      <c r="MZ6" s="96"/>
      <c r="NA6" s="96"/>
      <c r="NB6" s="96"/>
      <c r="NC6" s="96"/>
      <c r="ND6" s="96"/>
      <c r="NE6" s="96"/>
      <c r="NF6" s="96"/>
      <c r="NG6" s="96"/>
      <c r="NH6" s="96"/>
      <c r="NI6" s="96"/>
      <c r="NJ6" s="96"/>
      <c r="NK6" s="96"/>
      <c r="NL6" s="96"/>
      <c r="NM6" s="96"/>
      <c r="NN6" s="96"/>
      <c r="NO6" s="96"/>
      <c r="NP6" s="96"/>
      <c r="NQ6" s="96"/>
      <c r="NR6" s="96"/>
      <c r="NS6" s="96"/>
      <c r="NT6" s="96"/>
      <c r="NU6" s="96"/>
      <c r="NV6" s="96"/>
      <c r="NW6" s="96"/>
      <c r="NX6" s="96"/>
    </row>
    <row r="7" spans="1:388" s="107" customFormat="1" ht="23.25" customHeight="1">
      <c r="A7" s="171" t="s">
        <v>41</v>
      </c>
      <c r="B7" s="2" t="s">
        <v>217</v>
      </c>
      <c r="C7" s="2" t="s">
        <v>191</v>
      </c>
      <c r="D7" s="76" t="s">
        <v>222</v>
      </c>
      <c r="E7" s="53">
        <v>4000000</v>
      </c>
      <c r="F7" s="174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  <c r="IW7" s="96"/>
      <c r="IX7" s="96"/>
      <c r="IY7" s="96"/>
      <c r="IZ7" s="96"/>
      <c r="JA7" s="96"/>
      <c r="JB7" s="96"/>
      <c r="JC7" s="96"/>
      <c r="JD7" s="96"/>
      <c r="JE7" s="96"/>
      <c r="JF7" s="96"/>
      <c r="JG7" s="96"/>
      <c r="JH7" s="96"/>
      <c r="JI7" s="96"/>
      <c r="JJ7" s="96"/>
      <c r="JK7" s="96"/>
      <c r="JL7" s="96"/>
      <c r="JM7" s="96"/>
      <c r="JN7" s="96"/>
      <c r="JO7" s="96"/>
      <c r="JP7" s="96"/>
      <c r="JQ7" s="96"/>
      <c r="JR7" s="96"/>
      <c r="JS7" s="96"/>
      <c r="JT7" s="96"/>
      <c r="JU7" s="96"/>
      <c r="JV7" s="96"/>
      <c r="JW7" s="96"/>
      <c r="JX7" s="96"/>
      <c r="JY7" s="96"/>
      <c r="JZ7" s="96"/>
      <c r="KA7" s="96"/>
      <c r="KB7" s="96"/>
      <c r="KC7" s="96"/>
      <c r="KD7" s="96"/>
      <c r="KE7" s="96"/>
      <c r="KF7" s="96"/>
      <c r="KG7" s="96"/>
      <c r="KH7" s="96"/>
      <c r="KI7" s="96"/>
      <c r="KJ7" s="96"/>
      <c r="KK7" s="96"/>
      <c r="KL7" s="96"/>
      <c r="KM7" s="96"/>
      <c r="KN7" s="96"/>
      <c r="KO7" s="96"/>
      <c r="KP7" s="96"/>
      <c r="KQ7" s="96"/>
      <c r="KR7" s="96"/>
      <c r="KS7" s="96"/>
      <c r="KT7" s="96"/>
      <c r="KU7" s="96"/>
      <c r="KV7" s="96"/>
      <c r="KW7" s="96"/>
      <c r="KX7" s="96"/>
      <c r="KY7" s="96"/>
      <c r="KZ7" s="96"/>
      <c r="LA7" s="96"/>
      <c r="LB7" s="96"/>
      <c r="LC7" s="96"/>
      <c r="LD7" s="96"/>
      <c r="LE7" s="96"/>
      <c r="LF7" s="96"/>
      <c r="LG7" s="96"/>
      <c r="LH7" s="96"/>
      <c r="LI7" s="96"/>
      <c r="LJ7" s="96"/>
      <c r="LK7" s="96"/>
      <c r="LL7" s="96"/>
      <c r="LM7" s="96"/>
      <c r="LN7" s="96"/>
      <c r="LO7" s="96"/>
      <c r="LP7" s="96"/>
      <c r="LQ7" s="96"/>
      <c r="LR7" s="96"/>
      <c r="LS7" s="96"/>
      <c r="LT7" s="96"/>
      <c r="LU7" s="96"/>
      <c r="LV7" s="96"/>
      <c r="LW7" s="96"/>
      <c r="LX7" s="96"/>
      <c r="LY7" s="96"/>
      <c r="LZ7" s="96"/>
      <c r="MA7" s="96"/>
      <c r="MB7" s="96"/>
      <c r="MC7" s="96"/>
      <c r="MD7" s="96"/>
      <c r="ME7" s="96"/>
      <c r="MF7" s="96"/>
      <c r="MG7" s="96"/>
      <c r="MH7" s="96"/>
      <c r="MI7" s="96"/>
      <c r="MJ7" s="96"/>
      <c r="MK7" s="96"/>
      <c r="ML7" s="96"/>
      <c r="MM7" s="96"/>
      <c r="MN7" s="96"/>
      <c r="MO7" s="96"/>
      <c r="MP7" s="96"/>
      <c r="MQ7" s="96"/>
      <c r="MR7" s="96"/>
      <c r="MS7" s="96"/>
      <c r="MT7" s="96"/>
      <c r="MU7" s="96"/>
      <c r="MV7" s="96"/>
      <c r="MW7" s="96"/>
      <c r="MX7" s="96"/>
      <c r="MY7" s="96"/>
      <c r="MZ7" s="96"/>
      <c r="NA7" s="96"/>
      <c r="NB7" s="96"/>
      <c r="NC7" s="96"/>
      <c r="ND7" s="96"/>
      <c r="NE7" s="96"/>
      <c r="NF7" s="96"/>
      <c r="NG7" s="96"/>
      <c r="NH7" s="96"/>
      <c r="NI7" s="96"/>
      <c r="NJ7" s="96"/>
      <c r="NK7" s="96"/>
      <c r="NL7" s="96"/>
      <c r="NM7" s="96"/>
      <c r="NN7" s="96"/>
      <c r="NO7" s="96"/>
      <c r="NP7" s="96"/>
      <c r="NQ7" s="96"/>
      <c r="NR7" s="96"/>
      <c r="NS7" s="96"/>
      <c r="NT7" s="96"/>
      <c r="NU7" s="96"/>
      <c r="NV7" s="96"/>
      <c r="NW7" s="96"/>
      <c r="NX7" s="96"/>
    </row>
    <row r="8" spans="1:388" s="107" customFormat="1" ht="23.25" customHeight="1">
      <c r="A8" s="171" t="s">
        <v>41</v>
      </c>
      <c r="B8" s="2" t="s">
        <v>217</v>
      </c>
      <c r="C8" s="2" t="s">
        <v>192</v>
      </c>
      <c r="D8" s="76" t="s">
        <v>223</v>
      </c>
      <c r="E8" s="53">
        <v>753093.12</v>
      </c>
      <c r="F8" s="174"/>
      <c r="G8" s="96"/>
      <c r="H8" s="99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96"/>
      <c r="JW8" s="96"/>
      <c r="JX8" s="96"/>
      <c r="JY8" s="96"/>
      <c r="JZ8" s="96"/>
      <c r="KA8" s="96"/>
      <c r="KB8" s="96"/>
      <c r="KC8" s="96"/>
      <c r="KD8" s="96"/>
      <c r="KE8" s="96"/>
      <c r="KF8" s="96"/>
      <c r="KG8" s="96"/>
      <c r="KH8" s="96"/>
      <c r="KI8" s="96"/>
      <c r="KJ8" s="96"/>
      <c r="KK8" s="96"/>
      <c r="KL8" s="96"/>
      <c r="KM8" s="96"/>
      <c r="KN8" s="96"/>
      <c r="KO8" s="96"/>
      <c r="KP8" s="96"/>
      <c r="KQ8" s="96"/>
      <c r="KR8" s="96"/>
      <c r="KS8" s="96"/>
      <c r="KT8" s="96"/>
      <c r="KU8" s="96"/>
      <c r="KV8" s="96"/>
      <c r="KW8" s="96"/>
      <c r="KX8" s="96"/>
      <c r="KY8" s="96"/>
      <c r="KZ8" s="96"/>
      <c r="LA8" s="96"/>
      <c r="LB8" s="96"/>
      <c r="LC8" s="96"/>
      <c r="LD8" s="96"/>
      <c r="LE8" s="96"/>
      <c r="LF8" s="96"/>
      <c r="LG8" s="96"/>
      <c r="LH8" s="96"/>
      <c r="LI8" s="96"/>
      <c r="LJ8" s="96"/>
      <c r="LK8" s="96"/>
      <c r="LL8" s="96"/>
      <c r="LM8" s="96"/>
      <c r="LN8" s="96"/>
      <c r="LO8" s="96"/>
      <c r="LP8" s="96"/>
      <c r="LQ8" s="96"/>
      <c r="LR8" s="96"/>
      <c r="LS8" s="96"/>
      <c r="LT8" s="96"/>
      <c r="LU8" s="96"/>
      <c r="LV8" s="96"/>
      <c r="LW8" s="96"/>
      <c r="LX8" s="96"/>
      <c r="LY8" s="96"/>
      <c r="LZ8" s="96"/>
      <c r="MA8" s="96"/>
      <c r="MB8" s="96"/>
      <c r="MC8" s="96"/>
      <c r="MD8" s="96"/>
      <c r="ME8" s="96"/>
      <c r="MF8" s="96"/>
      <c r="MG8" s="96"/>
      <c r="MH8" s="96"/>
      <c r="MI8" s="96"/>
      <c r="MJ8" s="96"/>
      <c r="MK8" s="96"/>
      <c r="ML8" s="96"/>
      <c r="MM8" s="96"/>
      <c r="MN8" s="96"/>
      <c r="MO8" s="96"/>
      <c r="MP8" s="96"/>
      <c r="MQ8" s="96"/>
      <c r="MR8" s="96"/>
      <c r="MS8" s="96"/>
      <c r="MT8" s="96"/>
      <c r="MU8" s="96"/>
      <c r="MV8" s="96"/>
      <c r="MW8" s="96"/>
      <c r="MX8" s="96"/>
      <c r="MY8" s="96"/>
      <c r="MZ8" s="96"/>
      <c r="NA8" s="96"/>
      <c r="NB8" s="96"/>
      <c r="NC8" s="96"/>
      <c r="ND8" s="96"/>
      <c r="NE8" s="96"/>
      <c r="NF8" s="96"/>
      <c r="NG8" s="96"/>
      <c r="NH8" s="96"/>
      <c r="NI8" s="96"/>
      <c r="NJ8" s="96"/>
      <c r="NK8" s="96"/>
      <c r="NL8" s="96"/>
      <c r="NM8" s="96"/>
      <c r="NN8" s="96"/>
      <c r="NO8" s="96"/>
      <c r="NP8" s="96"/>
      <c r="NQ8" s="96"/>
      <c r="NR8" s="96"/>
      <c r="NS8" s="96"/>
      <c r="NT8" s="96"/>
      <c r="NU8" s="96"/>
      <c r="NV8" s="96"/>
      <c r="NW8" s="96"/>
      <c r="NX8" s="96"/>
    </row>
    <row r="9" spans="1:388" s="109" customFormat="1" ht="23.25" customHeight="1">
      <c r="A9" s="171" t="s">
        <v>41</v>
      </c>
      <c r="B9" s="2" t="s">
        <v>217</v>
      </c>
      <c r="C9" s="2" t="s">
        <v>193</v>
      </c>
      <c r="D9" s="76" t="s">
        <v>224</v>
      </c>
      <c r="E9" s="53">
        <v>527670</v>
      </c>
      <c r="F9" s="233" t="e">
        <f>#REF!</f>
        <v>#REF!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  <c r="IW9" s="96"/>
      <c r="IX9" s="96"/>
      <c r="IY9" s="96"/>
      <c r="IZ9" s="96"/>
      <c r="JA9" s="96"/>
      <c r="JB9" s="96"/>
      <c r="JC9" s="96"/>
      <c r="JD9" s="96"/>
      <c r="JE9" s="96"/>
      <c r="JF9" s="96"/>
      <c r="JG9" s="96"/>
      <c r="JH9" s="96"/>
      <c r="JI9" s="96"/>
      <c r="JJ9" s="96"/>
      <c r="JK9" s="96"/>
      <c r="JL9" s="96"/>
      <c r="JM9" s="96"/>
      <c r="JN9" s="96"/>
      <c r="JO9" s="96"/>
      <c r="JP9" s="96"/>
      <c r="JQ9" s="96"/>
      <c r="JR9" s="96"/>
      <c r="JS9" s="96"/>
      <c r="JT9" s="96"/>
      <c r="JU9" s="96"/>
      <c r="JV9" s="96"/>
      <c r="JW9" s="96"/>
      <c r="JX9" s="96"/>
      <c r="JY9" s="96"/>
      <c r="JZ9" s="96"/>
      <c r="KA9" s="96"/>
      <c r="KB9" s="96"/>
      <c r="KC9" s="96"/>
      <c r="KD9" s="96"/>
      <c r="KE9" s="96"/>
      <c r="KF9" s="96"/>
      <c r="KG9" s="96"/>
      <c r="KH9" s="96"/>
      <c r="KI9" s="96"/>
      <c r="KJ9" s="96"/>
      <c r="KK9" s="96"/>
      <c r="KL9" s="96"/>
      <c r="KM9" s="96"/>
      <c r="KN9" s="96"/>
      <c r="KO9" s="96"/>
      <c r="KP9" s="96"/>
      <c r="KQ9" s="96"/>
      <c r="KR9" s="96"/>
      <c r="KS9" s="96"/>
      <c r="KT9" s="96"/>
      <c r="KU9" s="96"/>
      <c r="KV9" s="96"/>
      <c r="KW9" s="96"/>
      <c r="KX9" s="96"/>
      <c r="KY9" s="96"/>
      <c r="KZ9" s="96"/>
      <c r="LA9" s="96"/>
      <c r="LB9" s="96"/>
      <c r="LC9" s="96"/>
      <c r="LD9" s="96"/>
      <c r="LE9" s="96"/>
      <c r="LF9" s="96"/>
      <c r="LG9" s="96"/>
      <c r="LH9" s="96"/>
      <c r="LI9" s="96"/>
      <c r="LJ9" s="96"/>
      <c r="LK9" s="96"/>
      <c r="LL9" s="96"/>
      <c r="LM9" s="96"/>
      <c r="LN9" s="96"/>
      <c r="LO9" s="96"/>
      <c r="LP9" s="96"/>
      <c r="LQ9" s="96"/>
      <c r="LR9" s="96"/>
      <c r="LS9" s="96"/>
      <c r="LT9" s="96"/>
      <c r="LU9" s="96"/>
      <c r="LV9" s="96"/>
      <c r="LW9" s="96"/>
      <c r="LX9" s="96"/>
      <c r="LY9" s="96"/>
      <c r="LZ9" s="96"/>
      <c r="MA9" s="96"/>
      <c r="MB9" s="96"/>
      <c r="MC9" s="96"/>
      <c r="MD9" s="96"/>
      <c r="ME9" s="96"/>
      <c r="MF9" s="96"/>
      <c r="MG9" s="96"/>
      <c r="MH9" s="96"/>
      <c r="MI9" s="96"/>
      <c r="MJ9" s="96"/>
      <c r="MK9" s="96"/>
      <c r="ML9" s="96"/>
      <c r="MM9" s="96"/>
      <c r="MN9" s="96"/>
      <c r="MO9" s="96"/>
      <c r="MP9" s="96"/>
      <c r="MQ9" s="96"/>
      <c r="MR9" s="96"/>
      <c r="MS9" s="96"/>
      <c r="MT9" s="96"/>
      <c r="MU9" s="96"/>
      <c r="MV9" s="96"/>
      <c r="MW9" s="96"/>
      <c r="MX9" s="96"/>
      <c r="MY9" s="96"/>
      <c r="MZ9" s="96"/>
      <c r="NA9" s="96"/>
      <c r="NB9" s="96"/>
      <c r="NC9" s="96"/>
      <c r="ND9" s="96"/>
      <c r="NE9" s="96"/>
      <c r="NF9" s="96"/>
      <c r="NG9" s="96"/>
      <c r="NH9" s="96"/>
      <c r="NI9" s="96"/>
      <c r="NJ9" s="96"/>
      <c r="NK9" s="96"/>
      <c r="NL9" s="96"/>
      <c r="NM9" s="96"/>
      <c r="NN9" s="96"/>
      <c r="NO9" s="96"/>
      <c r="NP9" s="96"/>
      <c r="NQ9" s="96"/>
      <c r="NR9" s="96"/>
      <c r="NS9" s="96"/>
      <c r="NT9" s="96"/>
      <c r="NU9" s="96"/>
      <c r="NV9" s="96"/>
      <c r="NW9" s="96"/>
      <c r="NX9" s="96"/>
    </row>
    <row r="10" spans="1:388" s="109" customFormat="1" ht="23.25" customHeight="1">
      <c r="A10" s="171" t="s">
        <v>41</v>
      </c>
      <c r="B10" s="2" t="s">
        <v>217</v>
      </c>
      <c r="C10" s="2" t="s">
        <v>194</v>
      </c>
      <c r="D10" s="76" t="s">
        <v>225</v>
      </c>
      <c r="E10" s="53">
        <v>59979.7</v>
      </c>
      <c r="F10" s="233" t="e">
        <f>#REF!</f>
        <v>#REF!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  <c r="IW10" s="96"/>
      <c r="IX10" s="96"/>
      <c r="IY10" s="96"/>
      <c r="IZ10" s="96"/>
      <c r="JA10" s="96"/>
      <c r="JB10" s="96"/>
      <c r="JC10" s="96"/>
      <c r="JD10" s="96"/>
      <c r="JE10" s="96"/>
      <c r="JF10" s="96"/>
      <c r="JG10" s="96"/>
      <c r="JH10" s="96"/>
      <c r="JI10" s="96"/>
      <c r="JJ10" s="96"/>
      <c r="JK10" s="96"/>
      <c r="JL10" s="96"/>
      <c r="JM10" s="96"/>
      <c r="JN10" s="96"/>
      <c r="JO10" s="96"/>
      <c r="JP10" s="96"/>
      <c r="JQ10" s="96"/>
      <c r="JR10" s="96"/>
      <c r="JS10" s="96"/>
      <c r="JT10" s="96"/>
      <c r="JU10" s="96"/>
      <c r="JV10" s="96"/>
      <c r="JW10" s="96"/>
      <c r="JX10" s="96"/>
      <c r="JY10" s="96"/>
      <c r="JZ10" s="96"/>
      <c r="KA10" s="96"/>
      <c r="KB10" s="96"/>
      <c r="KC10" s="96"/>
      <c r="KD10" s="96"/>
      <c r="KE10" s="96"/>
      <c r="KF10" s="96"/>
      <c r="KG10" s="96"/>
      <c r="KH10" s="96"/>
      <c r="KI10" s="96"/>
      <c r="KJ10" s="96"/>
      <c r="KK10" s="96"/>
      <c r="KL10" s="96"/>
      <c r="KM10" s="96"/>
      <c r="KN10" s="96"/>
      <c r="KO10" s="96"/>
      <c r="KP10" s="96"/>
      <c r="KQ10" s="96"/>
      <c r="KR10" s="96"/>
      <c r="KS10" s="96"/>
      <c r="KT10" s="96"/>
      <c r="KU10" s="96"/>
      <c r="KV10" s="96"/>
      <c r="KW10" s="96"/>
      <c r="KX10" s="96"/>
      <c r="KY10" s="96"/>
      <c r="KZ10" s="96"/>
      <c r="LA10" s="96"/>
      <c r="LB10" s="96"/>
      <c r="LC10" s="96"/>
      <c r="LD10" s="96"/>
      <c r="LE10" s="96"/>
      <c r="LF10" s="96"/>
      <c r="LG10" s="96"/>
      <c r="LH10" s="96"/>
      <c r="LI10" s="96"/>
      <c r="LJ10" s="96"/>
      <c r="LK10" s="96"/>
      <c r="LL10" s="96"/>
      <c r="LM10" s="96"/>
      <c r="LN10" s="96"/>
      <c r="LO10" s="96"/>
      <c r="LP10" s="96"/>
      <c r="LQ10" s="96"/>
      <c r="LR10" s="96"/>
      <c r="LS10" s="96"/>
      <c r="LT10" s="96"/>
      <c r="LU10" s="96"/>
      <c r="LV10" s="96"/>
      <c r="LW10" s="96"/>
      <c r="LX10" s="96"/>
      <c r="LY10" s="96"/>
      <c r="LZ10" s="96"/>
      <c r="MA10" s="96"/>
      <c r="MB10" s="96"/>
      <c r="MC10" s="96"/>
      <c r="MD10" s="96"/>
      <c r="ME10" s="96"/>
      <c r="MF10" s="96"/>
      <c r="MG10" s="96"/>
      <c r="MH10" s="96"/>
      <c r="MI10" s="96"/>
      <c r="MJ10" s="96"/>
      <c r="MK10" s="96"/>
      <c r="ML10" s="96"/>
      <c r="MM10" s="96"/>
      <c r="MN10" s="96"/>
      <c r="MO10" s="96"/>
      <c r="MP10" s="96"/>
      <c r="MQ10" s="96"/>
      <c r="MR10" s="96"/>
      <c r="MS10" s="96"/>
      <c r="MT10" s="96"/>
      <c r="MU10" s="96"/>
      <c r="MV10" s="96"/>
      <c r="MW10" s="96"/>
      <c r="MX10" s="96"/>
      <c r="MY10" s="96"/>
      <c r="MZ10" s="96"/>
      <c r="NA10" s="96"/>
      <c r="NB10" s="96"/>
      <c r="NC10" s="96"/>
      <c r="ND10" s="96"/>
      <c r="NE10" s="96"/>
      <c r="NF10" s="96"/>
      <c r="NG10" s="96"/>
      <c r="NH10" s="96"/>
      <c r="NI10" s="96"/>
      <c r="NJ10" s="96"/>
      <c r="NK10" s="96"/>
      <c r="NL10" s="96"/>
      <c r="NM10" s="96"/>
      <c r="NN10" s="96"/>
      <c r="NO10" s="96"/>
      <c r="NP10" s="96"/>
      <c r="NQ10" s="96"/>
      <c r="NR10" s="96"/>
      <c r="NS10" s="96"/>
      <c r="NT10" s="96"/>
      <c r="NU10" s="96"/>
      <c r="NV10" s="96"/>
      <c r="NW10" s="96"/>
      <c r="NX10" s="96"/>
    </row>
    <row r="11" spans="1:388" s="109" customFormat="1" ht="23.25" customHeight="1">
      <c r="A11" s="171" t="s">
        <v>41</v>
      </c>
      <c r="B11" s="2" t="s">
        <v>217</v>
      </c>
      <c r="C11" s="2" t="s">
        <v>195</v>
      </c>
      <c r="D11" s="76" t="s">
        <v>226</v>
      </c>
      <c r="E11" s="53">
        <v>125460</v>
      </c>
      <c r="F11" s="233" t="e">
        <f>#REF!</f>
        <v>#REF!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  <c r="IW11" s="96"/>
      <c r="IX11" s="96"/>
      <c r="IY11" s="96"/>
      <c r="IZ11" s="96"/>
      <c r="JA11" s="96"/>
      <c r="JB11" s="96"/>
      <c r="JC11" s="96"/>
      <c r="JD11" s="96"/>
      <c r="JE11" s="96"/>
      <c r="JF11" s="96"/>
      <c r="JG11" s="96"/>
      <c r="JH11" s="96"/>
      <c r="JI11" s="96"/>
      <c r="JJ11" s="96"/>
      <c r="JK11" s="96"/>
      <c r="JL11" s="96"/>
      <c r="JM11" s="96"/>
      <c r="JN11" s="96"/>
      <c r="JO11" s="96"/>
      <c r="JP11" s="96"/>
      <c r="JQ11" s="96"/>
      <c r="JR11" s="96"/>
      <c r="JS11" s="96"/>
      <c r="JT11" s="96"/>
      <c r="JU11" s="96"/>
      <c r="JV11" s="96"/>
      <c r="JW11" s="96"/>
      <c r="JX11" s="96"/>
      <c r="JY11" s="96"/>
      <c r="JZ11" s="96"/>
      <c r="KA11" s="96"/>
      <c r="KB11" s="96"/>
      <c r="KC11" s="96"/>
      <c r="KD11" s="96"/>
      <c r="KE11" s="96"/>
      <c r="KF11" s="96"/>
      <c r="KG11" s="96"/>
      <c r="KH11" s="96"/>
      <c r="KI11" s="96"/>
      <c r="KJ11" s="96"/>
      <c r="KK11" s="96"/>
      <c r="KL11" s="96"/>
      <c r="KM11" s="96"/>
      <c r="KN11" s="96"/>
      <c r="KO11" s="96"/>
      <c r="KP11" s="96"/>
      <c r="KQ11" s="96"/>
      <c r="KR11" s="96"/>
      <c r="KS11" s="96"/>
      <c r="KT11" s="96"/>
      <c r="KU11" s="96"/>
      <c r="KV11" s="96"/>
      <c r="KW11" s="96"/>
      <c r="KX11" s="96"/>
      <c r="KY11" s="96"/>
      <c r="KZ11" s="96"/>
      <c r="LA11" s="96"/>
      <c r="LB11" s="96"/>
      <c r="LC11" s="96"/>
      <c r="LD11" s="96"/>
      <c r="LE11" s="96"/>
      <c r="LF11" s="96"/>
      <c r="LG11" s="96"/>
      <c r="LH11" s="96"/>
      <c r="LI11" s="96"/>
      <c r="LJ11" s="96"/>
      <c r="LK11" s="96"/>
      <c r="LL11" s="96"/>
      <c r="LM11" s="96"/>
      <c r="LN11" s="96"/>
      <c r="LO11" s="96"/>
      <c r="LP11" s="96"/>
      <c r="LQ11" s="96"/>
      <c r="LR11" s="96"/>
      <c r="LS11" s="96"/>
      <c r="LT11" s="96"/>
      <c r="LU11" s="96"/>
      <c r="LV11" s="96"/>
      <c r="LW11" s="96"/>
      <c r="LX11" s="96"/>
      <c r="LY11" s="96"/>
      <c r="LZ11" s="96"/>
      <c r="MA11" s="96"/>
      <c r="MB11" s="96"/>
      <c r="MC11" s="96"/>
      <c r="MD11" s="96"/>
      <c r="ME11" s="96"/>
      <c r="MF11" s="96"/>
      <c r="MG11" s="96"/>
      <c r="MH11" s="96"/>
      <c r="MI11" s="96"/>
      <c r="MJ11" s="96"/>
      <c r="MK11" s="96"/>
      <c r="ML11" s="96"/>
      <c r="MM11" s="96"/>
      <c r="MN11" s="96"/>
      <c r="MO11" s="96"/>
      <c r="MP11" s="96"/>
      <c r="MQ11" s="96"/>
      <c r="MR11" s="96"/>
      <c r="MS11" s="96"/>
      <c r="MT11" s="96"/>
      <c r="MU11" s="96"/>
      <c r="MV11" s="96"/>
      <c r="MW11" s="96"/>
      <c r="MX11" s="96"/>
      <c r="MY11" s="96"/>
      <c r="MZ11" s="96"/>
      <c r="NA11" s="96"/>
      <c r="NB11" s="96"/>
      <c r="NC11" s="96"/>
      <c r="ND11" s="96"/>
      <c r="NE11" s="96"/>
      <c r="NF11" s="96"/>
      <c r="NG11" s="96"/>
      <c r="NH11" s="96"/>
      <c r="NI11" s="96"/>
      <c r="NJ11" s="96"/>
      <c r="NK11" s="96"/>
      <c r="NL11" s="96"/>
      <c r="NM11" s="96"/>
      <c r="NN11" s="96"/>
      <c r="NO11" s="96"/>
      <c r="NP11" s="96"/>
      <c r="NQ11" s="96"/>
      <c r="NR11" s="96"/>
      <c r="NS11" s="96"/>
      <c r="NT11" s="96"/>
      <c r="NU11" s="96"/>
      <c r="NV11" s="96"/>
      <c r="NW11" s="96"/>
      <c r="NX11" s="96"/>
    </row>
    <row r="12" spans="1:388" s="109" customFormat="1" ht="23.25" customHeight="1">
      <c r="A12" s="171" t="s">
        <v>41</v>
      </c>
      <c r="B12" s="2" t="s">
        <v>217</v>
      </c>
      <c r="C12" s="2" t="s">
        <v>196</v>
      </c>
      <c r="D12" s="76" t="s">
        <v>227</v>
      </c>
      <c r="E12" s="53">
        <v>444351.3</v>
      </c>
      <c r="F12" s="233" t="e">
        <f>#REF!</f>
        <v>#REF!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  <c r="IW12" s="96"/>
      <c r="IX12" s="96"/>
      <c r="IY12" s="96"/>
      <c r="IZ12" s="96"/>
      <c r="JA12" s="96"/>
      <c r="JB12" s="96"/>
      <c r="JC12" s="96"/>
      <c r="JD12" s="96"/>
      <c r="JE12" s="96"/>
      <c r="JF12" s="96"/>
      <c r="JG12" s="96"/>
      <c r="JH12" s="96"/>
      <c r="JI12" s="96"/>
      <c r="JJ12" s="96"/>
      <c r="JK12" s="96"/>
      <c r="JL12" s="96"/>
      <c r="JM12" s="96"/>
      <c r="JN12" s="96"/>
      <c r="JO12" s="96"/>
      <c r="JP12" s="96"/>
      <c r="JQ12" s="96"/>
      <c r="JR12" s="96"/>
      <c r="JS12" s="96"/>
      <c r="JT12" s="96"/>
      <c r="JU12" s="96"/>
      <c r="JV12" s="96"/>
      <c r="JW12" s="96"/>
      <c r="JX12" s="96"/>
      <c r="JY12" s="96"/>
      <c r="JZ12" s="96"/>
      <c r="KA12" s="96"/>
      <c r="KB12" s="96"/>
      <c r="KC12" s="96"/>
      <c r="KD12" s="96"/>
      <c r="KE12" s="96"/>
      <c r="KF12" s="96"/>
      <c r="KG12" s="96"/>
      <c r="KH12" s="96"/>
      <c r="KI12" s="96"/>
      <c r="KJ12" s="96"/>
      <c r="KK12" s="96"/>
      <c r="KL12" s="96"/>
      <c r="KM12" s="96"/>
      <c r="KN12" s="96"/>
      <c r="KO12" s="96"/>
      <c r="KP12" s="96"/>
      <c r="KQ12" s="96"/>
      <c r="KR12" s="96"/>
      <c r="KS12" s="96"/>
      <c r="KT12" s="96"/>
      <c r="KU12" s="96"/>
      <c r="KV12" s="96"/>
      <c r="KW12" s="96"/>
      <c r="KX12" s="96"/>
      <c r="KY12" s="96"/>
      <c r="KZ12" s="96"/>
      <c r="LA12" s="96"/>
      <c r="LB12" s="96"/>
      <c r="LC12" s="96"/>
      <c r="LD12" s="96"/>
      <c r="LE12" s="96"/>
      <c r="LF12" s="96"/>
      <c r="LG12" s="96"/>
      <c r="LH12" s="96"/>
      <c r="LI12" s="96"/>
      <c r="LJ12" s="96"/>
      <c r="LK12" s="96"/>
      <c r="LL12" s="96"/>
      <c r="LM12" s="96"/>
      <c r="LN12" s="96"/>
      <c r="LO12" s="96"/>
      <c r="LP12" s="96"/>
      <c r="LQ12" s="96"/>
      <c r="LR12" s="96"/>
      <c r="LS12" s="96"/>
      <c r="LT12" s="96"/>
      <c r="LU12" s="96"/>
      <c r="LV12" s="96"/>
      <c r="LW12" s="96"/>
      <c r="LX12" s="96"/>
      <c r="LY12" s="96"/>
      <c r="LZ12" s="96"/>
      <c r="MA12" s="96"/>
      <c r="MB12" s="96"/>
      <c r="MC12" s="96"/>
      <c r="MD12" s="96"/>
      <c r="ME12" s="96"/>
      <c r="MF12" s="96"/>
      <c r="MG12" s="96"/>
      <c r="MH12" s="96"/>
      <c r="MI12" s="96"/>
      <c r="MJ12" s="96"/>
      <c r="MK12" s="96"/>
      <c r="ML12" s="96"/>
      <c r="MM12" s="96"/>
      <c r="MN12" s="96"/>
      <c r="MO12" s="96"/>
      <c r="MP12" s="96"/>
      <c r="MQ12" s="96"/>
      <c r="MR12" s="96"/>
      <c r="MS12" s="96"/>
      <c r="MT12" s="96"/>
      <c r="MU12" s="96"/>
      <c r="MV12" s="96"/>
      <c r="MW12" s="96"/>
      <c r="MX12" s="96"/>
      <c r="MY12" s="96"/>
      <c r="MZ12" s="96"/>
      <c r="NA12" s="96"/>
      <c r="NB12" s="96"/>
      <c r="NC12" s="96"/>
      <c r="ND12" s="96"/>
      <c r="NE12" s="96"/>
      <c r="NF12" s="96"/>
      <c r="NG12" s="96"/>
      <c r="NH12" s="96"/>
      <c r="NI12" s="96"/>
      <c r="NJ12" s="96"/>
      <c r="NK12" s="96"/>
      <c r="NL12" s="96"/>
      <c r="NM12" s="96"/>
      <c r="NN12" s="96"/>
      <c r="NO12" s="96"/>
      <c r="NP12" s="96"/>
      <c r="NQ12" s="96"/>
      <c r="NR12" s="96"/>
      <c r="NS12" s="96"/>
      <c r="NT12" s="96"/>
      <c r="NU12" s="96"/>
      <c r="NV12" s="96"/>
      <c r="NW12" s="96"/>
      <c r="NX12" s="96"/>
    </row>
    <row r="13" spans="1:388" s="109" customFormat="1" ht="23.25" customHeight="1">
      <c r="A13" s="171" t="s">
        <v>41</v>
      </c>
      <c r="B13" s="2" t="s">
        <v>217</v>
      </c>
      <c r="C13" s="2" t="s">
        <v>197</v>
      </c>
      <c r="D13" s="76" t="s">
        <v>228</v>
      </c>
      <c r="E13" s="53">
        <v>51978</v>
      </c>
      <c r="F13" s="233" t="e">
        <f>#REF!</f>
        <v>#REF!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  <c r="IW13" s="96"/>
      <c r="IX13" s="96"/>
      <c r="IY13" s="96"/>
      <c r="IZ13" s="96"/>
      <c r="JA13" s="96"/>
      <c r="JB13" s="96"/>
      <c r="JC13" s="96"/>
      <c r="JD13" s="96"/>
      <c r="JE13" s="96"/>
      <c r="JF13" s="96"/>
      <c r="JG13" s="96"/>
      <c r="JH13" s="96"/>
      <c r="JI13" s="96"/>
      <c r="JJ13" s="96"/>
      <c r="JK13" s="96"/>
      <c r="JL13" s="96"/>
      <c r="JM13" s="96"/>
      <c r="JN13" s="96"/>
      <c r="JO13" s="96"/>
      <c r="JP13" s="96"/>
      <c r="JQ13" s="96"/>
      <c r="JR13" s="96"/>
      <c r="JS13" s="96"/>
      <c r="JT13" s="96"/>
      <c r="JU13" s="96"/>
      <c r="JV13" s="96"/>
      <c r="JW13" s="96"/>
      <c r="JX13" s="96"/>
      <c r="JY13" s="96"/>
      <c r="JZ13" s="96"/>
      <c r="KA13" s="96"/>
      <c r="KB13" s="96"/>
      <c r="KC13" s="96"/>
      <c r="KD13" s="96"/>
      <c r="KE13" s="96"/>
      <c r="KF13" s="96"/>
      <c r="KG13" s="96"/>
      <c r="KH13" s="96"/>
      <c r="KI13" s="96"/>
      <c r="KJ13" s="96"/>
      <c r="KK13" s="96"/>
      <c r="KL13" s="96"/>
      <c r="KM13" s="96"/>
      <c r="KN13" s="96"/>
      <c r="KO13" s="96"/>
      <c r="KP13" s="96"/>
      <c r="KQ13" s="96"/>
      <c r="KR13" s="96"/>
      <c r="KS13" s="96"/>
      <c r="KT13" s="96"/>
      <c r="KU13" s="96"/>
      <c r="KV13" s="96"/>
      <c r="KW13" s="96"/>
      <c r="KX13" s="96"/>
      <c r="KY13" s="96"/>
      <c r="KZ13" s="96"/>
      <c r="LA13" s="96"/>
      <c r="LB13" s="96"/>
      <c r="LC13" s="96"/>
      <c r="LD13" s="96"/>
      <c r="LE13" s="96"/>
      <c r="LF13" s="96"/>
      <c r="LG13" s="96"/>
      <c r="LH13" s="96"/>
      <c r="LI13" s="96"/>
      <c r="LJ13" s="96"/>
      <c r="LK13" s="96"/>
      <c r="LL13" s="96"/>
      <c r="LM13" s="96"/>
      <c r="LN13" s="96"/>
      <c r="LO13" s="96"/>
      <c r="LP13" s="96"/>
      <c r="LQ13" s="96"/>
      <c r="LR13" s="96"/>
      <c r="LS13" s="96"/>
      <c r="LT13" s="96"/>
      <c r="LU13" s="96"/>
      <c r="LV13" s="96"/>
      <c r="LW13" s="96"/>
      <c r="LX13" s="96"/>
      <c r="LY13" s="96"/>
      <c r="LZ13" s="96"/>
      <c r="MA13" s="96"/>
      <c r="MB13" s="96"/>
      <c r="MC13" s="96"/>
      <c r="MD13" s="96"/>
      <c r="ME13" s="96"/>
      <c r="MF13" s="96"/>
      <c r="MG13" s="96"/>
      <c r="MH13" s="96"/>
      <c r="MI13" s="96"/>
      <c r="MJ13" s="96"/>
      <c r="MK13" s="96"/>
      <c r="ML13" s="96"/>
      <c r="MM13" s="96"/>
      <c r="MN13" s="96"/>
      <c r="MO13" s="96"/>
      <c r="MP13" s="96"/>
      <c r="MQ13" s="96"/>
      <c r="MR13" s="96"/>
      <c r="MS13" s="96"/>
      <c r="MT13" s="96"/>
      <c r="MU13" s="96"/>
      <c r="MV13" s="96"/>
      <c r="MW13" s="96"/>
      <c r="MX13" s="96"/>
      <c r="MY13" s="96"/>
      <c r="MZ13" s="96"/>
      <c r="NA13" s="96"/>
      <c r="NB13" s="96"/>
      <c r="NC13" s="96"/>
      <c r="ND13" s="96"/>
      <c r="NE13" s="96"/>
      <c r="NF13" s="96"/>
      <c r="NG13" s="96"/>
      <c r="NH13" s="96"/>
      <c r="NI13" s="96"/>
      <c r="NJ13" s="96"/>
      <c r="NK13" s="96"/>
      <c r="NL13" s="96"/>
      <c r="NM13" s="96"/>
      <c r="NN13" s="96"/>
      <c r="NO13" s="96"/>
      <c r="NP13" s="96"/>
      <c r="NQ13" s="96"/>
      <c r="NR13" s="96"/>
      <c r="NS13" s="96"/>
      <c r="NT13" s="96"/>
      <c r="NU13" s="96"/>
      <c r="NV13" s="96"/>
      <c r="NW13" s="96"/>
      <c r="NX13" s="96"/>
    </row>
    <row r="14" spans="1:388" s="109" customFormat="1" ht="23.25" customHeight="1">
      <c r="A14" s="171" t="s">
        <v>41</v>
      </c>
      <c r="B14" s="2" t="s">
        <v>217</v>
      </c>
      <c r="C14" s="2" t="s">
        <v>198</v>
      </c>
      <c r="D14" s="76" t="s">
        <v>229</v>
      </c>
      <c r="E14" s="53">
        <v>210000</v>
      </c>
      <c r="F14" s="233" t="e">
        <f>#REF!</f>
        <v>#REF!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96"/>
      <c r="JE14" s="96"/>
      <c r="JF14" s="96"/>
      <c r="JG14" s="96"/>
      <c r="JH14" s="96"/>
      <c r="JI14" s="96"/>
      <c r="JJ14" s="96"/>
      <c r="JK14" s="96"/>
      <c r="JL14" s="96"/>
      <c r="JM14" s="96"/>
      <c r="JN14" s="96"/>
      <c r="JO14" s="96"/>
      <c r="JP14" s="96"/>
      <c r="JQ14" s="96"/>
      <c r="JR14" s="96"/>
      <c r="JS14" s="96"/>
      <c r="JT14" s="96"/>
      <c r="JU14" s="96"/>
      <c r="JV14" s="96"/>
      <c r="JW14" s="96"/>
      <c r="JX14" s="96"/>
      <c r="JY14" s="96"/>
      <c r="JZ14" s="96"/>
      <c r="KA14" s="96"/>
      <c r="KB14" s="96"/>
      <c r="KC14" s="96"/>
      <c r="KD14" s="96"/>
      <c r="KE14" s="96"/>
      <c r="KF14" s="96"/>
      <c r="KG14" s="96"/>
      <c r="KH14" s="96"/>
      <c r="KI14" s="96"/>
      <c r="KJ14" s="96"/>
      <c r="KK14" s="96"/>
      <c r="KL14" s="96"/>
      <c r="KM14" s="96"/>
      <c r="KN14" s="96"/>
      <c r="KO14" s="96"/>
      <c r="KP14" s="96"/>
      <c r="KQ14" s="96"/>
      <c r="KR14" s="96"/>
      <c r="KS14" s="96"/>
      <c r="KT14" s="96"/>
      <c r="KU14" s="96"/>
      <c r="KV14" s="96"/>
      <c r="KW14" s="96"/>
      <c r="KX14" s="96"/>
      <c r="KY14" s="96"/>
      <c r="KZ14" s="96"/>
      <c r="LA14" s="96"/>
      <c r="LB14" s="96"/>
      <c r="LC14" s="96"/>
      <c r="LD14" s="96"/>
      <c r="LE14" s="96"/>
      <c r="LF14" s="96"/>
      <c r="LG14" s="96"/>
      <c r="LH14" s="96"/>
      <c r="LI14" s="96"/>
      <c r="LJ14" s="96"/>
      <c r="LK14" s="96"/>
      <c r="LL14" s="96"/>
      <c r="LM14" s="96"/>
      <c r="LN14" s="96"/>
      <c r="LO14" s="96"/>
      <c r="LP14" s="96"/>
      <c r="LQ14" s="96"/>
      <c r="LR14" s="96"/>
      <c r="LS14" s="96"/>
      <c r="LT14" s="96"/>
      <c r="LU14" s="96"/>
      <c r="LV14" s="96"/>
      <c r="LW14" s="96"/>
      <c r="LX14" s="96"/>
      <c r="LY14" s="96"/>
      <c r="LZ14" s="96"/>
      <c r="MA14" s="96"/>
      <c r="MB14" s="96"/>
      <c r="MC14" s="96"/>
      <c r="MD14" s="96"/>
      <c r="ME14" s="96"/>
      <c r="MF14" s="96"/>
      <c r="MG14" s="96"/>
      <c r="MH14" s="96"/>
      <c r="MI14" s="96"/>
      <c r="MJ14" s="96"/>
      <c r="MK14" s="96"/>
      <c r="ML14" s="96"/>
      <c r="MM14" s="96"/>
      <c r="MN14" s="96"/>
      <c r="MO14" s="96"/>
      <c r="MP14" s="96"/>
      <c r="MQ14" s="96"/>
      <c r="MR14" s="96"/>
      <c r="MS14" s="96"/>
      <c r="MT14" s="96"/>
      <c r="MU14" s="96"/>
      <c r="MV14" s="96"/>
      <c r="MW14" s="96"/>
      <c r="MX14" s="96"/>
      <c r="MY14" s="96"/>
      <c r="MZ14" s="96"/>
      <c r="NA14" s="96"/>
      <c r="NB14" s="96"/>
      <c r="NC14" s="96"/>
      <c r="ND14" s="96"/>
      <c r="NE14" s="96"/>
      <c r="NF14" s="96"/>
      <c r="NG14" s="96"/>
      <c r="NH14" s="96"/>
      <c r="NI14" s="96"/>
      <c r="NJ14" s="96"/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</row>
    <row r="15" spans="1:388" s="109" customFormat="1" ht="23.25" customHeight="1">
      <c r="A15" s="171" t="s">
        <v>41</v>
      </c>
      <c r="B15" s="2" t="s">
        <v>217</v>
      </c>
      <c r="C15" s="2" t="s">
        <v>60</v>
      </c>
      <c r="D15" s="76" t="s">
        <v>5</v>
      </c>
      <c r="E15" s="53">
        <v>4680709</v>
      </c>
      <c r="F15" s="233" t="e">
        <f>#REF!</f>
        <v>#REF!</v>
      </c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6"/>
      <c r="MX15" s="96"/>
      <c r="MY15" s="96"/>
      <c r="MZ15" s="96"/>
      <c r="NA15" s="96"/>
      <c r="NB15" s="96"/>
      <c r="NC15" s="96"/>
      <c r="ND15" s="96"/>
      <c r="NE15" s="96"/>
      <c r="NF15" s="96"/>
      <c r="NG15" s="96"/>
      <c r="NH15" s="96"/>
      <c r="NI15" s="96"/>
      <c r="NJ15" s="96"/>
      <c r="NK15" s="96"/>
      <c r="NL15" s="96"/>
      <c r="NM15" s="96"/>
      <c r="NN15" s="96"/>
      <c r="NO15" s="96"/>
      <c r="NP15" s="96"/>
      <c r="NQ15" s="96"/>
      <c r="NR15" s="96"/>
      <c r="NS15" s="96"/>
      <c r="NT15" s="96"/>
      <c r="NU15" s="96"/>
      <c r="NV15" s="96"/>
      <c r="NW15" s="96"/>
      <c r="NX15" s="96"/>
    </row>
    <row r="16" spans="1:388" s="109" customFormat="1" ht="23.25" customHeight="1">
      <c r="A16" s="171" t="s">
        <v>41</v>
      </c>
      <c r="B16" s="2" t="s">
        <v>218</v>
      </c>
      <c r="C16" s="2" t="s">
        <v>199</v>
      </c>
      <c r="D16" s="76" t="s">
        <v>230</v>
      </c>
      <c r="E16" s="53">
        <v>1083172.04</v>
      </c>
      <c r="F16" s="233" t="e">
        <f>#REF!</f>
        <v>#REF!</v>
      </c>
      <c r="G16" s="96"/>
      <c r="H16" s="99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  <c r="IW16" s="96"/>
      <c r="IX16" s="96"/>
      <c r="IY16" s="96"/>
      <c r="IZ16" s="96"/>
      <c r="JA16" s="96"/>
      <c r="JB16" s="96"/>
      <c r="JC16" s="96"/>
      <c r="JD16" s="96"/>
      <c r="JE16" s="96"/>
      <c r="JF16" s="96"/>
      <c r="JG16" s="96"/>
      <c r="JH16" s="96"/>
      <c r="JI16" s="96"/>
      <c r="JJ16" s="96"/>
      <c r="JK16" s="96"/>
      <c r="JL16" s="96"/>
      <c r="JM16" s="96"/>
      <c r="JN16" s="96"/>
      <c r="JO16" s="96"/>
      <c r="JP16" s="96"/>
      <c r="JQ16" s="96"/>
      <c r="JR16" s="96"/>
      <c r="JS16" s="96"/>
      <c r="JT16" s="96"/>
      <c r="JU16" s="96"/>
      <c r="JV16" s="96"/>
      <c r="JW16" s="96"/>
      <c r="JX16" s="96"/>
      <c r="JY16" s="96"/>
      <c r="JZ16" s="96"/>
      <c r="KA16" s="96"/>
      <c r="KB16" s="96"/>
      <c r="KC16" s="96"/>
      <c r="KD16" s="96"/>
      <c r="KE16" s="96"/>
      <c r="KF16" s="96"/>
      <c r="KG16" s="96"/>
      <c r="KH16" s="96"/>
      <c r="KI16" s="96"/>
      <c r="KJ16" s="96"/>
      <c r="KK16" s="96"/>
      <c r="KL16" s="96"/>
      <c r="KM16" s="96"/>
      <c r="KN16" s="96"/>
      <c r="KO16" s="96"/>
      <c r="KP16" s="96"/>
      <c r="KQ16" s="96"/>
      <c r="KR16" s="96"/>
      <c r="KS16" s="96"/>
      <c r="KT16" s="96"/>
      <c r="KU16" s="96"/>
      <c r="KV16" s="96"/>
      <c r="KW16" s="96"/>
      <c r="KX16" s="96"/>
      <c r="KY16" s="96"/>
      <c r="KZ16" s="96"/>
      <c r="LA16" s="96"/>
      <c r="LB16" s="96"/>
      <c r="LC16" s="96"/>
      <c r="LD16" s="96"/>
      <c r="LE16" s="96"/>
      <c r="LF16" s="96"/>
      <c r="LG16" s="96"/>
      <c r="LH16" s="96"/>
      <c r="LI16" s="96"/>
      <c r="LJ16" s="96"/>
      <c r="LK16" s="96"/>
      <c r="LL16" s="96"/>
      <c r="LM16" s="96"/>
      <c r="LN16" s="96"/>
      <c r="LO16" s="96"/>
      <c r="LP16" s="96"/>
      <c r="LQ16" s="96"/>
      <c r="LR16" s="96"/>
      <c r="LS16" s="96"/>
      <c r="LT16" s="96"/>
      <c r="LU16" s="96"/>
      <c r="LV16" s="96"/>
      <c r="LW16" s="96"/>
      <c r="LX16" s="96"/>
      <c r="LY16" s="96"/>
      <c r="LZ16" s="96"/>
      <c r="MA16" s="96"/>
      <c r="MB16" s="96"/>
      <c r="MC16" s="96"/>
      <c r="MD16" s="96"/>
      <c r="ME16" s="96"/>
      <c r="MF16" s="96"/>
      <c r="MG16" s="96"/>
      <c r="MH16" s="96"/>
      <c r="MI16" s="96"/>
      <c r="MJ16" s="96"/>
      <c r="MK16" s="96"/>
      <c r="ML16" s="96"/>
      <c r="MM16" s="96"/>
      <c r="MN16" s="96"/>
      <c r="MO16" s="96"/>
      <c r="MP16" s="96"/>
      <c r="MQ16" s="96"/>
      <c r="MR16" s="96"/>
      <c r="MS16" s="96"/>
      <c r="MT16" s="96"/>
      <c r="MU16" s="96"/>
      <c r="MV16" s="96"/>
      <c r="MW16" s="96"/>
      <c r="MX16" s="96"/>
      <c r="MY16" s="96"/>
      <c r="MZ16" s="96"/>
      <c r="NA16" s="96"/>
      <c r="NB16" s="96"/>
      <c r="NC16" s="96"/>
      <c r="ND16" s="96"/>
      <c r="NE16" s="96"/>
      <c r="NF16" s="96"/>
      <c r="NG16" s="96"/>
      <c r="NH16" s="96"/>
      <c r="NI16" s="96"/>
      <c r="NJ16" s="96"/>
      <c r="NK16" s="96"/>
      <c r="NL16" s="96"/>
      <c r="NM16" s="96"/>
      <c r="NN16" s="96"/>
      <c r="NO16" s="96"/>
      <c r="NP16" s="96"/>
      <c r="NQ16" s="96"/>
      <c r="NR16" s="96"/>
      <c r="NS16" s="96"/>
      <c r="NT16" s="96"/>
      <c r="NU16" s="96"/>
      <c r="NV16" s="96"/>
      <c r="NW16" s="96"/>
      <c r="NX16" s="96"/>
    </row>
    <row r="17" spans="1:388" s="109" customFormat="1" ht="23.25" customHeight="1">
      <c r="A17" s="171" t="s">
        <v>41</v>
      </c>
      <c r="B17" s="2" t="s">
        <v>218</v>
      </c>
      <c r="C17" s="2" t="s">
        <v>200</v>
      </c>
      <c r="D17" s="76" t="s">
        <v>89</v>
      </c>
      <c r="E17" s="53">
        <v>24200</v>
      </c>
      <c r="F17" s="233" t="e">
        <f>#REF!</f>
        <v>#REF!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  <c r="IW17" s="96"/>
      <c r="IX17" s="96"/>
      <c r="IY17" s="96"/>
      <c r="IZ17" s="96"/>
      <c r="JA17" s="96"/>
      <c r="JB17" s="96"/>
      <c r="JC17" s="96"/>
      <c r="JD17" s="96"/>
      <c r="JE17" s="96"/>
      <c r="JF17" s="96"/>
      <c r="JG17" s="96"/>
      <c r="JH17" s="96"/>
      <c r="JI17" s="96"/>
      <c r="JJ17" s="96"/>
      <c r="JK17" s="96"/>
      <c r="JL17" s="96"/>
      <c r="JM17" s="96"/>
      <c r="JN17" s="96"/>
      <c r="JO17" s="96"/>
      <c r="JP17" s="96"/>
      <c r="JQ17" s="96"/>
      <c r="JR17" s="96"/>
      <c r="JS17" s="96"/>
      <c r="JT17" s="96"/>
      <c r="JU17" s="96"/>
      <c r="JV17" s="96"/>
      <c r="JW17" s="96"/>
      <c r="JX17" s="96"/>
      <c r="JY17" s="96"/>
      <c r="JZ17" s="96"/>
      <c r="KA17" s="96"/>
      <c r="KB17" s="96"/>
      <c r="KC17" s="96"/>
      <c r="KD17" s="96"/>
      <c r="KE17" s="96"/>
      <c r="KF17" s="96"/>
      <c r="KG17" s="96"/>
      <c r="KH17" s="96"/>
      <c r="KI17" s="96"/>
      <c r="KJ17" s="96"/>
      <c r="KK17" s="96"/>
      <c r="KL17" s="96"/>
      <c r="KM17" s="96"/>
      <c r="KN17" s="96"/>
      <c r="KO17" s="96"/>
      <c r="KP17" s="96"/>
      <c r="KQ17" s="96"/>
      <c r="KR17" s="96"/>
      <c r="KS17" s="96"/>
      <c r="KT17" s="96"/>
      <c r="KU17" s="96"/>
      <c r="KV17" s="96"/>
      <c r="KW17" s="96"/>
      <c r="KX17" s="96"/>
      <c r="KY17" s="96"/>
      <c r="KZ17" s="96"/>
      <c r="LA17" s="96"/>
      <c r="LB17" s="96"/>
      <c r="LC17" s="96"/>
      <c r="LD17" s="96"/>
      <c r="LE17" s="96"/>
      <c r="LF17" s="96"/>
      <c r="LG17" s="96"/>
      <c r="LH17" s="96"/>
      <c r="LI17" s="96"/>
      <c r="LJ17" s="96"/>
      <c r="LK17" s="96"/>
      <c r="LL17" s="96"/>
      <c r="LM17" s="96"/>
      <c r="LN17" s="96"/>
      <c r="LO17" s="96"/>
      <c r="LP17" s="96"/>
      <c r="LQ17" s="96"/>
      <c r="LR17" s="96"/>
      <c r="LS17" s="96"/>
      <c r="LT17" s="96"/>
      <c r="LU17" s="96"/>
      <c r="LV17" s="96"/>
      <c r="LW17" s="96"/>
      <c r="LX17" s="96"/>
      <c r="LY17" s="96"/>
      <c r="LZ17" s="96"/>
      <c r="MA17" s="96"/>
      <c r="MB17" s="96"/>
      <c r="MC17" s="96"/>
      <c r="MD17" s="96"/>
      <c r="ME17" s="96"/>
      <c r="MF17" s="96"/>
      <c r="MG17" s="96"/>
      <c r="MH17" s="96"/>
      <c r="MI17" s="96"/>
      <c r="MJ17" s="96"/>
      <c r="MK17" s="96"/>
      <c r="ML17" s="96"/>
      <c r="MM17" s="96"/>
      <c r="MN17" s="96"/>
      <c r="MO17" s="96"/>
      <c r="MP17" s="96"/>
      <c r="MQ17" s="96"/>
      <c r="MR17" s="96"/>
      <c r="MS17" s="96"/>
      <c r="MT17" s="96"/>
      <c r="MU17" s="96"/>
      <c r="MV17" s="96"/>
      <c r="MW17" s="96"/>
      <c r="MX17" s="96"/>
      <c r="MY17" s="96"/>
      <c r="MZ17" s="96"/>
      <c r="NA17" s="96"/>
      <c r="NB17" s="96"/>
      <c r="NC17" s="96"/>
      <c r="ND17" s="96"/>
      <c r="NE17" s="96"/>
      <c r="NF17" s="96"/>
      <c r="NG17" s="96"/>
      <c r="NH17" s="96"/>
      <c r="NI17" s="96"/>
      <c r="NJ17" s="96"/>
      <c r="NK17" s="96"/>
      <c r="NL17" s="96"/>
      <c r="NM17" s="96"/>
      <c r="NN17" s="96"/>
      <c r="NO17" s="96"/>
      <c r="NP17" s="96"/>
      <c r="NQ17" s="96"/>
      <c r="NR17" s="96"/>
      <c r="NS17" s="96"/>
      <c r="NT17" s="96"/>
      <c r="NU17" s="96"/>
      <c r="NV17" s="96"/>
      <c r="NW17" s="96"/>
      <c r="NX17" s="96"/>
    </row>
    <row r="18" spans="1:388" s="109" customFormat="1" ht="23.25" customHeight="1">
      <c r="A18" s="171" t="s">
        <v>41</v>
      </c>
      <c r="B18" s="2" t="s">
        <v>218</v>
      </c>
      <c r="C18" s="2" t="s">
        <v>201</v>
      </c>
      <c r="D18" s="76" t="s">
        <v>51</v>
      </c>
      <c r="E18" s="53">
        <v>323000</v>
      </c>
      <c r="F18" s="233" t="e">
        <f>#REF!</f>
        <v>#REF!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  <c r="IW18" s="96"/>
      <c r="IX18" s="96"/>
      <c r="IY18" s="96"/>
      <c r="IZ18" s="96"/>
      <c r="JA18" s="96"/>
      <c r="JB18" s="96"/>
      <c r="JC18" s="96"/>
      <c r="JD18" s="96"/>
      <c r="JE18" s="96"/>
      <c r="JF18" s="96"/>
      <c r="JG18" s="96"/>
      <c r="JH18" s="96"/>
      <c r="JI18" s="96"/>
      <c r="JJ18" s="96"/>
      <c r="JK18" s="96"/>
      <c r="JL18" s="96"/>
      <c r="JM18" s="96"/>
      <c r="JN18" s="96"/>
      <c r="JO18" s="96"/>
      <c r="JP18" s="96"/>
      <c r="JQ18" s="96"/>
      <c r="JR18" s="96"/>
      <c r="JS18" s="96"/>
      <c r="JT18" s="96"/>
      <c r="JU18" s="96"/>
      <c r="JV18" s="96"/>
      <c r="JW18" s="96"/>
      <c r="JX18" s="96"/>
      <c r="JY18" s="96"/>
      <c r="JZ18" s="96"/>
      <c r="KA18" s="96"/>
      <c r="KB18" s="96"/>
      <c r="KC18" s="96"/>
      <c r="KD18" s="96"/>
      <c r="KE18" s="96"/>
      <c r="KF18" s="96"/>
      <c r="KG18" s="96"/>
      <c r="KH18" s="96"/>
      <c r="KI18" s="96"/>
      <c r="KJ18" s="96"/>
      <c r="KK18" s="96"/>
      <c r="KL18" s="96"/>
      <c r="KM18" s="96"/>
      <c r="KN18" s="96"/>
      <c r="KO18" s="96"/>
      <c r="KP18" s="96"/>
      <c r="KQ18" s="96"/>
      <c r="KR18" s="96"/>
      <c r="KS18" s="96"/>
      <c r="KT18" s="96"/>
      <c r="KU18" s="96"/>
      <c r="KV18" s="96"/>
      <c r="KW18" s="96"/>
      <c r="KX18" s="96"/>
      <c r="KY18" s="96"/>
      <c r="KZ18" s="96"/>
      <c r="LA18" s="96"/>
      <c r="LB18" s="96"/>
      <c r="LC18" s="96"/>
      <c r="LD18" s="96"/>
      <c r="LE18" s="96"/>
      <c r="LF18" s="96"/>
      <c r="LG18" s="96"/>
      <c r="LH18" s="96"/>
      <c r="LI18" s="96"/>
      <c r="LJ18" s="96"/>
      <c r="LK18" s="96"/>
      <c r="LL18" s="96"/>
      <c r="LM18" s="96"/>
      <c r="LN18" s="96"/>
      <c r="LO18" s="96"/>
      <c r="LP18" s="96"/>
      <c r="LQ18" s="96"/>
      <c r="LR18" s="96"/>
      <c r="LS18" s="96"/>
      <c r="LT18" s="96"/>
      <c r="LU18" s="96"/>
      <c r="LV18" s="96"/>
      <c r="LW18" s="96"/>
      <c r="LX18" s="96"/>
      <c r="LY18" s="96"/>
      <c r="LZ18" s="96"/>
      <c r="MA18" s="96"/>
      <c r="MB18" s="96"/>
      <c r="MC18" s="96"/>
      <c r="MD18" s="96"/>
      <c r="ME18" s="96"/>
      <c r="MF18" s="96"/>
      <c r="MG18" s="96"/>
      <c r="MH18" s="96"/>
      <c r="MI18" s="96"/>
      <c r="MJ18" s="96"/>
      <c r="MK18" s="96"/>
      <c r="ML18" s="96"/>
      <c r="MM18" s="96"/>
      <c r="MN18" s="96"/>
      <c r="MO18" s="96"/>
      <c r="MP18" s="96"/>
      <c r="MQ18" s="96"/>
      <c r="MR18" s="96"/>
      <c r="MS18" s="96"/>
      <c r="MT18" s="96"/>
      <c r="MU18" s="96"/>
      <c r="MV18" s="96"/>
      <c r="MW18" s="96"/>
      <c r="MX18" s="96"/>
      <c r="MY18" s="96"/>
      <c r="MZ18" s="96"/>
      <c r="NA18" s="96"/>
      <c r="NB18" s="96"/>
      <c r="NC18" s="96"/>
      <c r="ND18" s="96"/>
      <c r="NE18" s="96"/>
      <c r="NF18" s="96"/>
      <c r="NG18" s="96"/>
      <c r="NH18" s="96"/>
      <c r="NI18" s="96"/>
      <c r="NJ18" s="96"/>
      <c r="NK18" s="96"/>
      <c r="NL18" s="96"/>
      <c r="NM18" s="96"/>
      <c r="NN18" s="96"/>
      <c r="NO18" s="96"/>
      <c r="NP18" s="96"/>
      <c r="NQ18" s="96"/>
      <c r="NR18" s="96"/>
      <c r="NS18" s="96"/>
      <c r="NT18" s="96"/>
      <c r="NU18" s="96"/>
      <c r="NV18" s="96"/>
      <c r="NW18" s="96"/>
      <c r="NX18" s="96"/>
    </row>
    <row r="19" spans="1:388" s="109" customFormat="1" ht="23.25" customHeight="1">
      <c r="A19" s="171" t="s">
        <v>41</v>
      </c>
      <c r="B19" s="2" t="s">
        <v>218</v>
      </c>
      <c r="C19" s="2" t="s">
        <v>202</v>
      </c>
      <c r="D19" s="76" t="s">
        <v>231</v>
      </c>
      <c r="E19" s="53">
        <v>36249</v>
      </c>
      <c r="F19" s="233" t="e">
        <f>#REF!</f>
        <v>#REF!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  <c r="IW19" s="96"/>
      <c r="IX19" s="96"/>
      <c r="IY19" s="96"/>
      <c r="IZ19" s="96"/>
      <c r="JA19" s="96"/>
      <c r="JB19" s="96"/>
      <c r="JC19" s="96"/>
      <c r="JD19" s="96"/>
      <c r="JE19" s="96"/>
      <c r="JF19" s="96"/>
      <c r="JG19" s="96"/>
      <c r="JH19" s="96"/>
      <c r="JI19" s="96"/>
      <c r="JJ19" s="96"/>
      <c r="JK19" s="96"/>
      <c r="JL19" s="96"/>
      <c r="JM19" s="96"/>
      <c r="JN19" s="96"/>
      <c r="JO19" s="96"/>
      <c r="JP19" s="96"/>
      <c r="JQ19" s="96"/>
      <c r="JR19" s="96"/>
      <c r="JS19" s="96"/>
      <c r="JT19" s="96"/>
      <c r="JU19" s="96"/>
      <c r="JV19" s="96"/>
      <c r="JW19" s="96"/>
      <c r="JX19" s="96"/>
      <c r="JY19" s="96"/>
      <c r="JZ19" s="96"/>
      <c r="KA19" s="96"/>
      <c r="KB19" s="96"/>
      <c r="KC19" s="96"/>
      <c r="KD19" s="96"/>
      <c r="KE19" s="96"/>
      <c r="KF19" s="96"/>
      <c r="KG19" s="96"/>
      <c r="KH19" s="96"/>
      <c r="KI19" s="96"/>
      <c r="KJ19" s="96"/>
      <c r="KK19" s="96"/>
      <c r="KL19" s="96"/>
      <c r="KM19" s="96"/>
      <c r="KN19" s="96"/>
      <c r="KO19" s="96"/>
      <c r="KP19" s="96"/>
      <c r="KQ19" s="96"/>
      <c r="KR19" s="96"/>
      <c r="KS19" s="96"/>
      <c r="KT19" s="96"/>
      <c r="KU19" s="96"/>
      <c r="KV19" s="96"/>
      <c r="KW19" s="96"/>
      <c r="KX19" s="96"/>
      <c r="KY19" s="96"/>
      <c r="KZ19" s="96"/>
      <c r="LA19" s="96"/>
      <c r="LB19" s="96"/>
      <c r="LC19" s="96"/>
      <c r="LD19" s="96"/>
      <c r="LE19" s="96"/>
      <c r="LF19" s="96"/>
      <c r="LG19" s="96"/>
      <c r="LH19" s="96"/>
      <c r="LI19" s="96"/>
      <c r="LJ19" s="96"/>
      <c r="LK19" s="96"/>
      <c r="LL19" s="96"/>
      <c r="LM19" s="96"/>
      <c r="LN19" s="96"/>
      <c r="LO19" s="96"/>
      <c r="LP19" s="96"/>
      <c r="LQ19" s="96"/>
      <c r="LR19" s="96"/>
      <c r="LS19" s="96"/>
      <c r="LT19" s="96"/>
      <c r="LU19" s="96"/>
      <c r="LV19" s="96"/>
      <c r="LW19" s="96"/>
      <c r="LX19" s="96"/>
      <c r="LY19" s="96"/>
      <c r="LZ19" s="96"/>
      <c r="MA19" s="96"/>
      <c r="MB19" s="96"/>
      <c r="MC19" s="96"/>
      <c r="MD19" s="96"/>
      <c r="ME19" s="96"/>
      <c r="MF19" s="96"/>
      <c r="MG19" s="96"/>
      <c r="MH19" s="96"/>
      <c r="MI19" s="96"/>
      <c r="MJ19" s="96"/>
      <c r="MK19" s="96"/>
      <c r="ML19" s="96"/>
      <c r="MM19" s="96"/>
      <c r="MN19" s="96"/>
      <c r="MO19" s="96"/>
      <c r="MP19" s="96"/>
      <c r="MQ19" s="96"/>
      <c r="MR19" s="96"/>
      <c r="MS19" s="96"/>
      <c r="MT19" s="96"/>
      <c r="MU19" s="96"/>
      <c r="MV19" s="96"/>
      <c r="MW19" s="96"/>
      <c r="MX19" s="96"/>
      <c r="MY19" s="96"/>
      <c r="MZ19" s="96"/>
      <c r="NA19" s="96"/>
      <c r="NB19" s="96"/>
      <c r="NC19" s="96"/>
      <c r="ND19" s="96"/>
      <c r="NE19" s="96"/>
      <c r="NF19" s="96"/>
      <c r="NG19" s="96"/>
      <c r="NH19" s="96"/>
      <c r="NI19" s="96"/>
      <c r="NJ19" s="96"/>
      <c r="NK19" s="96"/>
      <c r="NL19" s="96"/>
      <c r="NM19" s="96"/>
      <c r="NN19" s="96"/>
      <c r="NO19" s="96"/>
      <c r="NP19" s="96"/>
      <c r="NQ19" s="96"/>
      <c r="NR19" s="96"/>
      <c r="NS19" s="96"/>
      <c r="NT19" s="96"/>
      <c r="NU19" s="96"/>
      <c r="NV19" s="96"/>
      <c r="NW19" s="96"/>
      <c r="NX19" s="96"/>
    </row>
    <row r="20" spans="1:388" s="109" customFormat="1" ht="23.25" customHeight="1">
      <c r="A20" s="171" t="s">
        <v>41</v>
      </c>
      <c r="B20" s="2" t="s">
        <v>218</v>
      </c>
      <c r="C20" s="2" t="s">
        <v>203</v>
      </c>
      <c r="D20" s="76" t="s">
        <v>232</v>
      </c>
      <c r="E20" s="53">
        <v>1046706.98</v>
      </c>
      <c r="F20" s="233" t="e">
        <f>#REF!</f>
        <v>#REF!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  <c r="IW20" s="96"/>
      <c r="IX20" s="96"/>
      <c r="IY20" s="96"/>
      <c r="IZ20" s="96"/>
      <c r="JA20" s="96"/>
      <c r="JB20" s="96"/>
      <c r="JC20" s="96"/>
      <c r="JD20" s="96"/>
      <c r="JE20" s="96"/>
      <c r="JF20" s="96"/>
      <c r="JG20" s="96"/>
      <c r="JH20" s="96"/>
      <c r="JI20" s="96"/>
      <c r="JJ20" s="96"/>
      <c r="JK20" s="96"/>
      <c r="JL20" s="96"/>
      <c r="JM20" s="96"/>
      <c r="JN20" s="96"/>
      <c r="JO20" s="96"/>
      <c r="JP20" s="96"/>
      <c r="JQ20" s="96"/>
      <c r="JR20" s="96"/>
      <c r="JS20" s="96"/>
      <c r="JT20" s="96"/>
      <c r="JU20" s="96"/>
      <c r="JV20" s="96"/>
      <c r="JW20" s="96"/>
      <c r="JX20" s="96"/>
      <c r="JY20" s="96"/>
      <c r="JZ20" s="96"/>
      <c r="KA20" s="96"/>
      <c r="KB20" s="96"/>
      <c r="KC20" s="96"/>
      <c r="KD20" s="96"/>
      <c r="KE20" s="96"/>
      <c r="KF20" s="96"/>
      <c r="KG20" s="96"/>
      <c r="KH20" s="96"/>
      <c r="KI20" s="96"/>
      <c r="KJ20" s="96"/>
      <c r="KK20" s="96"/>
      <c r="KL20" s="96"/>
      <c r="KM20" s="96"/>
      <c r="KN20" s="96"/>
      <c r="KO20" s="96"/>
      <c r="KP20" s="96"/>
      <c r="KQ20" s="96"/>
      <c r="KR20" s="96"/>
      <c r="KS20" s="96"/>
      <c r="KT20" s="96"/>
      <c r="KU20" s="96"/>
      <c r="KV20" s="96"/>
      <c r="KW20" s="96"/>
      <c r="KX20" s="96"/>
      <c r="KY20" s="96"/>
      <c r="KZ20" s="96"/>
      <c r="LA20" s="96"/>
      <c r="LB20" s="96"/>
      <c r="LC20" s="96"/>
      <c r="LD20" s="96"/>
      <c r="LE20" s="96"/>
      <c r="LF20" s="96"/>
      <c r="LG20" s="96"/>
      <c r="LH20" s="96"/>
      <c r="LI20" s="96"/>
      <c r="LJ20" s="96"/>
      <c r="LK20" s="96"/>
      <c r="LL20" s="96"/>
      <c r="LM20" s="96"/>
      <c r="LN20" s="96"/>
      <c r="LO20" s="96"/>
      <c r="LP20" s="96"/>
      <c r="LQ20" s="96"/>
      <c r="LR20" s="96"/>
      <c r="LS20" s="96"/>
      <c r="LT20" s="96"/>
      <c r="LU20" s="96"/>
      <c r="LV20" s="96"/>
      <c r="LW20" s="96"/>
      <c r="LX20" s="96"/>
      <c r="LY20" s="96"/>
      <c r="LZ20" s="96"/>
      <c r="MA20" s="96"/>
      <c r="MB20" s="96"/>
      <c r="MC20" s="96"/>
      <c r="MD20" s="96"/>
      <c r="ME20" s="96"/>
      <c r="MF20" s="96"/>
      <c r="MG20" s="96"/>
      <c r="MH20" s="96"/>
      <c r="MI20" s="96"/>
      <c r="MJ20" s="96"/>
      <c r="MK20" s="96"/>
      <c r="ML20" s="96"/>
      <c r="MM20" s="96"/>
      <c r="MN20" s="96"/>
      <c r="MO20" s="96"/>
      <c r="MP20" s="96"/>
      <c r="MQ20" s="96"/>
      <c r="MR20" s="96"/>
      <c r="MS20" s="96"/>
      <c r="MT20" s="96"/>
      <c r="MU20" s="96"/>
      <c r="MV20" s="96"/>
      <c r="MW20" s="96"/>
      <c r="MX20" s="96"/>
      <c r="MY20" s="96"/>
      <c r="MZ20" s="96"/>
      <c r="NA20" s="96"/>
      <c r="NB20" s="96"/>
      <c r="NC20" s="96"/>
      <c r="ND20" s="96"/>
      <c r="NE20" s="96"/>
      <c r="NF20" s="96"/>
      <c r="NG20" s="96"/>
      <c r="NH20" s="96"/>
      <c r="NI20" s="96"/>
      <c r="NJ20" s="96"/>
      <c r="NK20" s="96"/>
      <c r="NL20" s="96"/>
      <c r="NM20" s="96"/>
      <c r="NN20" s="96"/>
      <c r="NO20" s="96"/>
      <c r="NP20" s="96"/>
      <c r="NQ20" s="96"/>
      <c r="NR20" s="96"/>
      <c r="NS20" s="96"/>
      <c r="NT20" s="96"/>
      <c r="NU20" s="96"/>
      <c r="NV20" s="96"/>
      <c r="NW20" s="96"/>
      <c r="NX20" s="96"/>
    </row>
    <row r="21" spans="1:388" s="109" customFormat="1" ht="23.25" customHeight="1">
      <c r="A21" s="171" t="s">
        <v>41</v>
      </c>
      <c r="B21" s="2" t="s">
        <v>218</v>
      </c>
      <c r="C21" s="2" t="s">
        <v>204</v>
      </c>
      <c r="D21" s="76" t="s">
        <v>61</v>
      </c>
      <c r="E21" s="53">
        <v>6012740</v>
      </c>
      <c r="F21" s="172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  <c r="IW21" s="96"/>
      <c r="IX21" s="96"/>
      <c r="IY21" s="96"/>
      <c r="IZ21" s="96"/>
      <c r="JA21" s="96"/>
      <c r="JB21" s="96"/>
      <c r="JC21" s="96"/>
      <c r="JD21" s="96"/>
      <c r="JE21" s="96"/>
      <c r="JF21" s="96"/>
      <c r="JG21" s="96"/>
      <c r="JH21" s="96"/>
      <c r="JI21" s="96"/>
      <c r="JJ21" s="96"/>
      <c r="JK21" s="96"/>
      <c r="JL21" s="96"/>
      <c r="JM21" s="96"/>
      <c r="JN21" s="96"/>
      <c r="JO21" s="96"/>
      <c r="JP21" s="96"/>
      <c r="JQ21" s="96"/>
      <c r="JR21" s="96"/>
      <c r="JS21" s="96"/>
      <c r="JT21" s="96"/>
      <c r="JU21" s="96"/>
      <c r="JV21" s="96"/>
      <c r="JW21" s="96"/>
      <c r="JX21" s="96"/>
      <c r="JY21" s="96"/>
      <c r="JZ21" s="96"/>
      <c r="KA21" s="96"/>
      <c r="KB21" s="96"/>
      <c r="KC21" s="96"/>
      <c r="KD21" s="96"/>
      <c r="KE21" s="96"/>
      <c r="KF21" s="96"/>
      <c r="KG21" s="96"/>
      <c r="KH21" s="96"/>
      <c r="KI21" s="96"/>
      <c r="KJ21" s="96"/>
      <c r="KK21" s="96"/>
      <c r="KL21" s="96"/>
      <c r="KM21" s="96"/>
      <c r="KN21" s="96"/>
      <c r="KO21" s="96"/>
      <c r="KP21" s="96"/>
      <c r="KQ21" s="96"/>
      <c r="KR21" s="96"/>
      <c r="KS21" s="96"/>
      <c r="KT21" s="96"/>
      <c r="KU21" s="96"/>
      <c r="KV21" s="96"/>
      <c r="KW21" s="96"/>
      <c r="KX21" s="96"/>
      <c r="KY21" s="96"/>
      <c r="KZ21" s="96"/>
      <c r="LA21" s="96"/>
      <c r="LB21" s="96"/>
      <c r="LC21" s="96"/>
      <c r="LD21" s="96"/>
      <c r="LE21" s="96"/>
      <c r="LF21" s="96"/>
      <c r="LG21" s="96"/>
      <c r="LH21" s="96"/>
      <c r="LI21" s="96"/>
      <c r="LJ21" s="96"/>
      <c r="LK21" s="96"/>
      <c r="LL21" s="96"/>
      <c r="LM21" s="96"/>
      <c r="LN21" s="96"/>
      <c r="LO21" s="96"/>
      <c r="LP21" s="96"/>
      <c r="LQ21" s="96"/>
      <c r="LR21" s="96"/>
      <c r="LS21" s="96"/>
      <c r="LT21" s="96"/>
      <c r="LU21" s="96"/>
      <c r="LV21" s="96"/>
      <c r="LW21" s="96"/>
      <c r="LX21" s="96"/>
      <c r="LY21" s="96"/>
      <c r="LZ21" s="96"/>
      <c r="MA21" s="96"/>
      <c r="MB21" s="96"/>
      <c r="MC21" s="96"/>
      <c r="MD21" s="96"/>
      <c r="ME21" s="96"/>
      <c r="MF21" s="96"/>
      <c r="MG21" s="96"/>
      <c r="MH21" s="96"/>
      <c r="MI21" s="96"/>
      <c r="MJ21" s="96"/>
      <c r="MK21" s="96"/>
      <c r="ML21" s="96"/>
      <c r="MM21" s="96"/>
      <c r="MN21" s="96"/>
      <c r="MO21" s="96"/>
      <c r="MP21" s="96"/>
      <c r="MQ21" s="96"/>
      <c r="MR21" s="96"/>
      <c r="MS21" s="96"/>
      <c r="MT21" s="96"/>
      <c r="MU21" s="96"/>
      <c r="MV21" s="96"/>
      <c r="MW21" s="96"/>
      <c r="MX21" s="96"/>
      <c r="MY21" s="96"/>
      <c r="MZ21" s="96"/>
      <c r="NA21" s="96"/>
      <c r="NB21" s="96"/>
      <c r="NC21" s="96"/>
      <c r="ND21" s="96"/>
      <c r="NE21" s="96"/>
      <c r="NF21" s="96"/>
      <c r="NG21" s="96"/>
      <c r="NH21" s="96"/>
      <c r="NI21" s="96"/>
      <c r="NJ21" s="96"/>
      <c r="NK21" s="96"/>
      <c r="NL21" s="96"/>
      <c r="NM21" s="96"/>
      <c r="NN21" s="96"/>
      <c r="NO21" s="96"/>
      <c r="NP21" s="96"/>
      <c r="NQ21" s="96"/>
      <c r="NR21" s="96"/>
      <c r="NS21" s="96"/>
      <c r="NT21" s="96"/>
      <c r="NU21" s="96"/>
      <c r="NV21" s="96"/>
      <c r="NW21" s="96"/>
      <c r="NX21" s="96"/>
    </row>
    <row r="22" spans="1:388" s="107" customFormat="1" ht="23.25" customHeight="1">
      <c r="A22" s="171" t="s">
        <v>41</v>
      </c>
      <c r="B22" s="2" t="s">
        <v>218</v>
      </c>
      <c r="C22" s="2" t="s">
        <v>205</v>
      </c>
      <c r="D22" s="76" t="s">
        <v>233</v>
      </c>
      <c r="E22" s="53">
        <v>964002</v>
      </c>
      <c r="F22" s="172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  <c r="IW22" s="96"/>
      <c r="IX22" s="96"/>
      <c r="IY22" s="96"/>
      <c r="IZ22" s="96"/>
      <c r="JA22" s="96"/>
      <c r="JB22" s="96"/>
      <c r="JC22" s="96"/>
      <c r="JD22" s="96"/>
      <c r="JE22" s="96"/>
      <c r="JF22" s="96"/>
      <c r="JG22" s="96"/>
      <c r="JH22" s="96"/>
      <c r="JI22" s="96"/>
      <c r="JJ22" s="96"/>
      <c r="JK22" s="96"/>
      <c r="JL22" s="96"/>
      <c r="JM22" s="96"/>
      <c r="JN22" s="96"/>
      <c r="JO22" s="96"/>
      <c r="JP22" s="96"/>
      <c r="JQ22" s="96"/>
      <c r="JR22" s="96"/>
      <c r="JS22" s="96"/>
      <c r="JT22" s="96"/>
      <c r="JU22" s="96"/>
      <c r="JV22" s="96"/>
      <c r="JW22" s="96"/>
      <c r="JX22" s="96"/>
      <c r="JY22" s="96"/>
      <c r="JZ22" s="96"/>
      <c r="KA22" s="96"/>
      <c r="KB22" s="96"/>
      <c r="KC22" s="96"/>
      <c r="KD22" s="96"/>
      <c r="KE22" s="96"/>
      <c r="KF22" s="96"/>
      <c r="KG22" s="96"/>
      <c r="KH22" s="96"/>
      <c r="KI22" s="96"/>
      <c r="KJ22" s="96"/>
      <c r="KK22" s="96"/>
      <c r="KL22" s="96"/>
      <c r="KM22" s="96"/>
      <c r="KN22" s="96"/>
      <c r="KO22" s="96"/>
      <c r="KP22" s="96"/>
      <c r="KQ22" s="96"/>
      <c r="KR22" s="96"/>
      <c r="KS22" s="96"/>
      <c r="KT22" s="96"/>
      <c r="KU22" s="96"/>
      <c r="KV22" s="96"/>
      <c r="KW22" s="96"/>
      <c r="KX22" s="96"/>
      <c r="KY22" s="96"/>
      <c r="KZ22" s="96"/>
      <c r="LA22" s="96"/>
      <c r="LB22" s="96"/>
      <c r="LC22" s="96"/>
      <c r="LD22" s="96"/>
      <c r="LE22" s="96"/>
      <c r="LF22" s="96"/>
      <c r="LG22" s="96"/>
      <c r="LH22" s="96"/>
      <c r="LI22" s="96"/>
      <c r="LJ22" s="96"/>
      <c r="LK22" s="96"/>
      <c r="LL22" s="96"/>
      <c r="LM22" s="96"/>
      <c r="LN22" s="96"/>
      <c r="LO22" s="96"/>
      <c r="LP22" s="96"/>
      <c r="LQ22" s="96"/>
      <c r="LR22" s="96"/>
      <c r="LS22" s="96"/>
      <c r="LT22" s="96"/>
      <c r="LU22" s="96"/>
      <c r="LV22" s="96"/>
      <c r="LW22" s="96"/>
      <c r="LX22" s="96"/>
      <c r="LY22" s="96"/>
      <c r="LZ22" s="96"/>
      <c r="MA22" s="96"/>
      <c r="MB22" s="96"/>
      <c r="MC22" s="96"/>
      <c r="MD22" s="96"/>
      <c r="ME22" s="96"/>
      <c r="MF22" s="96"/>
      <c r="MG22" s="96"/>
      <c r="MH22" s="96"/>
      <c r="MI22" s="96"/>
      <c r="MJ22" s="96"/>
      <c r="MK22" s="96"/>
      <c r="ML22" s="96"/>
      <c r="MM22" s="96"/>
      <c r="MN22" s="96"/>
      <c r="MO22" s="96"/>
      <c r="MP22" s="96"/>
      <c r="MQ22" s="96"/>
      <c r="MR22" s="96"/>
      <c r="MS22" s="96"/>
      <c r="MT22" s="96"/>
      <c r="MU22" s="96"/>
      <c r="MV22" s="96"/>
      <c r="MW22" s="96"/>
      <c r="MX22" s="96"/>
      <c r="MY22" s="96"/>
      <c r="MZ22" s="96"/>
      <c r="NA22" s="96"/>
      <c r="NB22" s="96"/>
      <c r="NC22" s="96"/>
      <c r="ND22" s="96"/>
      <c r="NE22" s="96"/>
      <c r="NF22" s="96"/>
      <c r="NG22" s="96"/>
      <c r="NH22" s="96"/>
      <c r="NI22" s="96"/>
      <c r="NJ22" s="96"/>
      <c r="NK22" s="96"/>
      <c r="NL22" s="96"/>
      <c r="NM22" s="96"/>
      <c r="NN22" s="96"/>
      <c r="NO22" s="96"/>
      <c r="NP22" s="96"/>
      <c r="NQ22" s="96"/>
      <c r="NR22" s="96"/>
      <c r="NS22" s="96"/>
      <c r="NT22" s="96"/>
      <c r="NU22" s="96"/>
      <c r="NV22" s="96"/>
      <c r="NW22" s="96"/>
      <c r="NX22" s="96"/>
    </row>
    <row r="23" spans="1:388" s="107" customFormat="1" ht="23.25" customHeight="1">
      <c r="A23" s="171" t="s">
        <v>41</v>
      </c>
      <c r="B23" s="2" t="s">
        <v>218</v>
      </c>
      <c r="C23" s="2" t="s">
        <v>206</v>
      </c>
      <c r="D23" s="76" t="s">
        <v>234</v>
      </c>
      <c r="E23" s="53">
        <v>4085710</v>
      </c>
      <c r="F23" s="174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  <c r="IW23" s="96"/>
      <c r="IX23" s="96"/>
      <c r="IY23" s="96"/>
      <c r="IZ23" s="96"/>
      <c r="JA23" s="96"/>
      <c r="JB23" s="96"/>
      <c r="JC23" s="96"/>
      <c r="JD23" s="96"/>
      <c r="JE23" s="96"/>
      <c r="JF23" s="96"/>
      <c r="JG23" s="96"/>
      <c r="JH23" s="96"/>
      <c r="JI23" s="96"/>
      <c r="JJ23" s="96"/>
      <c r="JK23" s="96"/>
      <c r="JL23" s="96"/>
      <c r="JM23" s="96"/>
      <c r="JN23" s="96"/>
      <c r="JO23" s="96"/>
      <c r="JP23" s="96"/>
      <c r="JQ23" s="96"/>
      <c r="JR23" s="96"/>
      <c r="JS23" s="96"/>
      <c r="JT23" s="96"/>
      <c r="JU23" s="96"/>
      <c r="JV23" s="96"/>
      <c r="JW23" s="96"/>
      <c r="JX23" s="96"/>
      <c r="JY23" s="96"/>
      <c r="JZ23" s="96"/>
      <c r="KA23" s="96"/>
      <c r="KB23" s="96"/>
      <c r="KC23" s="96"/>
      <c r="KD23" s="96"/>
      <c r="KE23" s="96"/>
      <c r="KF23" s="96"/>
      <c r="KG23" s="96"/>
      <c r="KH23" s="96"/>
      <c r="KI23" s="96"/>
      <c r="KJ23" s="96"/>
      <c r="KK23" s="96"/>
      <c r="KL23" s="96"/>
      <c r="KM23" s="96"/>
      <c r="KN23" s="96"/>
      <c r="KO23" s="96"/>
      <c r="KP23" s="96"/>
      <c r="KQ23" s="96"/>
      <c r="KR23" s="96"/>
      <c r="KS23" s="96"/>
      <c r="KT23" s="96"/>
      <c r="KU23" s="96"/>
      <c r="KV23" s="96"/>
      <c r="KW23" s="96"/>
      <c r="KX23" s="96"/>
      <c r="KY23" s="96"/>
      <c r="KZ23" s="96"/>
      <c r="LA23" s="96"/>
      <c r="LB23" s="96"/>
      <c r="LC23" s="96"/>
      <c r="LD23" s="96"/>
      <c r="LE23" s="96"/>
      <c r="LF23" s="96"/>
      <c r="LG23" s="96"/>
      <c r="LH23" s="96"/>
      <c r="LI23" s="96"/>
      <c r="LJ23" s="96"/>
      <c r="LK23" s="96"/>
      <c r="LL23" s="96"/>
      <c r="LM23" s="96"/>
      <c r="LN23" s="96"/>
      <c r="LO23" s="96"/>
      <c r="LP23" s="96"/>
      <c r="LQ23" s="96"/>
      <c r="LR23" s="96"/>
      <c r="LS23" s="96"/>
      <c r="LT23" s="96"/>
      <c r="LU23" s="96"/>
      <c r="LV23" s="96"/>
      <c r="LW23" s="96"/>
      <c r="LX23" s="96"/>
      <c r="LY23" s="96"/>
      <c r="LZ23" s="96"/>
      <c r="MA23" s="96"/>
      <c r="MB23" s="96"/>
      <c r="MC23" s="96"/>
      <c r="MD23" s="96"/>
      <c r="ME23" s="96"/>
      <c r="MF23" s="96"/>
      <c r="MG23" s="96"/>
      <c r="MH23" s="96"/>
      <c r="MI23" s="96"/>
      <c r="MJ23" s="96"/>
      <c r="MK23" s="96"/>
      <c r="ML23" s="96"/>
      <c r="MM23" s="96"/>
      <c r="MN23" s="96"/>
      <c r="MO23" s="96"/>
      <c r="MP23" s="96"/>
      <c r="MQ23" s="96"/>
      <c r="MR23" s="96"/>
      <c r="MS23" s="96"/>
      <c r="MT23" s="96"/>
      <c r="MU23" s="96"/>
      <c r="MV23" s="96"/>
      <c r="MW23" s="96"/>
      <c r="MX23" s="96"/>
      <c r="MY23" s="96"/>
      <c r="MZ23" s="96"/>
      <c r="NA23" s="96"/>
      <c r="NB23" s="96"/>
      <c r="NC23" s="96"/>
      <c r="ND23" s="96"/>
      <c r="NE23" s="96"/>
      <c r="NF23" s="96"/>
      <c r="NG23" s="96"/>
      <c r="NH23" s="96"/>
      <c r="NI23" s="96"/>
      <c r="NJ23" s="96"/>
      <c r="NK23" s="96"/>
      <c r="NL23" s="96"/>
      <c r="NM23" s="96"/>
      <c r="NN23" s="96"/>
      <c r="NO23" s="96"/>
      <c r="NP23" s="96"/>
      <c r="NQ23" s="96"/>
      <c r="NR23" s="96"/>
      <c r="NS23" s="96"/>
      <c r="NT23" s="96"/>
      <c r="NU23" s="96"/>
      <c r="NV23" s="96"/>
      <c r="NW23" s="96"/>
      <c r="NX23" s="96"/>
    </row>
    <row r="24" spans="1:388" s="109" customFormat="1" ht="23.25" customHeight="1">
      <c r="A24" s="171" t="s">
        <v>41</v>
      </c>
      <c r="B24" s="2" t="s">
        <v>218</v>
      </c>
      <c r="C24" s="2" t="s">
        <v>207</v>
      </c>
      <c r="D24" s="76" t="s">
        <v>61</v>
      </c>
      <c r="E24" s="53">
        <v>2996465</v>
      </c>
      <c r="F24" s="172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  <c r="IW24" s="96"/>
      <c r="IX24" s="96"/>
      <c r="IY24" s="96"/>
      <c r="IZ24" s="96"/>
      <c r="JA24" s="96"/>
      <c r="JB24" s="96"/>
      <c r="JC24" s="96"/>
      <c r="JD24" s="96"/>
      <c r="JE24" s="96"/>
      <c r="JF24" s="96"/>
      <c r="JG24" s="96"/>
      <c r="JH24" s="96"/>
      <c r="JI24" s="96"/>
      <c r="JJ24" s="96"/>
      <c r="JK24" s="96"/>
      <c r="JL24" s="96"/>
      <c r="JM24" s="96"/>
      <c r="JN24" s="96"/>
      <c r="JO24" s="96"/>
      <c r="JP24" s="96"/>
      <c r="JQ24" s="96"/>
      <c r="JR24" s="96"/>
      <c r="JS24" s="96"/>
      <c r="JT24" s="96"/>
      <c r="JU24" s="96"/>
      <c r="JV24" s="96"/>
      <c r="JW24" s="96"/>
      <c r="JX24" s="96"/>
      <c r="JY24" s="96"/>
      <c r="JZ24" s="96"/>
      <c r="KA24" s="96"/>
      <c r="KB24" s="96"/>
      <c r="KC24" s="96"/>
      <c r="KD24" s="96"/>
      <c r="KE24" s="96"/>
      <c r="KF24" s="96"/>
      <c r="KG24" s="96"/>
      <c r="KH24" s="96"/>
      <c r="KI24" s="96"/>
      <c r="KJ24" s="96"/>
      <c r="KK24" s="96"/>
      <c r="KL24" s="96"/>
      <c r="KM24" s="96"/>
      <c r="KN24" s="96"/>
      <c r="KO24" s="96"/>
      <c r="KP24" s="96"/>
      <c r="KQ24" s="96"/>
      <c r="KR24" s="96"/>
      <c r="KS24" s="96"/>
      <c r="KT24" s="96"/>
      <c r="KU24" s="96"/>
      <c r="KV24" s="96"/>
      <c r="KW24" s="96"/>
      <c r="KX24" s="96"/>
      <c r="KY24" s="96"/>
      <c r="KZ24" s="96"/>
      <c r="LA24" s="96"/>
      <c r="LB24" s="96"/>
      <c r="LC24" s="96"/>
      <c r="LD24" s="96"/>
      <c r="LE24" s="96"/>
      <c r="LF24" s="96"/>
      <c r="LG24" s="96"/>
      <c r="LH24" s="96"/>
      <c r="LI24" s="96"/>
      <c r="LJ24" s="96"/>
      <c r="LK24" s="96"/>
      <c r="LL24" s="96"/>
      <c r="LM24" s="96"/>
      <c r="LN24" s="96"/>
      <c r="LO24" s="96"/>
      <c r="LP24" s="96"/>
      <c r="LQ24" s="96"/>
      <c r="LR24" s="96"/>
      <c r="LS24" s="96"/>
      <c r="LT24" s="96"/>
      <c r="LU24" s="96"/>
      <c r="LV24" s="96"/>
      <c r="LW24" s="96"/>
      <c r="LX24" s="96"/>
      <c r="LY24" s="96"/>
      <c r="LZ24" s="96"/>
      <c r="MA24" s="96"/>
      <c r="MB24" s="96"/>
      <c r="MC24" s="96"/>
      <c r="MD24" s="96"/>
      <c r="ME24" s="96"/>
      <c r="MF24" s="96"/>
      <c r="MG24" s="96"/>
      <c r="MH24" s="96"/>
      <c r="MI24" s="96"/>
      <c r="MJ24" s="96"/>
      <c r="MK24" s="96"/>
      <c r="ML24" s="96"/>
      <c r="MM24" s="96"/>
      <c r="MN24" s="96"/>
      <c r="MO24" s="96"/>
      <c r="MP24" s="96"/>
      <c r="MQ24" s="96"/>
      <c r="MR24" s="96"/>
      <c r="MS24" s="96"/>
      <c r="MT24" s="96"/>
      <c r="MU24" s="96"/>
      <c r="MV24" s="96"/>
      <c r="MW24" s="96"/>
      <c r="MX24" s="96"/>
      <c r="MY24" s="96"/>
      <c r="MZ24" s="96"/>
      <c r="NA24" s="96"/>
      <c r="NB24" s="96"/>
      <c r="NC24" s="96"/>
      <c r="ND24" s="96"/>
      <c r="NE24" s="96"/>
      <c r="NF24" s="96"/>
      <c r="NG24" s="96"/>
      <c r="NH24" s="96"/>
      <c r="NI24" s="96"/>
      <c r="NJ24" s="96"/>
      <c r="NK24" s="96"/>
      <c r="NL24" s="96"/>
      <c r="NM24" s="96"/>
      <c r="NN24" s="96"/>
      <c r="NO24" s="96"/>
      <c r="NP24" s="96"/>
      <c r="NQ24" s="96"/>
      <c r="NR24" s="96"/>
      <c r="NS24" s="96"/>
      <c r="NT24" s="96"/>
      <c r="NU24" s="96"/>
      <c r="NV24" s="96"/>
      <c r="NW24" s="96"/>
      <c r="NX24" s="96"/>
    </row>
    <row r="25" spans="1:388" s="107" customFormat="1" ht="23.25" customHeight="1">
      <c r="A25" s="171" t="s">
        <v>41</v>
      </c>
      <c r="B25" s="2" t="s">
        <v>218</v>
      </c>
      <c r="C25" s="2" t="s">
        <v>208</v>
      </c>
      <c r="D25" s="76" t="s">
        <v>61</v>
      </c>
      <c r="E25" s="53">
        <v>4045870</v>
      </c>
      <c r="F25" s="172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  <c r="IW25" s="96"/>
      <c r="IX25" s="96"/>
      <c r="IY25" s="96"/>
      <c r="IZ25" s="96"/>
      <c r="JA25" s="96"/>
      <c r="JB25" s="96"/>
      <c r="JC25" s="96"/>
      <c r="JD25" s="96"/>
      <c r="JE25" s="96"/>
      <c r="JF25" s="96"/>
      <c r="JG25" s="96"/>
      <c r="JH25" s="96"/>
      <c r="JI25" s="96"/>
      <c r="JJ25" s="96"/>
      <c r="JK25" s="96"/>
      <c r="JL25" s="96"/>
      <c r="JM25" s="96"/>
      <c r="JN25" s="96"/>
      <c r="JO25" s="96"/>
      <c r="JP25" s="96"/>
      <c r="JQ25" s="96"/>
      <c r="JR25" s="96"/>
      <c r="JS25" s="96"/>
      <c r="JT25" s="96"/>
      <c r="JU25" s="96"/>
      <c r="JV25" s="96"/>
      <c r="JW25" s="96"/>
      <c r="JX25" s="96"/>
      <c r="JY25" s="96"/>
      <c r="JZ25" s="96"/>
      <c r="KA25" s="96"/>
      <c r="KB25" s="96"/>
      <c r="KC25" s="96"/>
      <c r="KD25" s="96"/>
      <c r="KE25" s="96"/>
      <c r="KF25" s="96"/>
      <c r="KG25" s="96"/>
      <c r="KH25" s="96"/>
      <c r="KI25" s="96"/>
      <c r="KJ25" s="96"/>
      <c r="KK25" s="96"/>
      <c r="KL25" s="96"/>
      <c r="KM25" s="96"/>
      <c r="KN25" s="96"/>
      <c r="KO25" s="96"/>
      <c r="KP25" s="96"/>
      <c r="KQ25" s="96"/>
      <c r="KR25" s="96"/>
      <c r="KS25" s="96"/>
      <c r="KT25" s="96"/>
      <c r="KU25" s="96"/>
      <c r="KV25" s="96"/>
      <c r="KW25" s="96"/>
      <c r="KX25" s="96"/>
      <c r="KY25" s="96"/>
      <c r="KZ25" s="96"/>
      <c r="LA25" s="96"/>
      <c r="LB25" s="96"/>
      <c r="LC25" s="96"/>
      <c r="LD25" s="96"/>
      <c r="LE25" s="96"/>
      <c r="LF25" s="96"/>
      <c r="LG25" s="96"/>
      <c r="LH25" s="96"/>
      <c r="LI25" s="96"/>
      <c r="LJ25" s="96"/>
      <c r="LK25" s="96"/>
      <c r="LL25" s="96"/>
      <c r="LM25" s="96"/>
      <c r="LN25" s="96"/>
      <c r="LO25" s="96"/>
      <c r="LP25" s="96"/>
      <c r="LQ25" s="96"/>
      <c r="LR25" s="96"/>
      <c r="LS25" s="96"/>
      <c r="LT25" s="96"/>
      <c r="LU25" s="96"/>
      <c r="LV25" s="96"/>
      <c r="LW25" s="96"/>
      <c r="LX25" s="96"/>
      <c r="LY25" s="96"/>
      <c r="LZ25" s="96"/>
      <c r="MA25" s="96"/>
      <c r="MB25" s="96"/>
      <c r="MC25" s="96"/>
      <c r="MD25" s="96"/>
      <c r="ME25" s="96"/>
      <c r="MF25" s="96"/>
      <c r="MG25" s="96"/>
      <c r="MH25" s="96"/>
      <c r="MI25" s="96"/>
      <c r="MJ25" s="96"/>
      <c r="MK25" s="96"/>
      <c r="ML25" s="96"/>
      <c r="MM25" s="96"/>
      <c r="MN25" s="96"/>
      <c r="MO25" s="96"/>
      <c r="MP25" s="96"/>
      <c r="MQ25" s="96"/>
      <c r="MR25" s="96"/>
      <c r="MS25" s="96"/>
      <c r="MT25" s="96"/>
      <c r="MU25" s="96"/>
      <c r="MV25" s="96"/>
      <c r="MW25" s="96"/>
      <c r="MX25" s="96"/>
      <c r="MY25" s="96"/>
      <c r="MZ25" s="96"/>
      <c r="NA25" s="96"/>
      <c r="NB25" s="96"/>
      <c r="NC25" s="96"/>
      <c r="ND25" s="96"/>
      <c r="NE25" s="96"/>
      <c r="NF25" s="96"/>
      <c r="NG25" s="96"/>
      <c r="NH25" s="96"/>
      <c r="NI25" s="96"/>
      <c r="NJ25" s="96"/>
      <c r="NK25" s="96"/>
      <c r="NL25" s="96"/>
      <c r="NM25" s="96"/>
      <c r="NN25" s="96"/>
      <c r="NO25" s="96"/>
      <c r="NP25" s="96"/>
      <c r="NQ25" s="96"/>
      <c r="NR25" s="96"/>
      <c r="NS25" s="96"/>
      <c r="NT25" s="96"/>
      <c r="NU25" s="96"/>
      <c r="NV25" s="96"/>
      <c r="NW25" s="96"/>
      <c r="NX25" s="96"/>
    </row>
    <row r="26" spans="1:388" s="107" customFormat="1" ht="23.25" customHeight="1">
      <c r="A26" s="171" t="s">
        <v>41</v>
      </c>
      <c r="B26" s="2" t="s">
        <v>218</v>
      </c>
      <c r="C26" s="2" t="s">
        <v>209</v>
      </c>
      <c r="D26" s="76" t="s">
        <v>235</v>
      </c>
      <c r="E26" s="53">
        <v>79032.55</v>
      </c>
      <c r="F26" s="172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  <c r="IW26" s="96"/>
      <c r="IX26" s="96"/>
      <c r="IY26" s="96"/>
      <c r="IZ26" s="96"/>
      <c r="JA26" s="96"/>
      <c r="JB26" s="96"/>
      <c r="JC26" s="96"/>
      <c r="JD26" s="96"/>
      <c r="JE26" s="96"/>
      <c r="JF26" s="96"/>
      <c r="JG26" s="96"/>
      <c r="JH26" s="96"/>
      <c r="JI26" s="96"/>
      <c r="JJ26" s="96"/>
      <c r="JK26" s="96"/>
      <c r="JL26" s="96"/>
      <c r="JM26" s="96"/>
      <c r="JN26" s="96"/>
      <c r="JO26" s="96"/>
      <c r="JP26" s="96"/>
      <c r="JQ26" s="96"/>
      <c r="JR26" s="96"/>
      <c r="JS26" s="96"/>
      <c r="JT26" s="96"/>
      <c r="JU26" s="96"/>
      <c r="JV26" s="96"/>
      <c r="JW26" s="96"/>
      <c r="JX26" s="96"/>
      <c r="JY26" s="96"/>
      <c r="JZ26" s="96"/>
      <c r="KA26" s="96"/>
      <c r="KB26" s="96"/>
      <c r="KC26" s="96"/>
      <c r="KD26" s="96"/>
      <c r="KE26" s="96"/>
      <c r="KF26" s="96"/>
      <c r="KG26" s="96"/>
      <c r="KH26" s="96"/>
      <c r="KI26" s="96"/>
      <c r="KJ26" s="96"/>
      <c r="KK26" s="96"/>
      <c r="KL26" s="96"/>
      <c r="KM26" s="96"/>
      <c r="KN26" s="96"/>
      <c r="KO26" s="96"/>
      <c r="KP26" s="96"/>
      <c r="KQ26" s="96"/>
      <c r="KR26" s="96"/>
      <c r="KS26" s="96"/>
      <c r="KT26" s="96"/>
      <c r="KU26" s="96"/>
      <c r="KV26" s="96"/>
      <c r="KW26" s="96"/>
      <c r="KX26" s="96"/>
      <c r="KY26" s="96"/>
      <c r="KZ26" s="96"/>
      <c r="LA26" s="96"/>
      <c r="LB26" s="96"/>
      <c r="LC26" s="96"/>
      <c r="LD26" s="96"/>
      <c r="LE26" s="96"/>
      <c r="LF26" s="96"/>
      <c r="LG26" s="96"/>
      <c r="LH26" s="96"/>
      <c r="LI26" s="96"/>
      <c r="LJ26" s="96"/>
      <c r="LK26" s="96"/>
      <c r="LL26" s="96"/>
      <c r="LM26" s="96"/>
      <c r="LN26" s="96"/>
      <c r="LO26" s="96"/>
      <c r="LP26" s="96"/>
      <c r="LQ26" s="96"/>
      <c r="LR26" s="96"/>
      <c r="LS26" s="96"/>
      <c r="LT26" s="96"/>
      <c r="LU26" s="96"/>
      <c r="LV26" s="96"/>
      <c r="LW26" s="96"/>
      <c r="LX26" s="96"/>
      <c r="LY26" s="96"/>
      <c r="LZ26" s="96"/>
      <c r="MA26" s="96"/>
      <c r="MB26" s="96"/>
      <c r="MC26" s="96"/>
      <c r="MD26" s="96"/>
      <c r="ME26" s="96"/>
      <c r="MF26" s="96"/>
      <c r="MG26" s="96"/>
      <c r="MH26" s="96"/>
      <c r="MI26" s="96"/>
      <c r="MJ26" s="96"/>
      <c r="MK26" s="96"/>
      <c r="ML26" s="96"/>
      <c r="MM26" s="96"/>
      <c r="MN26" s="96"/>
      <c r="MO26" s="96"/>
      <c r="MP26" s="96"/>
      <c r="MQ26" s="96"/>
      <c r="MR26" s="96"/>
      <c r="MS26" s="96"/>
      <c r="MT26" s="96"/>
      <c r="MU26" s="96"/>
      <c r="MV26" s="96"/>
      <c r="MW26" s="96"/>
      <c r="MX26" s="96"/>
      <c r="MY26" s="96"/>
      <c r="MZ26" s="96"/>
      <c r="NA26" s="96"/>
      <c r="NB26" s="96"/>
      <c r="NC26" s="96"/>
      <c r="ND26" s="96"/>
      <c r="NE26" s="96"/>
      <c r="NF26" s="96"/>
      <c r="NG26" s="96"/>
      <c r="NH26" s="96"/>
      <c r="NI26" s="96"/>
      <c r="NJ26" s="96"/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</row>
    <row r="27" spans="1:388" s="107" customFormat="1" ht="23.25" customHeight="1">
      <c r="A27" s="171" t="s">
        <v>41</v>
      </c>
      <c r="B27" s="2" t="s">
        <v>218</v>
      </c>
      <c r="C27" s="2" t="s">
        <v>210</v>
      </c>
      <c r="D27" s="76" t="s">
        <v>236</v>
      </c>
      <c r="E27" s="53">
        <v>4193718.95</v>
      </c>
      <c r="F27" s="172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  <c r="IW27" s="96"/>
      <c r="IX27" s="96"/>
      <c r="IY27" s="96"/>
      <c r="IZ27" s="96"/>
      <c r="JA27" s="96"/>
      <c r="JB27" s="96"/>
      <c r="JC27" s="96"/>
      <c r="JD27" s="96"/>
      <c r="JE27" s="96"/>
      <c r="JF27" s="96"/>
      <c r="JG27" s="96"/>
      <c r="JH27" s="96"/>
      <c r="JI27" s="96"/>
      <c r="JJ27" s="96"/>
      <c r="JK27" s="96"/>
      <c r="JL27" s="96"/>
      <c r="JM27" s="96"/>
      <c r="JN27" s="96"/>
      <c r="JO27" s="96"/>
      <c r="JP27" s="96"/>
      <c r="JQ27" s="96"/>
      <c r="JR27" s="96"/>
      <c r="JS27" s="96"/>
      <c r="JT27" s="96"/>
      <c r="JU27" s="96"/>
      <c r="JV27" s="96"/>
      <c r="JW27" s="96"/>
      <c r="JX27" s="96"/>
      <c r="JY27" s="96"/>
      <c r="JZ27" s="96"/>
      <c r="KA27" s="96"/>
      <c r="KB27" s="96"/>
      <c r="KC27" s="96"/>
      <c r="KD27" s="96"/>
      <c r="KE27" s="96"/>
      <c r="KF27" s="96"/>
      <c r="KG27" s="96"/>
      <c r="KH27" s="96"/>
      <c r="KI27" s="96"/>
      <c r="KJ27" s="96"/>
      <c r="KK27" s="96"/>
      <c r="KL27" s="96"/>
      <c r="KM27" s="96"/>
      <c r="KN27" s="96"/>
      <c r="KO27" s="96"/>
      <c r="KP27" s="96"/>
      <c r="KQ27" s="96"/>
      <c r="KR27" s="96"/>
      <c r="KS27" s="96"/>
      <c r="KT27" s="96"/>
      <c r="KU27" s="96"/>
      <c r="KV27" s="96"/>
      <c r="KW27" s="96"/>
      <c r="KX27" s="96"/>
      <c r="KY27" s="96"/>
      <c r="KZ27" s="96"/>
      <c r="LA27" s="96"/>
      <c r="LB27" s="96"/>
      <c r="LC27" s="96"/>
      <c r="LD27" s="96"/>
      <c r="LE27" s="96"/>
      <c r="LF27" s="96"/>
      <c r="LG27" s="96"/>
      <c r="LH27" s="96"/>
      <c r="LI27" s="96"/>
      <c r="LJ27" s="96"/>
      <c r="LK27" s="96"/>
      <c r="LL27" s="96"/>
      <c r="LM27" s="96"/>
      <c r="LN27" s="96"/>
      <c r="LO27" s="96"/>
      <c r="LP27" s="96"/>
      <c r="LQ27" s="96"/>
      <c r="LR27" s="96"/>
      <c r="LS27" s="96"/>
      <c r="LT27" s="96"/>
      <c r="LU27" s="96"/>
      <c r="LV27" s="96"/>
      <c r="LW27" s="96"/>
      <c r="LX27" s="96"/>
      <c r="LY27" s="96"/>
      <c r="LZ27" s="96"/>
      <c r="MA27" s="96"/>
      <c r="MB27" s="96"/>
      <c r="MC27" s="96"/>
      <c r="MD27" s="96"/>
      <c r="ME27" s="96"/>
      <c r="MF27" s="96"/>
      <c r="MG27" s="96"/>
      <c r="MH27" s="96"/>
      <c r="MI27" s="96"/>
      <c r="MJ27" s="96"/>
      <c r="MK27" s="96"/>
      <c r="ML27" s="96"/>
      <c r="MM27" s="96"/>
      <c r="MN27" s="96"/>
      <c r="MO27" s="96"/>
      <c r="MP27" s="96"/>
      <c r="MQ27" s="96"/>
      <c r="MR27" s="96"/>
      <c r="MS27" s="96"/>
      <c r="MT27" s="96"/>
      <c r="MU27" s="96"/>
      <c r="MV27" s="96"/>
      <c r="MW27" s="96"/>
      <c r="MX27" s="96"/>
      <c r="MY27" s="96"/>
      <c r="MZ27" s="96"/>
      <c r="NA27" s="96"/>
      <c r="NB27" s="96"/>
      <c r="NC27" s="96"/>
      <c r="ND27" s="96"/>
      <c r="NE27" s="96"/>
      <c r="NF27" s="96"/>
      <c r="NG27" s="96"/>
      <c r="NH27" s="96"/>
      <c r="NI27" s="96"/>
      <c r="NJ27" s="96"/>
      <c r="NK27" s="96"/>
      <c r="NL27" s="96"/>
      <c r="NM27" s="96"/>
      <c r="NN27" s="96"/>
      <c r="NO27" s="96"/>
      <c r="NP27" s="96"/>
      <c r="NQ27" s="96"/>
      <c r="NR27" s="96"/>
      <c r="NS27" s="96"/>
      <c r="NT27" s="96"/>
      <c r="NU27" s="96"/>
      <c r="NV27" s="96"/>
      <c r="NW27" s="96"/>
      <c r="NX27" s="96"/>
    </row>
    <row r="28" spans="1:388" s="107" customFormat="1" ht="23.25" customHeight="1">
      <c r="A28" s="171" t="s">
        <v>41</v>
      </c>
      <c r="B28" s="2" t="s">
        <v>219</v>
      </c>
      <c r="C28" s="2" t="s">
        <v>211</v>
      </c>
      <c r="D28" s="76" t="s">
        <v>51</v>
      </c>
      <c r="E28" s="53">
        <v>1110780</v>
      </c>
      <c r="F28" s="172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  <c r="IW28" s="96"/>
      <c r="IX28" s="96"/>
      <c r="IY28" s="96"/>
      <c r="IZ28" s="96"/>
      <c r="JA28" s="96"/>
      <c r="JB28" s="96"/>
      <c r="JC28" s="96"/>
      <c r="JD28" s="96"/>
      <c r="JE28" s="96"/>
      <c r="JF28" s="96"/>
      <c r="JG28" s="96"/>
      <c r="JH28" s="96"/>
      <c r="JI28" s="96"/>
      <c r="JJ28" s="96"/>
      <c r="JK28" s="96"/>
      <c r="JL28" s="96"/>
      <c r="JM28" s="96"/>
      <c r="JN28" s="96"/>
      <c r="JO28" s="96"/>
      <c r="JP28" s="96"/>
      <c r="JQ28" s="96"/>
      <c r="JR28" s="96"/>
      <c r="JS28" s="96"/>
      <c r="JT28" s="96"/>
      <c r="JU28" s="96"/>
      <c r="JV28" s="96"/>
      <c r="JW28" s="96"/>
      <c r="JX28" s="96"/>
      <c r="JY28" s="96"/>
      <c r="JZ28" s="96"/>
      <c r="KA28" s="96"/>
      <c r="KB28" s="96"/>
      <c r="KC28" s="96"/>
      <c r="KD28" s="96"/>
      <c r="KE28" s="96"/>
      <c r="KF28" s="96"/>
      <c r="KG28" s="96"/>
      <c r="KH28" s="96"/>
      <c r="KI28" s="96"/>
      <c r="KJ28" s="96"/>
      <c r="KK28" s="96"/>
      <c r="KL28" s="96"/>
      <c r="KM28" s="96"/>
      <c r="KN28" s="96"/>
      <c r="KO28" s="96"/>
      <c r="KP28" s="96"/>
      <c r="KQ28" s="96"/>
      <c r="KR28" s="96"/>
      <c r="KS28" s="96"/>
      <c r="KT28" s="96"/>
      <c r="KU28" s="96"/>
      <c r="KV28" s="96"/>
      <c r="KW28" s="96"/>
      <c r="KX28" s="96"/>
      <c r="KY28" s="96"/>
      <c r="KZ28" s="96"/>
      <c r="LA28" s="96"/>
      <c r="LB28" s="96"/>
      <c r="LC28" s="96"/>
      <c r="LD28" s="96"/>
      <c r="LE28" s="96"/>
      <c r="LF28" s="96"/>
      <c r="LG28" s="96"/>
      <c r="LH28" s="96"/>
      <c r="LI28" s="96"/>
      <c r="LJ28" s="96"/>
      <c r="LK28" s="96"/>
      <c r="LL28" s="96"/>
      <c r="LM28" s="96"/>
      <c r="LN28" s="96"/>
      <c r="LO28" s="96"/>
      <c r="LP28" s="96"/>
      <c r="LQ28" s="96"/>
      <c r="LR28" s="96"/>
      <c r="LS28" s="96"/>
      <c r="LT28" s="96"/>
      <c r="LU28" s="96"/>
      <c r="LV28" s="96"/>
      <c r="LW28" s="96"/>
      <c r="LX28" s="96"/>
      <c r="LY28" s="96"/>
      <c r="LZ28" s="96"/>
      <c r="MA28" s="96"/>
      <c r="MB28" s="96"/>
      <c r="MC28" s="96"/>
      <c r="MD28" s="96"/>
      <c r="ME28" s="96"/>
      <c r="MF28" s="96"/>
      <c r="MG28" s="96"/>
      <c r="MH28" s="96"/>
      <c r="MI28" s="96"/>
      <c r="MJ28" s="96"/>
      <c r="MK28" s="96"/>
      <c r="ML28" s="96"/>
      <c r="MM28" s="96"/>
      <c r="MN28" s="96"/>
      <c r="MO28" s="96"/>
      <c r="MP28" s="96"/>
      <c r="MQ28" s="96"/>
      <c r="MR28" s="96"/>
      <c r="MS28" s="96"/>
      <c r="MT28" s="96"/>
      <c r="MU28" s="96"/>
      <c r="MV28" s="96"/>
      <c r="MW28" s="96"/>
      <c r="MX28" s="96"/>
      <c r="MY28" s="96"/>
      <c r="MZ28" s="96"/>
      <c r="NA28" s="96"/>
      <c r="NB28" s="96"/>
      <c r="NC28" s="96"/>
      <c r="ND28" s="96"/>
      <c r="NE28" s="96"/>
      <c r="NF28" s="96"/>
      <c r="NG28" s="96"/>
      <c r="NH28" s="96"/>
      <c r="NI28" s="96"/>
      <c r="NJ28" s="96"/>
      <c r="NK28" s="96"/>
      <c r="NL28" s="96"/>
      <c r="NM28" s="96"/>
      <c r="NN28" s="96"/>
      <c r="NO28" s="96"/>
      <c r="NP28" s="96"/>
      <c r="NQ28" s="96"/>
      <c r="NR28" s="96"/>
      <c r="NS28" s="96"/>
      <c r="NT28" s="96"/>
      <c r="NU28" s="96"/>
      <c r="NV28" s="96"/>
      <c r="NW28" s="96"/>
      <c r="NX28" s="96"/>
    </row>
    <row r="29" spans="1:388" s="107" customFormat="1" ht="23.25" customHeight="1">
      <c r="A29" s="171" t="s">
        <v>41</v>
      </c>
      <c r="B29" s="2" t="s">
        <v>219</v>
      </c>
      <c r="C29" s="2" t="s">
        <v>212</v>
      </c>
      <c r="D29" s="76" t="s">
        <v>51</v>
      </c>
      <c r="E29" s="53">
        <v>1180000</v>
      </c>
      <c r="F29" s="172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  <c r="IW29" s="96"/>
      <c r="IX29" s="96"/>
      <c r="IY29" s="96"/>
      <c r="IZ29" s="96"/>
      <c r="JA29" s="96"/>
      <c r="JB29" s="96"/>
      <c r="JC29" s="96"/>
      <c r="JD29" s="96"/>
      <c r="JE29" s="96"/>
      <c r="JF29" s="96"/>
      <c r="JG29" s="96"/>
      <c r="JH29" s="96"/>
      <c r="JI29" s="96"/>
      <c r="JJ29" s="96"/>
      <c r="JK29" s="96"/>
      <c r="JL29" s="96"/>
      <c r="JM29" s="96"/>
      <c r="JN29" s="96"/>
      <c r="JO29" s="96"/>
      <c r="JP29" s="96"/>
      <c r="JQ29" s="96"/>
      <c r="JR29" s="96"/>
      <c r="JS29" s="96"/>
      <c r="JT29" s="96"/>
      <c r="JU29" s="96"/>
      <c r="JV29" s="96"/>
      <c r="JW29" s="96"/>
      <c r="JX29" s="96"/>
      <c r="JY29" s="96"/>
      <c r="JZ29" s="96"/>
      <c r="KA29" s="96"/>
      <c r="KB29" s="96"/>
      <c r="KC29" s="96"/>
      <c r="KD29" s="96"/>
      <c r="KE29" s="96"/>
      <c r="KF29" s="96"/>
      <c r="KG29" s="96"/>
      <c r="KH29" s="96"/>
      <c r="KI29" s="96"/>
      <c r="KJ29" s="96"/>
      <c r="KK29" s="96"/>
      <c r="KL29" s="96"/>
      <c r="KM29" s="96"/>
      <c r="KN29" s="96"/>
      <c r="KO29" s="96"/>
      <c r="KP29" s="96"/>
      <c r="KQ29" s="96"/>
      <c r="KR29" s="96"/>
      <c r="KS29" s="96"/>
      <c r="KT29" s="96"/>
      <c r="KU29" s="96"/>
      <c r="KV29" s="96"/>
      <c r="KW29" s="96"/>
      <c r="KX29" s="96"/>
      <c r="KY29" s="96"/>
      <c r="KZ29" s="96"/>
      <c r="LA29" s="96"/>
      <c r="LB29" s="96"/>
      <c r="LC29" s="96"/>
      <c r="LD29" s="96"/>
      <c r="LE29" s="96"/>
      <c r="LF29" s="96"/>
      <c r="LG29" s="96"/>
      <c r="LH29" s="96"/>
      <c r="LI29" s="96"/>
      <c r="LJ29" s="96"/>
      <c r="LK29" s="96"/>
      <c r="LL29" s="96"/>
      <c r="LM29" s="96"/>
      <c r="LN29" s="96"/>
      <c r="LO29" s="96"/>
      <c r="LP29" s="96"/>
      <c r="LQ29" s="96"/>
      <c r="LR29" s="96"/>
      <c r="LS29" s="96"/>
      <c r="LT29" s="96"/>
      <c r="LU29" s="96"/>
      <c r="LV29" s="96"/>
      <c r="LW29" s="96"/>
      <c r="LX29" s="96"/>
      <c r="LY29" s="96"/>
      <c r="LZ29" s="96"/>
      <c r="MA29" s="96"/>
      <c r="MB29" s="96"/>
      <c r="MC29" s="96"/>
      <c r="MD29" s="96"/>
      <c r="ME29" s="96"/>
      <c r="MF29" s="96"/>
      <c r="MG29" s="96"/>
      <c r="MH29" s="96"/>
      <c r="MI29" s="96"/>
      <c r="MJ29" s="96"/>
      <c r="MK29" s="96"/>
      <c r="ML29" s="96"/>
      <c r="MM29" s="96"/>
      <c r="MN29" s="96"/>
      <c r="MO29" s="96"/>
      <c r="MP29" s="96"/>
      <c r="MQ29" s="96"/>
      <c r="MR29" s="96"/>
      <c r="MS29" s="96"/>
      <c r="MT29" s="96"/>
      <c r="MU29" s="96"/>
      <c r="MV29" s="96"/>
      <c r="MW29" s="96"/>
      <c r="MX29" s="96"/>
      <c r="MY29" s="96"/>
      <c r="MZ29" s="96"/>
      <c r="NA29" s="96"/>
      <c r="NB29" s="96"/>
      <c r="NC29" s="96"/>
      <c r="ND29" s="96"/>
      <c r="NE29" s="96"/>
      <c r="NF29" s="96"/>
      <c r="NG29" s="96"/>
      <c r="NH29" s="96"/>
      <c r="NI29" s="96"/>
      <c r="NJ29" s="96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6"/>
    </row>
    <row r="30" spans="1:388" s="107" customFormat="1" ht="23.25" customHeight="1">
      <c r="A30" s="171" t="s">
        <v>41</v>
      </c>
      <c r="B30" s="2" t="s">
        <v>219</v>
      </c>
      <c r="C30" s="2" t="s">
        <v>213</v>
      </c>
      <c r="D30" s="76" t="s">
        <v>237</v>
      </c>
      <c r="E30" s="53">
        <v>237359.62000000002</v>
      </c>
      <c r="F30" s="172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  <c r="IW30" s="96"/>
      <c r="IX30" s="96"/>
      <c r="IY30" s="96"/>
      <c r="IZ30" s="96"/>
      <c r="JA30" s="96"/>
      <c r="JB30" s="96"/>
      <c r="JC30" s="96"/>
      <c r="JD30" s="96"/>
      <c r="JE30" s="96"/>
      <c r="JF30" s="96"/>
      <c r="JG30" s="96"/>
      <c r="JH30" s="96"/>
      <c r="JI30" s="96"/>
      <c r="JJ30" s="96"/>
      <c r="JK30" s="96"/>
      <c r="JL30" s="96"/>
      <c r="JM30" s="96"/>
      <c r="JN30" s="96"/>
      <c r="JO30" s="96"/>
      <c r="JP30" s="96"/>
      <c r="JQ30" s="96"/>
      <c r="JR30" s="96"/>
      <c r="JS30" s="96"/>
      <c r="JT30" s="96"/>
      <c r="JU30" s="96"/>
      <c r="JV30" s="96"/>
      <c r="JW30" s="96"/>
      <c r="JX30" s="96"/>
      <c r="JY30" s="96"/>
      <c r="JZ30" s="96"/>
      <c r="KA30" s="96"/>
      <c r="KB30" s="96"/>
      <c r="KC30" s="96"/>
      <c r="KD30" s="96"/>
      <c r="KE30" s="96"/>
      <c r="KF30" s="96"/>
      <c r="KG30" s="96"/>
      <c r="KH30" s="96"/>
      <c r="KI30" s="96"/>
      <c r="KJ30" s="96"/>
      <c r="KK30" s="96"/>
      <c r="KL30" s="96"/>
      <c r="KM30" s="96"/>
      <c r="KN30" s="96"/>
      <c r="KO30" s="96"/>
      <c r="KP30" s="96"/>
      <c r="KQ30" s="96"/>
      <c r="KR30" s="96"/>
      <c r="KS30" s="96"/>
      <c r="KT30" s="96"/>
      <c r="KU30" s="96"/>
      <c r="KV30" s="96"/>
      <c r="KW30" s="96"/>
      <c r="KX30" s="96"/>
      <c r="KY30" s="96"/>
      <c r="KZ30" s="96"/>
      <c r="LA30" s="96"/>
      <c r="LB30" s="96"/>
      <c r="LC30" s="96"/>
      <c r="LD30" s="96"/>
      <c r="LE30" s="96"/>
      <c r="LF30" s="96"/>
      <c r="LG30" s="96"/>
      <c r="LH30" s="96"/>
      <c r="LI30" s="96"/>
      <c r="LJ30" s="96"/>
      <c r="LK30" s="96"/>
      <c r="LL30" s="96"/>
      <c r="LM30" s="96"/>
      <c r="LN30" s="96"/>
      <c r="LO30" s="96"/>
      <c r="LP30" s="96"/>
      <c r="LQ30" s="96"/>
      <c r="LR30" s="96"/>
      <c r="LS30" s="96"/>
      <c r="LT30" s="96"/>
      <c r="LU30" s="96"/>
      <c r="LV30" s="96"/>
      <c r="LW30" s="96"/>
      <c r="LX30" s="96"/>
      <c r="LY30" s="96"/>
      <c r="LZ30" s="96"/>
      <c r="MA30" s="96"/>
      <c r="MB30" s="96"/>
      <c r="MC30" s="96"/>
      <c r="MD30" s="96"/>
      <c r="ME30" s="96"/>
      <c r="MF30" s="96"/>
      <c r="MG30" s="96"/>
      <c r="MH30" s="96"/>
      <c r="MI30" s="96"/>
      <c r="MJ30" s="96"/>
      <c r="MK30" s="96"/>
      <c r="ML30" s="96"/>
      <c r="MM30" s="96"/>
      <c r="MN30" s="96"/>
      <c r="MO30" s="96"/>
      <c r="MP30" s="96"/>
      <c r="MQ30" s="96"/>
      <c r="MR30" s="96"/>
      <c r="MS30" s="96"/>
      <c r="MT30" s="96"/>
      <c r="MU30" s="96"/>
      <c r="MV30" s="96"/>
      <c r="MW30" s="96"/>
      <c r="MX30" s="96"/>
      <c r="MY30" s="96"/>
      <c r="MZ30" s="96"/>
      <c r="NA30" s="96"/>
      <c r="NB30" s="96"/>
      <c r="NC30" s="96"/>
      <c r="ND30" s="96"/>
      <c r="NE30" s="96"/>
      <c r="NF30" s="96"/>
      <c r="NG30" s="96"/>
      <c r="NH30" s="96"/>
      <c r="NI30" s="96"/>
      <c r="NJ30" s="96"/>
      <c r="NK30" s="96"/>
      <c r="NL30" s="96"/>
      <c r="NM30" s="96"/>
      <c r="NN30" s="96"/>
      <c r="NO30" s="96"/>
      <c r="NP30" s="96"/>
      <c r="NQ30" s="96"/>
      <c r="NR30" s="96"/>
      <c r="NS30" s="96"/>
      <c r="NT30" s="96"/>
      <c r="NU30" s="96"/>
      <c r="NV30" s="96"/>
      <c r="NW30" s="96"/>
      <c r="NX30" s="96"/>
    </row>
    <row r="31" spans="1:388" s="107" customFormat="1" ht="23.25" customHeight="1">
      <c r="A31" s="171" t="s">
        <v>41</v>
      </c>
      <c r="B31" s="2" t="s">
        <v>219</v>
      </c>
      <c r="C31" s="2" t="s">
        <v>214</v>
      </c>
      <c r="D31" s="76" t="s">
        <v>238</v>
      </c>
      <c r="E31" s="53">
        <v>2986470</v>
      </c>
      <c r="F31" s="172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  <c r="IW31" s="96"/>
      <c r="IX31" s="96"/>
      <c r="IY31" s="96"/>
      <c r="IZ31" s="96"/>
      <c r="JA31" s="96"/>
      <c r="JB31" s="96"/>
      <c r="JC31" s="96"/>
      <c r="JD31" s="96"/>
      <c r="JE31" s="96"/>
      <c r="JF31" s="96"/>
      <c r="JG31" s="96"/>
      <c r="JH31" s="96"/>
      <c r="JI31" s="96"/>
      <c r="JJ31" s="96"/>
      <c r="JK31" s="96"/>
      <c r="JL31" s="96"/>
      <c r="JM31" s="96"/>
      <c r="JN31" s="96"/>
      <c r="JO31" s="96"/>
      <c r="JP31" s="96"/>
      <c r="JQ31" s="96"/>
      <c r="JR31" s="96"/>
      <c r="JS31" s="96"/>
      <c r="JT31" s="96"/>
      <c r="JU31" s="96"/>
      <c r="JV31" s="96"/>
      <c r="JW31" s="96"/>
      <c r="JX31" s="96"/>
      <c r="JY31" s="96"/>
      <c r="JZ31" s="96"/>
      <c r="KA31" s="96"/>
      <c r="KB31" s="96"/>
      <c r="KC31" s="96"/>
      <c r="KD31" s="96"/>
      <c r="KE31" s="96"/>
      <c r="KF31" s="96"/>
      <c r="KG31" s="96"/>
      <c r="KH31" s="96"/>
      <c r="KI31" s="96"/>
      <c r="KJ31" s="96"/>
      <c r="KK31" s="96"/>
      <c r="KL31" s="96"/>
      <c r="KM31" s="96"/>
      <c r="KN31" s="96"/>
      <c r="KO31" s="96"/>
      <c r="KP31" s="96"/>
      <c r="KQ31" s="96"/>
      <c r="KR31" s="96"/>
      <c r="KS31" s="96"/>
      <c r="KT31" s="96"/>
      <c r="KU31" s="96"/>
      <c r="KV31" s="96"/>
      <c r="KW31" s="96"/>
      <c r="KX31" s="96"/>
      <c r="KY31" s="96"/>
      <c r="KZ31" s="96"/>
      <c r="LA31" s="96"/>
      <c r="LB31" s="96"/>
      <c r="LC31" s="96"/>
      <c r="LD31" s="96"/>
      <c r="LE31" s="96"/>
      <c r="LF31" s="96"/>
      <c r="LG31" s="96"/>
      <c r="LH31" s="96"/>
      <c r="LI31" s="96"/>
      <c r="LJ31" s="96"/>
      <c r="LK31" s="96"/>
      <c r="LL31" s="96"/>
      <c r="LM31" s="96"/>
      <c r="LN31" s="96"/>
      <c r="LO31" s="96"/>
      <c r="LP31" s="96"/>
      <c r="LQ31" s="96"/>
      <c r="LR31" s="96"/>
      <c r="LS31" s="96"/>
      <c r="LT31" s="96"/>
      <c r="LU31" s="96"/>
      <c r="LV31" s="96"/>
      <c r="LW31" s="96"/>
      <c r="LX31" s="96"/>
      <c r="LY31" s="96"/>
      <c r="LZ31" s="96"/>
      <c r="MA31" s="96"/>
      <c r="MB31" s="96"/>
      <c r="MC31" s="96"/>
      <c r="MD31" s="96"/>
      <c r="ME31" s="96"/>
      <c r="MF31" s="96"/>
      <c r="MG31" s="96"/>
      <c r="MH31" s="96"/>
      <c r="MI31" s="96"/>
      <c r="MJ31" s="96"/>
      <c r="MK31" s="96"/>
      <c r="ML31" s="96"/>
      <c r="MM31" s="96"/>
      <c r="MN31" s="96"/>
      <c r="MO31" s="96"/>
      <c r="MP31" s="96"/>
      <c r="MQ31" s="96"/>
      <c r="MR31" s="96"/>
      <c r="MS31" s="96"/>
      <c r="MT31" s="96"/>
      <c r="MU31" s="96"/>
      <c r="MV31" s="96"/>
      <c r="MW31" s="96"/>
      <c r="MX31" s="96"/>
      <c r="MY31" s="96"/>
      <c r="MZ31" s="96"/>
      <c r="NA31" s="96"/>
      <c r="NB31" s="96"/>
      <c r="NC31" s="96"/>
      <c r="ND31" s="96"/>
      <c r="NE31" s="96"/>
      <c r="NF31" s="96"/>
      <c r="NG31" s="96"/>
      <c r="NH31" s="96"/>
      <c r="NI31" s="96"/>
      <c r="NJ31" s="96"/>
      <c r="NK31" s="96"/>
      <c r="NL31" s="96"/>
      <c r="NM31" s="96"/>
      <c r="NN31" s="96"/>
      <c r="NO31" s="96"/>
      <c r="NP31" s="96"/>
      <c r="NQ31" s="96"/>
      <c r="NR31" s="96"/>
      <c r="NS31" s="96"/>
      <c r="NT31" s="96"/>
      <c r="NU31" s="96"/>
      <c r="NV31" s="96"/>
      <c r="NW31" s="96"/>
      <c r="NX31" s="96"/>
    </row>
    <row r="32" spans="1:388" s="107" customFormat="1" ht="23.25" customHeight="1">
      <c r="A32" s="171" t="s">
        <v>41</v>
      </c>
      <c r="B32" s="2" t="s">
        <v>219</v>
      </c>
      <c r="C32" s="2" t="s">
        <v>215</v>
      </c>
      <c r="D32" s="76" t="s">
        <v>239</v>
      </c>
      <c r="E32" s="53">
        <v>1445580</v>
      </c>
      <c r="F32" s="172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  <c r="IW32" s="96"/>
      <c r="IX32" s="96"/>
      <c r="IY32" s="96"/>
      <c r="IZ32" s="96"/>
      <c r="JA32" s="96"/>
      <c r="JB32" s="96"/>
      <c r="JC32" s="96"/>
      <c r="JD32" s="96"/>
      <c r="JE32" s="96"/>
      <c r="JF32" s="96"/>
      <c r="JG32" s="96"/>
      <c r="JH32" s="96"/>
      <c r="JI32" s="96"/>
      <c r="JJ32" s="96"/>
      <c r="JK32" s="96"/>
      <c r="JL32" s="96"/>
      <c r="JM32" s="96"/>
      <c r="JN32" s="96"/>
      <c r="JO32" s="96"/>
      <c r="JP32" s="96"/>
      <c r="JQ32" s="96"/>
      <c r="JR32" s="96"/>
      <c r="JS32" s="96"/>
      <c r="JT32" s="96"/>
      <c r="JU32" s="96"/>
      <c r="JV32" s="96"/>
      <c r="JW32" s="96"/>
      <c r="JX32" s="96"/>
      <c r="JY32" s="96"/>
      <c r="JZ32" s="96"/>
      <c r="KA32" s="96"/>
      <c r="KB32" s="96"/>
      <c r="KC32" s="96"/>
      <c r="KD32" s="96"/>
      <c r="KE32" s="96"/>
      <c r="KF32" s="96"/>
      <c r="KG32" s="96"/>
      <c r="KH32" s="96"/>
      <c r="KI32" s="96"/>
      <c r="KJ32" s="96"/>
      <c r="KK32" s="96"/>
      <c r="KL32" s="96"/>
      <c r="KM32" s="96"/>
      <c r="KN32" s="96"/>
      <c r="KO32" s="96"/>
      <c r="KP32" s="96"/>
      <c r="KQ32" s="96"/>
      <c r="KR32" s="96"/>
      <c r="KS32" s="96"/>
      <c r="KT32" s="96"/>
      <c r="KU32" s="96"/>
      <c r="KV32" s="96"/>
      <c r="KW32" s="96"/>
      <c r="KX32" s="96"/>
      <c r="KY32" s="96"/>
      <c r="KZ32" s="96"/>
      <c r="LA32" s="96"/>
      <c r="LB32" s="96"/>
      <c r="LC32" s="96"/>
      <c r="LD32" s="96"/>
      <c r="LE32" s="96"/>
      <c r="LF32" s="96"/>
      <c r="LG32" s="96"/>
      <c r="LH32" s="96"/>
      <c r="LI32" s="96"/>
      <c r="LJ32" s="96"/>
      <c r="LK32" s="96"/>
      <c r="LL32" s="96"/>
      <c r="LM32" s="96"/>
      <c r="LN32" s="96"/>
      <c r="LO32" s="96"/>
      <c r="LP32" s="96"/>
      <c r="LQ32" s="96"/>
      <c r="LR32" s="96"/>
      <c r="LS32" s="96"/>
      <c r="LT32" s="96"/>
      <c r="LU32" s="96"/>
      <c r="LV32" s="96"/>
      <c r="LW32" s="96"/>
      <c r="LX32" s="96"/>
      <c r="LY32" s="96"/>
      <c r="LZ32" s="96"/>
      <c r="MA32" s="96"/>
      <c r="MB32" s="96"/>
      <c r="MC32" s="96"/>
      <c r="MD32" s="96"/>
      <c r="ME32" s="96"/>
      <c r="MF32" s="96"/>
      <c r="MG32" s="96"/>
      <c r="MH32" s="96"/>
      <c r="MI32" s="96"/>
      <c r="MJ32" s="96"/>
      <c r="MK32" s="96"/>
      <c r="ML32" s="96"/>
      <c r="MM32" s="96"/>
      <c r="MN32" s="96"/>
      <c r="MO32" s="96"/>
      <c r="MP32" s="96"/>
      <c r="MQ32" s="96"/>
      <c r="MR32" s="96"/>
      <c r="MS32" s="96"/>
      <c r="MT32" s="96"/>
      <c r="MU32" s="96"/>
      <c r="MV32" s="96"/>
      <c r="MW32" s="96"/>
      <c r="MX32" s="96"/>
      <c r="MY32" s="96"/>
      <c r="MZ32" s="96"/>
      <c r="NA32" s="96"/>
      <c r="NB32" s="96"/>
      <c r="NC32" s="96"/>
      <c r="ND32" s="96"/>
      <c r="NE32" s="96"/>
      <c r="NF32" s="96"/>
      <c r="NG32" s="96"/>
      <c r="NH32" s="96"/>
      <c r="NI32" s="96"/>
      <c r="NJ32" s="96"/>
      <c r="NK32" s="96"/>
      <c r="NL32" s="96"/>
      <c r="NM32" s="96"/>
      <c r="NN32" s="96"/>
      <c r="NO32" s="96"/>
      <c r="NP32" s="96"/>
      <c r="NQ32" s="96"/>
      <c r="NR32" s="96"/>
      <c r="NS32" s="96"/>
      <c r="NT32" s="96"/>
      <c r="NU32" s="96"/>
      <c r="NV32" s="96"/>
      <c r="NW32" s="96"/>
      <c r="NX32" s="96"/>
    </row>
    <row r="33" spans="1:388" s="107" customFormat="1" ht="23.25" customHeight="1">
      <c r="A33" s="7" t="s">
        <v>71</v>
      </c>
      <c r="B33" s="8"/>
      <c r="C33" s="8"/>
      <c r="D33" s="8"/>
      <c r="E33" s="1">
        <f>SUBTOTAL(109,E5:E32)</f>
        <v>71040678.340000004</v>
      </c>
      <c r="F33" s="7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  <c r="IW33" s="96"/>
      <c r="IX33" s="96"/>
      <c r="IY33" s="96"/>
      <c r="IZ33" s="96"/>
      <c r="JA33" s="96"/>
      <c r="JB33" s="96"/>
      <c r="JC33" s="96"/>
      <c r="JD33" s="96"/>
      <c r="JE33" s="96"/>
      <c r="JF33" s="96"/>
      <c r="JG33" s="96"/>
      <c r="JH33" s="96"/>
      <c r="JI33" s="96"/>
      <c r="JJ33" s="96"/>
      <c r="JK33" s="96"/>
      <c r="JL33" s="96"/>
      <c r="JM33" s="96"/>
      <c r="JN33" s="96"/>
      <c r="JO33" s="96"/>
      <c r="JP33" s="96"/>
      <c r="JQ33" s="96"/>
      <c r="JR33" s="96"/>
      <c r="JS33" s="96"/>
      <c r="JT33" s="96"/>
      <c r="JU33" s="96"/>
      <c r="JV33" s="96"/>
      <c r="JW33" s="96"/>
      <c r="JX33" s="96"/>
      <c r="JY33" s="96"/>
      <c r="JZ33" s="96"/>
      <c r="KA33" s="96"/>
      <c r="KB33" s="96"/>
      <c r="KC33" s="96"/>
      <c r="KD33" s="96"/>
      <c r="KE33" s="96"/>
      <c r="KF33" s="96"/>
      <c r="KG33" s="96"/>
      <c r="KH33" s="96"/>
      <c r="KI33" s="96"/>
      <c r="KJ33" s="96"/>
      <c r="KK33" s="96"/>
      <c r="KL33" s="96"/>
      <c r="KM33" s="96"/>
      <c r="KN33" s="96"/>
      <c r="KO33" s="96"/>
      <c r="KP33" s="96"/>
      <c r="KQ33" s="96"/>
      <c r="KR33" s="96"/>
      <c r="KS33" s="96"/>
      <c r="KT33" s="96"/>
      <c r="KU33" s="96"/>
      <c r="KV33" s="96"/>
      <c r="KW33" s="96"/>
      <c r="KX33" s="96"/>
      <c r="KY33" s="96"/>
      <c r="KZ33" s="96"/>
      <c r="LA33" s="96"/>
      <c r="LB33" s="96"/>
      <c r="LC33" s="96"/>
      <c r="LD33" s="96"/>
      <c r="LE33" s="96"/>
      <c r="LF33" s="96"/>
      <c r="LG33" s="96"/>
      <c r="LH33" s="96"/>
      <c r="LI33" s="96"/>
      <c r="LJ33" s="96"/>
      <c r="LK33" s="96"/>
      <c r="LL33" s="96"/>
      <c r="LM33" s="96"/>
      <c r="LN33" s="96"/>
      <c r="LO33" s="96"/>
      <c r="LP33" s="96"/>
      <c r="LQ33" s="96"/>
      <c r="LR33" s="96"/>
      <c r="LS33" s="96"/>
      <c r="LT33" s="96"/>
      <c r="LU33" s="96"/>
      <c r="LV33" s="96"/>
      <c r="LW33" s="96"/>
      <c r="LX33" s="96"/>
      <c r="LY33" s="96"/>
      <c r="LZ33" s="96"/>
      <c r="MA33" s="96"/>
      <c r="MB33" s="96"/>
      <c r="MC33" s="96"/>
      <c r="MD33" s="96"/>
      <c r="ME33" s="96"/>
      <c r="MF33" s="96"/>
      <c r="MG33" s="96"/>
      <c r="MH33" s="96"/>
      <c r="MI33" s="96"/>
      <c r="MJ33" s="96"/>
      <c r="MK33" s="96"/>
      <c r="ML33" s="96"/>
      <c r="MM33" s="96"/>
      <c r="MN33" s="96"/>
      <c r="MO33" s="96"/>
      <c r="MP33" s="96"/>
      <c r="MQ33" s="96"/>
      <c r="MR33" s="96"/>
      <c r="MS33" s="96"/>
      <c r="MT33" s="96"/>
      <c r="MU33" s="96"/>
      <c r="MV33" s="96"/>
      <c r="MW33" s="96"/>
      <c r="MX33" s="96"/>
      <c r="MY33" s="96"/>
      <c r="MZ33" s="96"/>
      <c r="NA33" s="96"/>
      <c r="NB33" s="96"/>
      <c r="NC33" s="96"/>
      <c r="ND33" s="96"/>
      <c r="NE33" s="96"/>
      <c r="NF33" s="96"/>
      <c r="NG33" s="96"/>
      <c r="NH33" s="96"/>
      <c r="NI33" s="96"/>
      <c r="NJ33" s="96"/>
      <c r="NK33" s="96"/>
      <c r="NL33" s="96"/>
      <c r="NM33" s="96"/>
      <c r="NN33" s="96"/>
      <c r="NO33" s="96"/>
      <c r="NP33" s="96"/>
      <c r="NQ33" s="96"/>
      <c r="NR33" s="96"/>
      <c r="NS33" s="96"/>
      <c r="NT33" s="96"/>
      <c r="NU33" s="96"/>
      <c r="NV33" s="96"/>
      <c r="NW33" s="96"/>
      <c r="NX33" s="96"/>
    </row>
    <row r="34" spans="1:388" s="108" customFormat="1" ht="25.5" customHeight="1">
      <c r="A34" s="6" t="s">
        <v>38</v>
      </c>
      <c r="B34" s="6"/>
      <c r="C34" s="6"/>
      <c r="D34" s="6"/>
      <c r="E34" s="59"/>
      <c r="F34" s="173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  <c r="IV34" s="104"/>
      <c r="IW34" s="104"/>
      <c r="IX34" s="104"/>
      <c r="IY34" s="104"/>
      <c r="IZ34" s="104"/>
      <c r="JA34" s="104"/>
      <c r="JB34" s="104"/>
      <c r="JC34" s="104"/>
      <c r="JD34" s="104"/>
      <c r="JE34" s="104"/>
      <c r="JF34" s="104"/>
      <c r="JG34" s="104"/>
      <c r="JH34" s="104"/>
      <c r="JI34" s="104"/>
      <c r="JJ34" s="104"/>
      <c r="JK34" s="104"/>
      <c r="JL34" s="104"/>
      <c r="JM34" s="104"/>
      <c r="JN34" s="104"/>
      <c r="JO34" s="104"/>
      <c r="JP34" s="104"/>
      <c r="JQ34" s="104"/>
      <c r="JR34" s="104"/>
      <c r="JS34" s="104"/>
      <c r="JT34" s="104"/>
      <c r="JU34" s="104"/>
      <c r="JV34" s="104"/>
      <c r="JW34" s="104"/>
      <c r="JX34" s="104"/>
      <c r="JY34" s="104"/>
      <c r="JZ34" s="104"/>
      <c r="KA34" s="104"/>
      <c r="KB34" s="104"/>
      <c r="KC34" s="104"/>
      <c r="KD34" s="104"/>
      <c r="KE34" s="104"/>
      <c r="KF34" s="104"/>
      <c r="KG34" s="104"/>
      <c r="KH34" s="104"/>
      <c r="KI34" s="104"/>
      <c r="KJ34" s="104"/>
      <c r="KK34" s="104"/>
      <c r="KL34" s="104"/>
      <c r="KM34" s="104"/>
      <c r="KN34" s="104"/>
      <c r="KO34" s="104"/>
      <c r="KP34" s="104"/>
      <c r="KQ34" s="104"/>
      <c r="KR34" s="104"/>
      <c r="KS34" s="104"/>
      <c r="KT34" s="104"/>
      <c r="KU34" s="104"/>
      <c r="KV34" s="104"/>
      <c r="KW34" s="104"/>
      <c r="KX34" s="104"/>
      <c r="KY34" s="104"/>
      <c r="KZ34" s="104"/>
      <c r="LA34" s="104"/>
      <c r="LB34" s="104"/>
      <c r="LC34" s="104"/>
      <c r="LD34" s="104"/>
      <c r="LE34" s="104"/>
      <c r="LF34" s="104"/>
      <c r="LG34" s="104"/>
      <c r="LH34" s="104"/>
      <c r="LI34" s="104"/>
      <c r="LJ34" s="104"/>
      <c r="LK34" s="104"/>
      <c r="LL34" s="104"/>
      <c r="LM34" s="104"/>
      <c r="LN34" s="104"/>
      <c r="LO34" s="104"/>
      <c r="LP34" s="104"/>
      <c r="LQ34" s="104"/>
      <c r="LR34" s="104"/>
      <c r="LS34" s="104"/>
      <c r="LT34" s="104"/>
      <c r="LU34" s="104"/>
      <c r="LV34" s="104"/>
      <c r="LW34" s="104"/>
      <c r="LX34" s="104"/>
      <c r="LY34" s="104"/>
      <c r="LZ34" s="104"/>
      <c r="MA34" s="104"/>
      <c r="MB34" s="104"/>
      <c r="MC34" s="104"/>
      <c r="MD34" s="104"/>
      <c r="ME34" s="104"/>
      <c r="MF34" s="104"/>
      <c r="MG34" s="104"/>
      <c r="MH34" s="104"/>
      <c r="MI34" s="104"/>
      <c r="MJ34" s="104"/>
      <c r="MK34" s="104"/>
      <c r="ML34" s="104"/>
      <c r="MM34" s="104"/>
      <c r="MN34" s="104"/>
      <c r="MO34" s="104"/>
      <c r="MP34" s="104"/>
      <c r="MQ34" s="104"/>
      <c r="MR34" s="104"/>
      <c r="MS34" s="104"/>
      <c r="MT34" s="104"/>
      <c r="MU34" s="104"/>
      <c r="MV34" s="104"/>
      <c r="MW34" s="104"/>
      <c r="MX34" s="104"/>
      <c r="MY34" s="104"/>
      <c r="MZ34" s="104"/>
      <c r="NA34" s="104"/>
      <c r="NB34" s="104"/>
      <c r="NC34" s="104"/>
      <c r="ND34" s="104"/>
      <c r="NE34" s="104"/>
      <c r="NF34" s="104"/>
      <c r="NG34" s="104"/>
      <c r="NH34" s="104"/>
      <c r="NI34" s="104"/>
      <c r="NJ34" s="104"/>
      <c r="NK34" s="104"/>
      <c r="NL34" s="104"/>
      <c r="NM34" s="104"/>
      <c r="NN34" s="104"/>
      <c r="NO34" s="104"/>
      <c r="NP34" s="104"/>
      <c r="NQ34" s="104"/>
      <c r="NR34" s="104"/>
      <c r="NS34" s="104"/>
      <c r="NT34" s="104"/>
      <c r="NU34" s="104"/>
      <c r="NV34" s="104"/>
      <c r="NW34" s="104"/>
      <c r="NX34" s="104"/>
    </row>
    <row r="35" spans="1:388" s="106" customFormat="1" ht="24.75" customHeight="1">
      <c r="A35" s="171" t="s">
        <v>38</v>
      </c>
      <c r="B35" s="54" t="s">
        <v>240</v>
      </c>
      <c r="C35" s="54" t="s">
        <v>245</v>
      </c>
      <c r="D35" s="54" t="s">
        <v>5</v>
      </c>
      <c r="E35" s="53">
        <v>6000000</v>
      </c>
      <c r="F35" s="172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  <c r="IV35" s="104"/>
      <c r="IW35" s="104"/>
      <c r="IX35" s="104"/>
      <c r="IY35" s="104"/>
      <c r="IZ35" s="104"/>
      <c r="JA35" s="104"/>
      <c r="JB35" s="104"/>
      <c r="JC35" s="104"/>
      <c r="JD35" s="104"/>
      <c r="JE35" s="104"/>
      <c r="JF35" s="104"/>
      <c r="JG35" s="104"/>
      <c r="JH35" s="104"/>
      <c r="JI35" s="104"/>
      <c r="JJ35" s="104"/>
      <c r="JK35" s="104"/>
      <c r="JL35" s="104"/>
      <c r="JM35" s="104"/>
      <c r="JN35" s="104"/>
      <c r="JO35" s="104"/>
      <c r="JP35" s="104"/>
      <c r="JQ35" s="104"/>
      <c r="JR35" s="104"/>
      <c r="JS35" s="104"/>
      <c r="JT35" s="104"/>
      <c r="JU35" s="104"/>
      <c r="JV35" s="104"/>
      <c r="JW35" s="104"/>
      <c r="JX35" s="104"/>
      <c r="JY35" s="104"/>
      <c r="JZ35" s="104"/>
      <c r="KA35" s="104"/>
      <c r="KB35" s="104"/>
      <c r="KC35" s="104"/>
      <c r="KD35" s="104"/>
      <c r="KE35" s="104"/>
      <c r="KF35" s="104"/>
      <c r="KG35" s="104"/>
      <c r="KH35" s="104"/>
      <c r="KI35" s="104"/>
      <c r="KJ35" s="104"/>
      <c r="KK35" s="104"/>
      <c r="KL35" s="104"/>
      <c r="KM35" s="104"/>
      <c r="KN35" s="104"/>
      <c r="KO35" s="104"/>
      <c r="KP35" s="104"/>
      <c r="KQ35" s="104"/>
      <c r="KR35" s="104"/>
      <c r="KS35" s="104"/>
      <c r="KT35" s="104"/>
      <c r="KU35" s="104"/>
      <c r="KV35" s="104"/>
      <c r="KW35" s="104"/>
      <c r="KX35" s="104"/>
      <c r="KY35" s="104"/>
      <c r="KZ35" s="104"/>
      <c r="LA35" s="104"/>
      <c r="LB35" s="104"/>
      <c r="LC35" s="104"/>
      <c r="LD35" s="104"/>
      <c r="LE35" s="104"/>
      <c r="LF35" s="104"/>
      <c r="LG35" s="104"/>
      <c r="LH35" s="104"/>
      <c r="LI35" s="104"/>
      <c r="LJ35" s="104"/>
      <c r="LK35" s="104"/>
      <c r="LL35" s="104"/>
      <c r="LM35" s="104"/>
      <c r="LN35" s="104"/>
      <c r="LO35" s="104"/>
      <c r="LP35" s="104"/>
      <c r="LQ35" s="104"/>
      <c r="LR35" s="104"/>
      <c r="LS35" s="104"/>
      <c r="LT35" s="104"/>
      <c r="LU35" s="104"/>
      <c r="LV35" s="104"/>
      <c r="LW35" s="104"/>
      <c r="LX35" s="104"/>
      <c r="LY35" s="104"/>
      <c r="LZ35" s="104"/>
      <c r="MA35" s="104"/>
      <c r="MB35" s="104"/>
      <c r="MC35" s="104"/>
      <c r="MD35" s="104"/>
      <c r="ME35" s="104"/>
      <c r="MF35" s="104"/>
      <c r="MG35" s="104"/>
      <c r="MH35" s="104"/>
      <c r="MI35" s="104"/>
      <c r="MJ35" s="104"/>
      <c r="MK35" s="104"/>
      <c r="ML35" s="104"/>
      <c r="MM35" s="104"/>
      <c r="MN35" s="104"/>
      <c r="MO35" s="104"/>
      <c r="MP35" s="104"/>
      <c r="MQ35" s="104"/>
      <c r="MR35" s="104"/>
      <c r="MS35" s="104"/>
      <c r="MT35" s="104"/>
      <c r="MU35" s="104"/>
      <c r="MV35" s="104"/>
      <c r="MW35" s="104"/>
      <c r="MX35" s="104"/>
      <c r="MY35" s="104"/>
      <c r="MZ35" s="104"/>
      <c r="NA35" s="104"/>
      <c r="NB35" s="104"/>
      <c r="NC35" s="104"/>
      <c r="ND35" s="104"/>
      <c r="NE35" s="104"/>
      <c r="NF35" s="104"/>
      <c r="NG35" s="104"/>
      <c r="NH35" s="104"/>
      <c r="NI35" s="104"/>
      <c r="NJ35" s="104"/>
      <c r="NK35" s="104"/>
      <c r="NL35" s="104"/>
      <c r="NM35" s="104"/>
      <c r="NN35" s="104"/>
      <c r="NO35" s="104"/>
      <c r="NP35" s="104"/>
      <c r="NQ35" s="104"/>
      <c r="NR35" s="104"/>
      <c r="NS35" s="104"/>
      <c r="NT35" s="104"/>
      <c r="NU35" s="104"/>
      <c r="NV35" s="104"/>
      <c r="NW35" s="104"/>
      <c r="NX35" s="104"/>
    </row>
    <row r="36" spans="1:388" s="107" customFormat="1" ht="25.5">
      <c r="A36" s="171" t="s">
        <v>38</v>
      </c>
      <c r="B36" s="54" t="s">
        <v>240</v>
      </c>
      <c r="C36" s="54" t="s">
        <v>90</v>
      </c>
      <c r="D36" s="54" t="s">
        <v>5</v>
      </c>
      <c r="E36" s="53">
        <v>9000000</v>
      </c>
      <c r="F36" s="172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  <c r="IW36" s="96"/>
      <c r="IX36" s="96"/>
      <c r="IY36" s="96"/>
      <c r="IZ36" s="96"/>
      <c r="JA36" s="96"/>
      <c r="JB36" s="96"/>
      <c r="JC36" s="96"/>
      <c r="JD36" s="96"/>
      <c r="JE36" s="96"/>
      <c r="JF36" s="96"/>
      <c r="JG36" s="96"/>
      <c r="JH36" s="96"/>
      <c r="JI36" s="96"/>
      <c r="JJ36" s="96"/>
      <c r="JK36" s="96"/>
      <c r="JL36" s="96"/>
      <c r="JM36" s="96"/>
      <c r="JN36" s="96"/>
      <c r="JO36" s="96"/>
      <c r="JP36" s="96"/>
      <c r="JQ36" s="96"/>
      <c r="JR36" s="96"/>
      <c r="JS36" s="96"/>
      <c r="JT36" s="96"/>
      <c r="JU36" s="96"/>
      <c r="JV36" s="96"/>
      <c r="JW36" s="96"/>
      <c r="JX36" s="96"/>
      <c r="JY36" s="96"/>
      <c r="JZ36" s="96"/>
      <c r="KA36" s="96"/>
      <c r="KB36" s="96"/>
      <c r="KC36" s="96"/>
      <c r="KD36" s="96"/>
      <c r="KE36" s="96"/>
      <c r="KF36" s="96"/>
      <c r="KG36" s="96"/>
      <c r="KH36" s="96"/>
      <c r="KI36" s="96"/>
      <c r="KJ36" s="96"/>
      <c r="KK36" s="96"/>
      <c r="KL36" s="96"/>
      <c r="KM36" s="96"/>
      <c r="KN36" s="96"/>
      <c r="KO36" s="96"/>
      <c r="KP36" s="96"/>
      <c r="KQ36" s="96"/>
      <c r="KR36" s="96"/>
      <c r="KS36" s="96"/>
      <c r="KT36" s="96"/>
      <c r="KU36" s="96"/>
      <c r="KV36" s="96"/>
      <c r="KW36" s="96"/>
      <c r="KX36" s="96"/>
      <c r="KY36" s="96"/>
      <c r="KZ36" s="96"/>
      <c r="LA36" s="96"/>
      <c r="LB36" s="96"/>
      <c r="LC36" s="96"/>
      <c r="LD36" s="96"/>
      <c r="LE36" s="96"/>
      <c r="LF36" s="96"/>
      <c r="LG36" s="96"/>
      <c r="LH36" s="96"/>
      <c r="LI36" s="96"/>
      <c r="LJ36" s="96"/>
      <c r="LK36" s="96"/>
      <c r="LL36" s="96"/>
      <c r="LM36" s="96"/>
      <c r="LN36" s="96"/>
      <c r="LO36" s="96"/>
      <c r="LP36" s="96"/>
      <c r="LQ36" s="96"/>
      <c r="LR36" s="96"/>
      <c r="LS36" s="96"/>
      <c r="LT36" s="96"/>
      <c r="LU36" s="96"/>
      <c r="LV36" s="96"/>
      <c r="LW36" s="96"/>
      <c r="LX36" s="96"/>
      <c r="LY36" s="96"/>
      <c r="LZ36" s="96"/>
      <c r="MA36" s="96"/>
      <c r="MB36" s="96"/>
      <c r="MC36" s="96"/>
      <c r="MD36" s="96"/>
      <c r="ME36" s="96"/>
      <c r="MF36" s="96"/>
      <c r="MG36" s="96"/>
      <c r="MH36" s="96"/>
      <c r="MI36" s="96"/>
      <c r="MJ36" s="96"/>
      <c r="MK36" s="96"/>
      <c r="ML36" s="96"/>
      <c r="MM36" s="96"/>
      <c r="MN36" s="96"/>
      <c r="MO36" s="96"/>
      <c r="MP36" s="96"/>
      <c r="MQ36" s="96"/>
      <c r="MR36" s="96"/>
      <c r="MS36" s="96"/>
      <c r="MT36" s="96"/>
      <c r="MU36" s="96"/>
      <c r="MV36" s="96"/>
      <c r="MW36" s="96"/>
      <c r="MX36" s="96"/>
      <c r="MY36" s="96"/>
      <c r="MZ36" s="96"/>
      <c r="NA36" s="96"/>
      <c r="NB36" s="96"/>
      <c r="NC36" s="96"/>
      <c r="ND36" s="96"/>
      <c r="NE36" s="96"/>
      <c r="NF36" s="96"/>
      <c r="NG36" s="96"/>
      <c r="NH36" s="96"/>
      <c r="NI36" s="96"/>
      <c r="NJ36" s="96"/>
      <c r="NK36" s="96"/>
      <c r="NL36" s="96"/>
      <c r="NM36" s="96"/>
      <c r="NN36" s="96"/>
      <c r="NO36" s="96"/>
      <c r="NP36" s="96"/>
      <c r="NQ36" s="96"/>
      <c r="NR36" s="96"/>
      <c r="NS36" s="96"/>
      <c r="NT36" s="96"/>
      <c r="NU36" s="96"/>
      <c r="NV36" s="96"/>
      <c r="NW36" s="96"/>
      <c r="NX36" s="96"/>
    </row>
    <row r="37" spans="1:388" s="107" customFormat="1" ht="38.25">
      <c r="A37" s="171" t="s">
        <v>38</v>
      </c>
      <c r="B37" s="54" t="s">
        <v>240</v>
      </c>
      <c r="C37" s="54" t="s">
        <v>246</v>
      </c>
      <c r="D37" s="54" t="s">
        <v>5</v>
      </c>
      <c r="E37" s="53">
        <v>4000000</v>
      </c>
      <c r="F37" s="172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  <c r="IW37" s="96"/>
      <c r="IX37" s="96"/>
      <c r="IY37" s="96"/>
      <c r="IZ37" s="96"/>
      <c r="JA37" s="96"/>
      <c r="JB37" s="96"/>
      <c r="JC37" s="96"/>
      <c r="JD37" s="96"/>
      <c r="JE37" s="96"/>
      <c r="JF37" s="96"/>
      <c r="JG37" s="96"/>
      <c r="JH37" s="96"/>
      <c r="JI37" s="96"/>
      <c r="JJ37" s="96"/>
      <c r="JK37" s="96"/>
      <c r="JL37" s="96"/>
      <c r="JM37" s="96"/>
      <c r="JN37" s="96"/>
      <c r="JO37" s="96"/>
      <c r="JP37" s="96"/>
      <c r="JQ37" s="96"/>
      <c r="JR37" s="96"/>
      <c r="JS37" s="96"/>
      <c r="JT37" s="96"/>
      <c r="JU37" s="96"/>
      <c r="JV37" s="96"/>
      <c r="JW37" s="96"/>
      <c r="JX37" s="96"/>
      <c r="JY37" s="96"/>
      <c r="JZ37" s="96"/>
      <c r="KA37" s="96"/>
      <c r="KB37" s="96"/>
      <c r="KC37" s="96"/>
      <c r="KD37" s="96"/>
      <c r="KE37" s="96"/>
      <c r="KF37" s="96"/>
      <c r="KG37" s="96"/>
      <c r="KH37" s="96"/>
      <c r="KI37" s="96"/>
      <c r="KJ37" s="96"/>
      <c r="KK37" s="96"/>
      <c r="KL37" s="96"/>
      <c r="KM37" s="96"/>
      <c r="KN37" s="96"/>
      <c r="KO37" s="96"/>
      <c r="KP37" s="96"/>
      <c r="KQ37" s="96"/>
      <c r="KR37" s="96"/>
      <c r="KS37" s="96"/>
      <c r="KT37" s="96"/>
      <c r="KU37" s="96"/>
      <c r="KV37" s="96"/>
      <c r="KW37" s="96"/>
      <c r="KX37" s="96"/>
      <c r="KY37" s="96"/>
      <c r="KZ37" s="96"/>
      <c r="LA37" s="96"/>
      <c r="LB37" s="96"/>
      <c r="LC37" s="96"/>
      <c r="LD37" s="96"/>
      <c r="LE37" s="96"/>
      <c r="LF37" s="96"/>
      <c r="LG37" s="96"/>
      <c r="LH37" s="96"/>
      <c r="LI37" s="96"/>
      <c r="LJ37" s="96"/>
      <c r="LK37" s="96"/>
      <c r="LL37" s="96"/>
      <c r="LM37" s="96"/>
      <c r="LN37" s="96"/>
      <c r="LO37" s="96"/>
      <c r="LP37" s="96"/>
      <c r="LQ37" s="96"/>
      <c r="LR37" s="96"/>
      <c r="LS37" s="96"/>
      <c r="LT37" s="96"/>
      <c r="LU37" s="96"/>
      <c r="LV37" s="96"/>
      <c r="LW37" s="96"/>
      <c r="LX37" s="96"/>
      <c r="LY37" s="96"/>
      <c r="LZ37" s="96"/>
      <c r="MA37" s="96"/>
      <c r="MB37" s="96"/>
      <c r="MC37" s="96"/>
      <c r="MD37" s="96"/>
      <c r="ME37" s="96"/>
      <c r="MF37" s="96"/>
      <c r="MG37" s="96"/>
      <c r="MH37" s="96"/>
      <c r="MI37" s="96"/>
      <c r="MJ37" s="96"/>
      <c r="MK37" s="96"/>
      <c r="ML37" s="96"/>
      <c r="MM37" s="96"/>
      <c r="MN37" s="96"/>
      <c r="MO37" s="96"/>
      <c r="MP37" s="96"/>
      <c r="MQ37" s="96"/>
      <c r="MR37" s="96"/>
      <c r="MS37" s="96"/>
      <c r="MT37" s="96"/>
      <c r="MU37" s="96"/>
      <c r="MV37" s="96"/>
      <c r="MW37" s="96"/>
      <c r="MX37" s="96"/>
      <c r="MY37" s="96"/>
      <c r="MZ37" s="96"/>
      <c r="NA37" s="96"/>
      <c r="NB37" s="96"/>
      <c r="NC37" s="96"/>
      <c r="ND37" s="96"/>
      <c r="NE37" s="96"/>
      <c r="NF37" s="96"/>
      <c r="NG37" s="96"/>
      <c r="NH37" s="96"/>
      <c r="NI37" s="96"/>
      <c r="NJ37" s="96"/>
      <c r="NK37" s="96"/>
      <c r="NL37" s="96"/>
      <c r="NM37" s="96"/>
      <c r="NN37" s="96"/>
      <c r="NO37" s="96"/>
      <c r="NP37" s="96"/>
      <c r="NQ37" s="96"/>
      <c r="NR37" s="96"/>
      <c r="NS37" s="96"/>
      <c r="NT37" s="96"/>
      <c r="NU37" s="96"/>
      <c r="NV37" s="96"/>
      <c r="NW37" s="96"/>
      <c r="NX37" s="96"/>
    </row>
    <row r="38" spans="1:388" s="107" customFormat="1" ht="25.5">
      <c r="A38" s="171" t="s">
        <v>38</v>
      </c>
      <c r="B38" s="54" t="s">
        <v>216</v>
      </c>
      <c r="C38" s="54" t="s">
        <v>247</v>
      </c>
      <c r="D38" s="54" t="s">
        <v>241</v>
      </c>
      <c r="E38" s="53">
        <v>311130.75</v>
      </c>
      <c r="F38" s="172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  <c r="IW38" s="96"/>
      <c r="IX38" s="96"/>
      <c r="IY38" s="96"/>
      <c r="IZ38" s="96"/>
      <c r="JA38" s="96"/>
      <c r="JB38" s="96"/>
      <c r="JC38" s="96"/>
      <c r="JD38" s="96"/>
      <c r="JE38" s="96"/>
      <c r="JF38" s="96"/>
      <c r="JG38" s="96"/>
      <c r="JH38" s="96"/>
      <c r="JI38" s="96"/>
      <c r="JJ38" s="96"/>
      <c r="JK38" s="96"/>
      <c r="JL38" s="96"/>
      <c r="JM38" s="96"/>
      <c r="JN38" s="96"/>
      <c r="JO38" s="96"/>
      <c r="JP38" s="96"/>
      <c r="JQ38" s="96"/>
      <c r="JR38" s="96"/>
      <c r="JS38" s="96"/>
      <c r="JT38" s="96"/>
      <c r="JU38" s="96"/>
      <c r="JV38" s="96"/>
      <c r="JW38" s="96"/>
      <c r="JX38" s="96"/>
      <c r="JY38" s="96"/>
      <c r="JZ38" s="96"/>
      <c r="KA38" s="96"/>
      <c r="KB38" s="96"/>
      <c r="KC38" s="96"/>
      <c r="KD38" s="96"/>
      <c r="KE38" s="96"/>
      <c r="KF38" s="96"/>
      <c r="KG38" s="96"/>
      <c r="KH38" s="96"/>
      <c r="KI38" s="96"/>
      <c r="KJ38" s="96"/>
      <c r="KK38" s="96"/>
      <c r="KL38" s="96"/>
      <c r="KM38" s="96"/>
      <c r="KN38" s="96"/>
      <c r="KO38" s="96"/>
      <c r="KP38" s="96"/>
      <c r="KQ38" s="96"/>
      <c r="KR38" s="96"/>
      <c r="KS38" s="96"/>
      <c r="KT38" s="96"/>
      <c r="KU38" s="96"/>
      <c r="KV38" s="96"/>
      <c r="KW38" s="96"/>
      <c r="KX38" s="96"/>
      <c r="KY38" s="96"/>
      <c r="KZ38" s="96"/>
      <c r="LA38" s="96"/>
      <c r="LB38" s="96"/>
      <c r="LC38" s="96"/>
      <c r="LD38" s="96"/>
      <c r="LE38" s="96"/>
      <c r="LF38" s="96"/>
      <c r="LG38" s="96"/>
      <c r="LH38" s="96"/>
      <c r="LI38" s="96"/>
      <c r="LJ38" s="96"/>
      <c r="LK38" s="96"/>
      <c r="LL38" s="96"/>
      <c r="LM38" s="96"/>
      <c r="LN38" s="96"/>
      <c r="LO38" s="96"/>
      <c r="LP38" s="96"/>
      <c r="LQ38" s="96"/>
      <c r="LR38" s="96"/>
      <c r="LS38" s="96"/>
      <c r="LT38" s="96"/>
      <c r="LU38" s="96"/>
      <c r="LV38" s="96"/>
      <c r="LW38" s="96"/>
      <c r="LX38" s="96"/>
      <c r="LY38" s="96"/>
      <c r="LZ38" s="96"/>
      <c r="MA38" s="96"/>
      <c r="MB38" s="96"/>
      <c r="MC38" s="96"/>
      <c r="MD38" s="96"/>
      <c r="ME38" s="96"/>
      <c r="MF38" s="96"/>
      <c r="MG38" s="96"/>
      <c r="MH38" s="96"/>
      <c r="MI38" s="96"/>
      <c r="MJ38" s="96"/>
      <c r="MK38" s="96"/>
      <c r="ML38" s="96"/>
      <c r="MM38" s="96"/>
      <c r="MN38" s="96"/>
      <c r="MO38" s="96"/>
      <c r="MP38" s="96"/>
      <c r="MQ38" s="96"/>
      <c r="MR38" s="96"/>
      <c r="MS38" s="96"/>
      <c r="MT38" s="96"/>
      <c r="MU38" s="96"/>
      <c r="MV38" s="96"/>
      <c r="MW38" s="96"/>
      <c r="MX38" s="96"/>
      <c r="MY38" s="96"/>
      <c r="MZ38" s="96"/>
      <c r="NA38" s="96"/>
      <c r="NB38" s="96"/>
      <c r="NC38" s="96"/>
      <c r="ND38" s="96"/>
      <c r="NE38" s="96"/>
      <c r="NF38" s="96"/>
      <c r="NG38" s="96"/>
      <c r="NH38" s="96"/>
      <c r="NI38" s="96"/>
      <c r="NJ38" s="96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6"/>
    </row>
    <row r="39" spans="1:388" s="107" customFormat="1" ht="25.5">
      <c r="A39" s="171" t="s">
        <v>38</v>
      </c>
      <c r="B39" s="54" t="s">
        <v>216</v>
      </c>
      <c r="C39" s="54" t="s">
        <v>248</v>
      </c>
      <c r="D39" s="54" t="s">
        <v>51</v>
      </c>
      <c r="E39" s="53">
        <v>4979000</v>
      </c>
      <c r="F39" s="172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  <c r="IW39" s="96"/>
      <c r="IX39" s="96"/>
      <c r="IY39" s="96"/>
      <c r="IZ39" s="96"/>
      <c r="JA39" s="96"/>
      <c r="JB39" s="96"/>
      <c r="JC39" s="96"/>
      <c r="JD39" s="96"/>
      <c r="JE39" s="96"/>
      <c r="JF39" s="96"/>
      <c r="JG39" s="96"/>
      <c r="JH39" s="96"/>
      <c r="JI39" s="96"/>
      <c r="JJ39" s="96"/>
      <c r="JK39" s="96"/>
      <c r="JL39" s="96"/>
      <c r="JM39" s="96"/>
      <c r="JN39" s="96"/>
      <c r="JO39" s="96"/>
      <c r="JP39" s="96"/>
      <c r="JQ39" s="96"/>
      <c r="JR39" s="96"/>
      <c r="JS39" s="96"/>
      <c r="JT39" s="96"/>
      <c r="JU39" s="96"/>
      <c r="JV39" s="96"/>
      <c r="JW39" s="96"/>
      <c r="JX39" s="96"/>
      <c r="JY39" s="96"/>
      <c r="JZ39" s="96"/>
      <c r="KA39" s="96"/>
      <c r="KB39" s="96"/>
      <c r="KC39" s="96"/>
      <c r="KD39" s="96"/>
      <c r="KE39" s="96"/>
      <c r="KF39" s="96"/>
      <c r="KG39" s="96"/>
      <c r="KH39" s="96"/>
      <c r="KI39" s="96"/>
      <c r="KJ39" s="96"/>
      <c r="KK39" s="96"/>
      <c r="KL39" s="96"/>
      <c r="KM39" s="96"/>
      <c r="KN39" s="96"/>
      <c r="KO39" s="96"/>
      <c r="KP39" s="96"/>
      <c r="KQ39" s="96"/>
      <c r="KR39" s="96"/>
      <c r="KS39" s="96"/>
      <c r="KT39" s="96"/>
      <c r="KU39" s="96"/>
      <c r="KV39" s="96"/>
      <c r="KW39" s="96"/>
      <c r="KX39" s="96"/>
      <c r="KY39" s="96"/>
      <c r="KZ39" s="96"/>
      <c r="LA39" s="96"/>
      <c r="LB39" s="96"/>
      <c r="LC39" s="96"/>
      <c r="LD39" s="96"/>
      <c r="LE39" s="96"/>
      <c r="LF39" s="96"/>
      <c r="LG39" s="96"/>
      <c r="LH39" s="96"/>
      <c r="LI39" s="96"/>
      <c r="LJ39" s="96"/>
      <c r="LK39" s="96"/>
      <c r="LL39" s="96"/>
      <c r="LM39" s="96"/>
      <c r="LN39" s="96"/>
      <c r="LO39" s="96"/>
      <c r="LP39" s="96"/>
      <c r="LQ39" s="96"/>
      <c r="LR39" s="96"/>
      <c r="LS39" s="96"/>
      <c r="LT39" s="96"/>
      <c r="LU39" s="96"/>
      <c r="LV39" s="96"/>
      <c r="LW39" s="96"/>
      <c r="LX39" s="96"/>
      <c r="LY39" s="96"/>
      <c r="LZ39" s="96"/>
      <c r="MA39" s="96"/>
      <c r="MB39" s="96"/>
      <c r="MC39" s="96"/>
      <c r="MD39" s="96"/>
      <c r="ME39" s="96"/>
      <c r="MF39" s="96"/>
      <c r="MG39" s="96"/>
      <c r="MH39" s="96"/>
      <c r="MI39" s="96"/>
      <c r="MJ39" s="96"/>
      <c r="MK39" s="96"/>
      <c r="ML39" s="96"/>
      <c r="MM39" s="96"/>
      <c r="MN39" s="96"/>
      <c r="MO39" s="96"/>
      <c r="MP39" s="96"/>
      <c r="MQ39" s="96"/>
      <c r="MR39" s="96"/>
      <c r="MS39" s="96"/>
      <c r="MT39" s="96"/>
      <c r="MU39" s="96"/>
      <c r="MV39" s="96"/>
      <c r="MW39" s="96"/>
      <c r="MX39" s="96"/>
      <c r="MY39" s="96"/>
      <c r="MZ39" s="96"/>
      <c r="NA39" s="96"/>
      <c r="NB39" s="96"/>
      <c r="NC39" s="96"/>
      <c r="ND39" s="96"/>
      <c r="NE39" s="96"/>
      <c r="NF39" s="96"/>
      <c r="NG39" s="96"/>
      <c r="NH39" s="96"/>
      <c r="NI39" s="96"/>
      <c r="NJ39" s="96"/>
      <c r="NK39" s="96"/>
      <c r="NL39" s="96"/>
      <c r="NM39" s="96"/>
      <c r="NN39" s="96"/>
      <c r="NO39" s="96"/>
      <c r="NP39" s="96"/>
      <c r="NQ39" s="96"/>
      <c r="NR39" s="96"/>
      <c r="NS39" s="96"/>
      <c r="NT39" s="96"/>
      <c r="NU39" s="96"/>
      <c r="NV39" s="96"/>
      <c r="NW39" s="96"/>
      <c r="NX39" s="96"/>
    </row>
    <row r="40" spans="1:388" s="107" customFormat="1" ht="25.5" customHeight="1">
      <c r="A40" s="171" t="s">
        <v>38</v>
      </c>
      <c r="B40" s="54" t="s">
        <v>216</v>
      </c>
      <c r="C40" s="54" t="s">
        <v>249</v>
      </c>
      <c r="D40" s="54" t="s">
        <v>242</v>
      </c>
      <c r="E40" s="53">
        <v>5349486</v>
      </c>
      <c r="F40" s="172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  <c r="IW40" s="96"/>
      <c r="IX40" s="96"/>
      <c r="IY40" s="96"/>
      <c r="IZ40" s="96"/>
      <c r="JA40" s="96"/>
      <c r="JB40" s="96"/>
      <c r="JC40" s="96"/>
      <c r="JD40" s="96"/>
      <c r="JE40" s="96"/>
      <c r="JF40" s="96"/>
      <c r="JG40" s="96"/>
      <c r="JH40" s="96"/>
      <c r="JI40" s="96"/>
      <c r="JJ40" s="96"/>
      <c r="JK40" s="96"/>
      <c r="JL40" s="96"/>
      <c r="JM40" s="96"/>
      <c r="JN40" s="96"/>
      <c r="JO40" s="96"/>
      <c r="JP40" s="96"/>
      <c r="JQ40" s="96"/>
      <c r="JR40" s="96"/>
      <c r="JS40" s="96"/>
      <c r="JT40" s="96"/>
      <c r="JU40" s="96"/>
      <c r="JV40" s="96"/>
      <c r="JW40" s="96"/>
      <c r="JX40" s="96"/>
      <c r="JY40" s="96"/>
      <c r="JZ40" s="96"/>
      <c r="KA40" s="96"/>
      <c r="KB40" s="96"/>
      <c r="KC40" s="96"/>
      <c r="KD40" s="96"/>
      <c r="KE40" s="96"/>
      <c r="KF40" s="96"/>
      <c r="KG40" s="96"/>
      <c r="KH40" s="96"/>
      <c r="KI40" s="96"/>
      <c r="KJ40" s="96"/>
      <c r="KK40" s="96"/>
      <c r="KL40" s="96"/>
      <c r="KM40" s="96"/>
      <c r="KN40" s="96"/>
      <c r="KO40" s="96"/>
      <c r="KP40" s="96"/>
      <c r="KQ40" s="96"/>
      <c r="KR40" s="96"/>
      <c r="KS40" s="96"/>
      <c r="KT40" s="96"/>
      <c r="KU40" s="96"/>
      <c r="KV40" s="96"/>
      <c r="KW40" s="96"/>
      <c r="KX40" s="96"/>
      <c r="KY40" s="96"/>
      <c r="KZ40" s="96"/>
      <c r="LA40" s="96"/>
      <c r="LB40" s="96"/>
      <c r="LC40" s="96"/>
      <c r="LD40" s="96"/>
      <c r="LE40" s="96"/>
      <c r="LF40" s="96"/>
      <c r="LG40" s="96"/>
      <c r="LH40" s="96"/>
      <c r="LI40" s="96"/>
      <c r="LJ40" s="96"/>
      <c r="LK40" s="96"/>
      <c r="LL40" s="96"/>
      <c r="LM40" s="96"/>
      <c r="LN40" s="96"/>
      <c r="LO40" s="96"/>
      <c r="LP40" s="96"/>
      <c r="LQ40" s="96"/>
      <c r="LR40" s="96"/>
      <c r="LS40" s="96"/>
      <c r="LT40" s="96"/>
      <c r="LU40" s="96"/>
      <c r="LV40" s="96"/>
      <c r="LW40" s="96"/>
      <c r="LX40" s="96"/>
      <c r="LY40" s="96"/>
      <c r="LZ40" s="96"/>
      <c r="MA40" s="96"/>
      <c r="MB40" s="96"/>
      <c r="MC40" s="96"/>
      <c r="MD40" s="96"/>
      <c r="ME40" s="96"/>
      <c r="MF40" s="96"/>
      <c r="MG40" s="96"/>
      <c r="MH40" s="96"/>
      <c r="MI40" s="96"/>
      <c r="MJ40" s="96"/>
      <c r="MK40" s="96"/>
      <c r="ML40" s="96"/>
      <c r="MM40" s="96"/>
      <c r="MN40" s="96"/>
      <c r="MO40" s="96"/>
      <c r="MP40" s="96"/>
      <c r="MQ40" s="96"/>
      <c r="MR40" s="96"/>
      <c r="MS40" s="96"/>
      <c r="MT40" s="96"/>
      <c r="MU40" s="96"/>
      <c r="MV40" s="96"/>
      <c r="MW40" s="96"/>
      <c r="MX40" s="96"/>
      <c r="MY40" s="96"/>
      <c r="MZ40" s="96"/>
      <c r="NA40" s="96"/>
      <c r="NB40" s="96"/>
      <c r="NC40" s="96"/>
      <c r="ND40" s="96"/>
      <c r="NE40" s="96"/>
      <c r="NF40" s="96"/>
      <c r="NG40" s="96"/>
      <c r="NH40" s="96"/>
      <c r="NI40" s="96"/>
      <c r="NJ40" s="96"/>
      <c r="NK40" s="96"/>
      <c r="NL40" s="96"/>
      <c r="NM40" s="96"/>
      <c r="NN40" s="96"/>
      <c r="NO40" s="96"/>
      <c r="NP40" s="96"/>
      <c r="NQ40" s="96"/>
      <c r="NR40" s="96"/>
      <c r="NS40" s="96"/>
      <c r="NT40" s="96"/>
      <c r="NU40" s="96"/>
      <c r="NV40" s="96"/>
      <c r="NW40" s="96"/>
      <c r="NX40" s="96"/>
    </row>
    <row r="41" spans="1:388" s="107" customFormat="1" ht="25.5">
      <c r="A41" s="171" t="s">
        <v>38</v>
      </c>
      <c r="B41" s="54" t="s">
        <v>216</v>
      </c>
      <c r="C41" s="54" t="s">
        <v>250</v>
      </c>
      <c r="D41" s="54" t="s">
        <v>5</v>
      </c>
      <c r="E41" s="53">
        <v>5500000</v>
      </c>
      <c r="F41" s="233" t="e">
        <f>#REF!</f>
        <v>#REF!</v>
      </c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  <c r="IW41" s="96"/>
      <c r="IX41" s="96"/>
      <c r="IY41" s="96"/>
      <c r="IZ41" s="96"/>
      <c r="JA41" s="96"/>
      <c r="JB41" s="96"/>
      <c r="JC41" s="96"/>
      <c r="JD41" s="96"/>
      <c r="JE41" s="96"/>
      <c r="JF41" s="96"/>
      <c r="JG41" s="96"/>
      <c r="JH41" s="96"/>
      <c r="JI41" s="96"/>
      <c r="JJ41" s="96"/>
      <c r="JK41" s="96"/>
      <c r="JL41" s="96"/>
      <c r="JM41" s="96"/>
      <c r="JN41" s="96"/>
      <c r="JO41" s="96"/>
      <c r="JP41" s="96"/>
      <c r="JQ41" s="96"/>
      <c r="JR41" s="96"/>
      <c r="JS41" s="96"/>
      <c r="JT41" s="96"/>
      <c r="JU41" s="96"/>
      <c r="JV41" s="96"/>
      <c r="JW41" s="96"/>
      <c r="JX41" s="96"/>
      <c r="JY41" s="96"/>
      <c r="JZ41" s="96"/>
      <c r="KA41" s="96"/>
      <c r="KB41" s="96"/>
      <c r="KC41" s="96"/>
      <c r="KD41" s="96"/>
      <c r="KE41" s="96"/>
      <c r="KF41" s="96"/>
      <c r="KG41" s="96"/>
      <c r="KH41" s="96"/>
      <c r="KI41" s="96"/>
      <c r="KJ41" s="96"/>
      <c r="KK41" s="96"/>
      <c r="KL41" s="96"/>
      <c r="KM41" s="96"/>
      <c r="KN41" s="96"/>
      <c r="KO41" s="96"/>
      <c r="KP41" s="96"/>
      <c r="KQ41" s="96"/>
      <c r="KR41" s="96"/>
      <c r="KS41" s="96"/>
      <c r="KT41" s="96"/>
      <c r="KU41" s="96"/>
      <c r="KV41" s="96"/>
      <c r="KW41" s="96"/>
      <c r="KX41" s="96"/>
      <c r="KY41" s="96"/>
      <c r="KZ41" s="96"/>
      <c r="LA41" s="96"/>
      <c r="LB41" s="96"/>
      <c r="LC41" s="96"/>
      <c r="LD41" s="96"/>
      <c r="LE41" s="96"/>
      <c r="LF41" s="96"/>
      <c r="LG41" s="96"/>
      <c r="LH41" s="96"/>
      <c r="LI41" s="96"/>
      <c r="LJ41" s="96"/>
      <c r="LK41" s="96"/>
      <c r="LL41" s="96"/>
      <c r="LM41" s="96"/>
      <c r="LN41" s="96"/>
      <c r="LO41" s="96"/>
      <c r="LP41" s="96"/>
      <c r="LQ41" s="96"/>
      <c r="LR41" s="96"/>
      <c r="LS41" s="96"/>
      <c r="LT41" s="96"/>
      <c r="LU41" s="96"/>
      <c r="LV41" s="96"/>
      <c r="LW41" s="96"/>
      <c r="LX41" s="96"/>
      <c r="LY41" s="96"/>
      <c r="LZ41" s="96"/>
      <c r="MA41" s="96"/>
      <c r="MB41" s="96"/>
      <c r="MC41" s="96"/>
      <c r="MD41" s="96"/>
      <c r="ME41" s="96"/>
      <c r="MF41" s="96"/>
      <c r="MG41" s="96"/>
      <c r="MH41" s="96"/>
      <c r="MI41" s="96"/>
      <c r="MJ41" s="96"/>
      <c r="MK41" s="96"/>
      <c r="ML41" s="96"/>
      <c r="MM41" s="96"/>
      <c r="MN41" s="96"/>
      <c r="MO41" s="96"/>
      <c r="MP41" s="96"/>
      <c r="MQ41" s="96"/>
      <c r="MR41" s="96"/>
      <c r="MS41" s="96"/>
      <c r="MT41" s="96"/>
      <c r="MU41" s="96"/>
      <c r="MV41" s="96"/>
      <c r="MW41" s="96"/>
      <c r="MX41" s="96"/>
      <c r="MY41" s="96"/>
      <c r="MZ41" s="96"/>
      <c r="NA41" s="96"/>
      <c r="NB41" s="96"/>
      <c r="NC41" s="96"/>
      <c r="ND41" s="96"/>
      <c r="NE41" s="96"/>
      <c r="NF41" s="96"/>
      <c r="NG41" s="96"/>
      <c r="NH41" s="96"/>
      <c r="NI41" s="96"/>
      <c r="NJ41" s="96"/>
      <c r="NK41" s="96"/>
      <c r="NL41" s="96"/>
      <c r="NM41" s="96"/>
      <c r="NN41" s="96"/>
      <c r="NO41" s="96"/>
      <c r="NP41" s="96"/>
      <c r="NQ41" s="96"/>
      <c r="NR41" s="96"/>
      <c r="NS41" s="96"/>
      <c r="NT41" s="96"/>
      <c r="NU41" s="96"/>
      <c r="NV41" s="96"/>
      <c r="NW41" s="96"/>
      <c r="NX41" s="96"/>
    </row>
    <row r="42" spans="1:388" s="107" customFormat="1" ht="25.5">
      <c r="A42" s="171" t="s">
        <v>38</v>
      </c>
      <c r="B42" s="54" t="s">
        <v>216</v>
      </c>
      <c r="C42" s="54" t="s">
        <v>251</v>
      </c>
      <c r="D42" s="54" t="s">
        <v>5</v>
      </c>
      <c r="E42" s="53">
        <v>1155000</v>
      </c>
      <c r="F42" s="233" t="e">
        <f>#REF!</f>
        <v>#REF!</v>
      </c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  <c r="IW42" s="96"/>
      <c r="IX42" s="96"/>
      <c r="IY42" s="96"/>
      <c r="IZ42" s="96"/>
      <c r="JA42" s="96"/>
      <c r="JB42" s="96"/>
      <c r="JC42" s="96"/>
      <c r="JD42" s="96"/>
      <c r="JE42" s="96"/>
      <c r="JF42" s="96"/>
      <c r="JG42" s="96"/>
      <c r="JH42" s="96"/>
      <c r="JI42" s="96"/>
      <c r="JJ42" s="96"/>
      <c r="JK42" s="96"/>
      <c r="JL42" s="96"/>
      <c r="JM42" s="96"/>
      <c r="JN42" s="96"/>
      <c r="JO42" s="96"/>
      <c r="JP42" s="96"/>
      <c r="JQ42" s="96"/>
      <c r="JR42" s="96"/>
      <c r="JS42" s="96"/>
      <c r="JT42" s="96"/>
      <c r="JU42" s="96"/>
      <c r="JV42" s="96"/>
      <c r="JW42" s="96"/>
      <c r="JX42" s="96"/>
      <c r="JY42" s="96"/>
      <c r="JZ42" s="96"/>
      <c r="KA42" s="96"/>
      <c r="KB42" s="96"/>
      <c r="KC42" s="96"/>
      <c r="KD42" s="96"/>
      <c r="KE42" s="96"/>
      <c r="KF42" s="96"/>
      <c r="KG42" s="96"/>
      <c r="KH42" s="96"/>
      <c r="KI42" s="96"/>
      <c r="KJ42" s="96"/>
      <c r="KK42" s="96"/>
      <c r="KL42" s="96"/>
      <c r="KM42" s="96"/>
      <c r="KN42" s="96"/>
      <c r="KO42" s="96"/>
      <c r="KP42" s="96"/>
      <c r="KQ42" s="96"/>
      <c r="KR42" s="96"/>
      <c r="KS42" s="96"/>
      <c r="KT42" s="96"/>
      <c r="KU42" s="96"/>
      <c r="KV42" s="96"/>
      <c r="KW42" s="96"/>
      <c r="KX42" s="96"/>
      <c r="KY42" s="96"/>
      <c r="KZ42" s="96"/>
      <c r="LA42" s="96"/>
      <c r="LB42" s="96"/>
      <c r="LC42" s="96"/>
      <c r="LD42" s="96"/>
      <c r="LE42" s="96"/>
      <c r="LF42" s="96"/>
      <c r="LG42" s="96"/>
      <c r="LH42" s="96"/>
      <c r="LI42" s="96"/>
      <c r="LJ42" s="96"/>
      <c r="LK42" s="96"/>
      <c r="LL42" s="96"/>
      <c r="LM42" s="96"/>
      <c r="LN42" s="96"/>
      <c r="LO42" s="96"/>
      <c r="LP42" s="96"/>
      <c r="LQ42" s="96"/>
      <c r="LR42" s="96"/>
      <c r="LS42" s="96"/>
      <c r="LT42" s="96"/>
      <c r="LU42" s="96"/>
      <c r="LV42" s="96"/>
      <c r="LW42" s="96"/>
      <c r="LX42" s="96"/>
      <c r="LY42" s="96"/>
      <c r="LZ42" s="96"/>
      <c r="MA42" s="96"/>
      <c r="MB42" s="96"/>
      <c r="MC42" s="96"/>
      <c r="MD42" s="96"/>
      <c r="ME42" s="96"/>
      <c r="MF42" s="96"/>
      <c r="MG42" s="96"/>
      <c r="MH42" s="96"/>
      <c r="MI42" s="96"/>
      <c r="MJ42" s="96"/>
      <c r="MK42" s="96"/>
      <c r="ML42" s="96"/>
      <c r="MM42" s="96"/>
      <c r="MN42" s="96"/>
      <c r="MO42" s="96"/>
      <c r="MP42" s="96"/>
      <c r="MQ42" s="96"/>
      <c r="MR42" s="96"/>
      <c r="MS42" s="96"/>
      <c r="MT42" s="96"/>
      <c r="MU42" s="96"/>
      <c r="MV42" s="96"/>
      <c r="MW42" s="96"/>
      <c r="MX42" s="96"/>
      <c r="MY42" s="96"/>
      <c r="MZ42" s="96"/>
      <c r="NA42" s="96"/>
      <c r="NB42" s="96"/>
      <c r="NC42" s="96"/>
      <c r="ND42" s="96"/>
      <c r="NE42" s="96"/>
      <c r="NF42" s="96"/>
      <c r="NG42" s="96"/>
      <c r="NH42" s="96"/>
      <c r="NI42" s="96"/>
      <c r="NJ42" s="96"/>
      <c r="NK42" s="96"/>
      <c r="NL42" s="96"/>
      <c r="NM42" s="96"/>
      <c r="NN42" s="96"/>
      <c r="NO42" s="96"/>
      <c r="NP42" s="96"/>
      <c r="NQ42" s="96"/>
      <c r="NR42" s="96"/>
      <c r="NS42" s="96"/>
      <c r="NT42" s="96"/>
      <c r="NU42" s="96"/>
      <c r="NV42" s="96"/>
      <c r="NW42" s="96"/>
      <c r="NX42" s="96"/>
    </row>
    <row r="43" spans="1:388" s="107" customFormat="1" ht="38.25">
      <c r="A43" s="171" t="s">
        <v>38</v>
      </c>
      <c r="B43" s="54" t="s">
        <v>216</v>
      </c>
      <c r="C43" s="54" t="s">
        <v>252</v>
      </c>
      <c r="D43" s="54" t="s">
        <v>243</v>
      </c>
      <c r="E43" s="53">
        <v>83000</v>
      </c>
      <c r="F43" s="233" t="e">
        <f>#REF!</f>
        <v>#REF!</v>
      </c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  <c r="IW43" s="96"/>
      <c r="IX43" s="96"/>
      <c r="IY43" s="96"/>
      <c r="IZ43" s="96"/>
      <c r="JA43" s="96"/>
      <c r="JB43" s="96"/>
      <c r="JC43" s="96"/>
      <c r="JD43" s="96"/>
      <c r="JE43" s="96"/>
      <c r="JF43" s="96"/>
      <c r="JG43" s="96"/>
      <c r="JH43" s="96"/>
      <c r="JI43" s="96"/>
      <c r="JJ43" s="96"/>
      <c r="JK43" s="96"/>
      <c r="JL43" s="96"/>
      <c r="JM43" s="96"/>
      <c r="JN43" s="96"/>
      <c r="JO43" s="96"/>
      <c r="JP43" s="96"/>
      <c r="JQ43" s="96"/>
      <c r="JR43" s="96"/>
      <c r="JS43" s="96"/>
      <c r="JT43" s="96"/>
      <c r="JU43" s="96"/>
      <c r="JV43" s="96"/>
      <c r="JW43" s="96"/>
      <c r="JX43" s="96"/>
      <c r="JY43" s="96"/>
      <c r="JZ43" s="96"/>
      <c r="KA43" s="96"/>
      <c r="KB43" s="96"/>
      <c r="KC43" s="96"/>
      <c r="KD43" s="96"/>
      <c r="KE43" s="96"/>
      <c r="KF43" s="96"/>
      <c r="KG43" s="96"/>
      <c r="KH43" s="96"/>
      <c r="KI43" s="96"/>
      <c r="KJ43" s="96"/>
      <c r="KK43" s="96"/>
      <c r="KL43" s="96"/>
      <c r="KM43" s="96"/>
      <c r="KN43" s="96"/>
      <c r="KO43" s="96"/>
      <c r="KP43" s="96"/>
      <c r="KQ43" s="96"/>
      <c r="KR43" s="96"/>
      <c r="KS43" s="96"/>
      <c r="KT43" s="96"/>
      <c r="KU43" s="96"/>
      <c r="KV43" s="96"/>
      <c r="KW43" s="96"/>
      <c r="KX43" s="96"/>
      <c r="KY43" s="96"/>
      <c r="KZ43" s="96"/>
      <c r="LA43" s="96"/>
      <c r="LB43" s="96"/>
      <c r="LC43" s="96"/>
      <c r="LD43" s="96"/>
      <c r="LE43" s="96"/>
      <c r="LF43" s="96"/>
      <c r="LG43" s="96"/>
      <c r="LH43" s="96"/>
      <c r="LI43" s="96"/>
      <c r="LJ43" s="96"/>
      <c r="LK43" s="96"/>
      <c r="LL43" s="96"/>
      <c r="LM43" s="96"/>
      <c r="LN43" s="96"/>
      <c r="LO43" s="96"/>
      <c r="LP43" s="96"/>
      <c r="LQ43" s="96"/>
      <c r="LR43" s="96"/>
      <c r="LS43" s="96"/>
      <c r="LT43" s="96"/>
      <c r="LU43" s="96"/>
      <c r="LV43" s="96"/>
      <c r="LW43" s="96"/>
      <c r="LX43" s="96"/>
      <c r="LY43" s="96"/>
      <c r="LZ43" s="96"/>
      <c r="MA43" s="96"/>
      <c r="MB43" s="96"/>
      <c r="MC43" s="96"/>
      <c r="MD43" s="96"/>
      <c r="ME43" s="96"/>
      <c r="MF43" s="96"/>
      <c r="MG43" s="96"/>
      <c r="MH43" s="96"/>
      <c r="MI43" s="96"/>
      <c r="MJ43" s="96"/>
      <c r="MK43" s="96"/>
      <c r="ML43" s="96"/>
      <c r="MM43" s="96"/>
      <c r="MN43" s="96"/>
      <c r="MO43" s="96"/>
      <c r="MP43" s="96"/>
      <c r="MQ43" s="96"/>
      <c r="MR43" s="96"/>
      <c r="MS43" s="96"/>
      <c r="MT43" s="96"/>
      <c r="MU43" s="96"/>
      <c r="MV43" s="96"/>
      <c r="MW43" s="96"/>
      <c r="MX43" s="96"/>
      <c r="MY43" s="96"/>
      <c r="MZ43" s="96"/>
      <c r="NA43" s="96"/>
      <c r="NB43" s="96"/>
      <c r="NC43" s="96"/>
      <c r="ND43" s="96"/>
      <c r="NE43" s="96"/>
      <c r="NF43" s="96"/>
      <c r="NG43" s="96"/>
      <c r="NH43" s="96"/>
      <c r="NI43" s="96"/>
      <c r="NJ43" s="96"/>
      <c r="NK43" s="96"/>
      <c r="NL43" s="96"/>
      <c r="NM43" s="96"/>
      <c r="NN43" s="96"/>
      <c r="NO43" s="96"/>
      <c r="NP43" s="96"/>
      <c r="NQ43" s="96"/>
      <c r="NR43" s="96"/>
      <c r="NS43" s="96"/>
      <c r="NT43" s="96"/>
      <c r="NU43" s="96"/>
      <c r="NV43" s="96"/>
      <c r="NW43" s="96"/>
      <c r="NX43" s="96"/>
    </row>
    <row r="44" spans="1:388" s="107" customFormat="1" ht="25.5">
      <c r="A44" s="171" t="s">
        <v>38</v>
      </c>
      <c r="B44" s="54" t="s">
        <v>216</v>
      </c>
      <c r="C44" s="54" t="s">
        <v>253</v>
      </c>
      <c r="D44" s="54" t="s">
        <v>5</v>
      </c>
      <c r="E44" s="53">
        <v>343092</v>
      </c>
      <c r="F44" s="233" t="e">
        <f>#REF!</f>
        <v>#REF!</v>
      </c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  <c r="IW44" s="96"/>
      <c r="IX44" s="96"/>
      <c r="IY44" s="96"/>
      <c r="IZ44" s="96"/>
      <c r="JA44" s="96"/>
      <c r="JB44" s="96"/>
      <c r="JC44" s="96"/>
      <c r="JD44" s="96"/>
      <c r="JE44" s="96"/>
      <c r="JF44" s="96"/>
      <c r="JG44" s="96"/>
      <c r="JH44" s="96"/>
      <c r="JI44" s="96"/>
      <c r="JJ44" s="96"/>
      <c r="JK44" s="96"/>
      <c r="JL44" s="96"/>
      <c r="JM44" s="96"/>
      <c r="JN44" s="96"/>
      <c r="JO44" s="96"/>
      <c r="JP44" s="96"/>
      <c r="JQ44" s="96"/>
      <c r="JR44" s="96"/>
      <c r="JS44" s="96"/>
      <c r="JT44" s="96"/>
      <c r="JU44" s="96"/>
      <c r="JV44" s="96"/>
      <c r="JW44" s="96"/>
      <c r="JX44" s="96"/>
      <c r="JY44" s="96"/>
      <c r="JZ44" s="96"/>
      <c r="KA44" s="96"/>
      <c r="KB44" s="96"/>
      <c r="KC44" s="96"/>
      <c r="KD44" s="96"/>
      <c r="KE44" s="96"/>
      <c r="KF44" s="96"/>
      <c r="KG44" s="96"/>
      <c r="KH44" s="96"/>
      <c r="KI44" s="96"/>
      <c r="KJ44" s="96"/>
      <c r="KK44" s="96"/>
      <c r="KL44" s="96"/>
      <c r="KM44" s="96"/>
      <c r="KN44" s="96"/>
      <c r="KO44" s="96"/>
      <c r="KP44" s="96"/>
      <c r="KQ44" s="96"/>
      <c r="KR44" s="96"/>
      <c r="KS44" s="96"/>
      <c r="KT44" s="96"/>
      <c r="KU44" s="96"/>
      <c r="KV44" s="96"/>
      <c r="KW44" s="96"/>
      <c r="KX44" s="96"/>
      <c r="KY44" s="96"/>
      <c r="KZ44" s="96"/>
      <c r="LA44" s="96"/>
      <c r="LB44" s="96"/>
      <c r="LC44" s="96"/>
      <c r="LD44" s="96"/>
      <c r="LE44" s="96"/>
      <c r="LF44" s="96"/>
      <c r="LG44" s="96"/>
      <c r="LH44" s="96"/>
      <c r="LI44" s="96"/>
      <c r="LJ44" s="96"/>
      <c r="LK44" s="96"/>
      <c r="LL44" s="96"/>
      <c r="LM44" s="96"/>
      <c r="LN44" s="96"/>
      <c r="LO44" s="96"/>
      <c r="LP44" s="96"/>
      <c r="LQ44" s="96"/>
      <c r="LR44" s="96"/>
      <c r="LS44" s="96"/>
      <c r="LT44" s="96"/>
      <c r="LU44" s="96"/>
      <c r="LV44" s="96"/>
      <c r="LW44" s="96"/>
      <c r="LX44" s="96"/>
      <c r="LY44" s="96"/>
      <c r="LZ44" s="96"/>
      <c r="MA44" s="96"/>
      <c r="MB44" s="96"/>
      <c r="MC44" s="96"/>
      <c r="MD44" s="96"/>
      <c r="ME44" s="96"/>
      <c r="MF44" s="96"/>
      <c r="MG44" s="96"/>
      <c r="MH44" s="96"/>
      <c r="MI44" s="96"/>
      <c r="MJ44" s="96"/>
      <c r="MK44" s="96"/>
      <c r="ML44" s="96"/>
      <c r="MM44" s="96"/>
      <c r="MN44" s="96"/>
      <c r="MO44" s="96"/>
      <c r="MP44" s="96"/>
      <c r="MQ44" s="96"/>
      <c r="MR44" s="96"/>
      <c r="MS44" s="96"/>
      <c r="MT44" s="96"/>
      <c r="MU44" s="96"/>
      <c r="MV44" s="96"/>
      <c r="MW44" s="96"/>
      <c r="MX44" s="96"/>
      <c r="MY44" s="96"/>
      <c r="MZ44" s="96"/>
      <c r="NA44" s="96"/>
      <c r="NB44" s="96"/>
      <c r="NC44" s="96"/>
      <c r="ND44" s="96"/>
      <c r="NE44" s="96"/>
      <c r="NF44" s="96"/>
      <c r="NG44" s="96"/>
      <c r="NH44" s="96"/>
      <c r="NI44" s="96"/>
      <c r="NJ44" s="96"/>
      <c r="NK44" s="96"/>
      <c r="NL44" s="96"/>
      <c r="NM44" s="96"/>
      <c r="NN44" s="96"/>
      <c r="NO44" s="96"/>
      <c r="NP44" s="96"/>
      <c r="NQ44" s="96"/>
      <c r="NR44" s="96"/>
      <c r="NS44" s="96"/>
      <c r="NT44" s="96"/>
      <c r="NU44" s="96"/>
      <c r="NV44" s="96"/>
      <c r="NW44" s="96"/>
      <c r="NX44" s="96"/>
    </row>
    <row r="45" spans="1:388" s="107" customFormat="1" ht="38.25">
      <c r="A45" s="171" t="s">
        <v>38</v>
      </c>
      <c r="B45" s="54" t="s">
        <v>216</v>
      </c>
      <c r="C45" s="54" t="s">
        <v>254</v>
      </c>
      <c r="D45" s="54" t="s">
        <v>244</v>
      </c>
      <c r="E45" s="53">
        <v>8748900.25</v>
      </c>
      <c r="F45" s="233" t="e">
        <f>#REF!</f>
        <v>#REF!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  <c r="IW45" s="96"/>
      <c r="IX45" s="96"/>
      <c r="IY45" s="96"/>
      <c r="IZ45" s="96"/>
      <c r="JA45" s="96"/>
      <c r="JB45" s="96"/>
      <c r="JC45" s="96"/>
      <c r="JD45" s="96"/>
      <c r="JE45" s="96"/>
      <c r="JF45" s="96"/>
      <c r="JG45" s="96"/>
      <c r="JH45" s="96"/>
      <c r="JI45" s="96"/>
      <c r="JJ45" s="96"/>
      <c r="JK45" s="96"/>
      <c r="JL45" s="96"/>
      <c r="JM45" s="96"/>
      <c r="JN45" s="96"/>
      <c r="JO45" s="96"/>
      <c r="JP45" s="96"/>
      <c r="JQ45" s="96"/>
      <c r="JR45" s="96"/>
      <c r="JS45" s="96"/>
      <c r="JT45" s="96"/>
      <c r="JU45" s="96"/>
      <c r="JV45" s="96"/>
      <c r="JW45" s="96"/>
      <c r="JX45" s="96"/>
      <c r="JY45" s="96"/>
      <c r="JZ45" s="96"/>
      <c r="KA45" s="96"/>
      <c r="KB45" s="96"/>
      <c r="KC45" s="96"/>
      <c r="KD45" s="96"/>
      <c r="KE45" s="96"/>
      <c r="KF45" s="96"/>
      <c r="KG45" s="96"/>
      <c r="KH45" s="96"/>
      <c r="KI45" s="96"/>
      <c r="KJ45" s="96"/>
      <c r="KK45" s="96"/>
      <c r="KL45" s="96"/>
      <c r="KM45" s="96"/>
      <c r="KN45" s="96"/>
      <c r="KO45" s="96"/>
      <c r="KP45" s="96"/>
      <c r="KQ45" s="96"/>
      <c r="KR45" s="96"/>
      <c r="KS45" s="96"/>
      <c r="KT45" s="96"/>
      <c r="KU45" s="96"/>
      <c r="KV45" s="96"/>
      <c r="KW45" s="96"/>
      <c r="KX45" s="96"/>
      <c r="KY45" s="96"/>
      <c r="KZ45" s="96"/>
      <c r="LA45" s="96"/>
      <c r="LB45" s="96"/>
      <c r="LC45" s="96"/>
      <c r="LD45" s="96"/>
      <c r="LE45" s="96"/>
      <c r="LF45" s="96"/>
      <c r="LG45" s="96"/>
      <c r="LH45" s="96"/>
      <c r="LI45" s="96"/>
      <c r="LJ45" s="96"/>
      <c r="LK45" s="96"/>
      <c r="LL45" s="96"/>
      <c r="LM45" s="96"/>
      <c r="LN45" s="96"/>
      <c r="LO45" s="96"/>
      <c r="LP45" s="96"/>
      <c r="LQ45" s="96"/>
      <c r="LR45" s="96"/>
      <c r="LS45" s="96"/>
      <c r="LT45" s="96"/>
      <c r="LU45" s="96"/>
      <c r="LV45" s="96"/>
      <c r="LW45" s="96"/>
      <c r="LX45" s="96"/>
      <c r="LY45" s="96"/>
      <c r="LZ45" s="96"/>
      <c r="MA45" s="96"/>
      <c r="MB45" s="96"/>
      <c r="MC45" s="96"/>
      <c r="MD45" s="96"/>
      <c r="ME45" s="96"/>
      <c r="MF45" s="96"/>
      <c r="MG45" s="96"/>
      <c r="MH45" s="96"/>
      <c r="MI45" s="96"/>
      <c r="MJ45" s="96"/>
      <c r="MK45" s="96"/>
      <c r="ML45" s="96"/>
      <c r="MM45" s="96"/>
      <c r="MN45" s="96"/>
      <c r="MO45" s="96"/>
      <c r="MP45" s="96"/>
      <c r="MQ45" s="96"/>
      <c r="MR45" s="96"/>
      <c r="MS45" s="96"/>
      <c r="MT45" s="96"/>
      <c r="MU45" s="96"/>
      <c r="MV45" s="96"/>
      <c r="MW45" s="96"/>
      <c r="MX45" s="96"/>
      <c r="MY45" s="96"/>
      <c r="MZ45" s="96"/>
      <c r="NA45" s="96"/>
      <c r="NB45" s="96"/>
      <c r="NC45" s="96"/>
      <c r="ND45" s="96"/>
      <c r="NE45" s="96"/>
      <c r="NF45" s="96"/>
      <c r="NG45" s="96"/>
      <c r="NH45" s="96"/>
      <c r="NI45" s="96"/>
      <c r="NJ45" s="96"/>
      <c r="NK45" s="96"/>
      <c r="NL45" s="96"/>
      <c r="NM45" s="96"/>
      <c r="NN45" s="96"/>
      <c r="NO45" s="96"/>
      <c r="NP45" s="96"/>
      <c r="NQ45" s="96"/>
      <c r="NR45" s="96"/>
      <c r="NS45" s="96"/>
      <c r="NT45" s="96"/>
      <c r="NU45" s="96"/>
      <c r="NV45" s="96"/>
      <c r="NW45" s="96"/>
      <c r="NX45" s="96"/>
    </row>
    <row r="46" spans="1:388" s="107" customFormat="1">
      <c r="A46" s="171" t="s">
        <v>38</v>
      </c>
      <c r="B46" s="54" t="s">
        <v>219</v>
      </c>
      <c r="C46" s="54" t="s">
        <v>91</v>
      </c>
      <c r="D46" s="54" t="s">
        <v>5</v>
      </c>
      <c r="E46" s="53">
        <v>9000000</v>
      </c>
      <c r="F46" s="233" t="e">
        <f>#REF!</f>
        <v>#REF!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  <c r="IW46" s="96"/>
      <c r="IX46" s="96"/>
      <c r="IY46" s="96"/>
      <c r="IZ46" s="96"/>
      <c r="JA46" s="96"/>
      <c r="JB46" s="96"/>
      <c r="JC46" s="96"/>
      <c r="JD46" s="96"/>
      <c r="JE46" s="96"/>
      <c r="JF46" s="96"/>
      <c r="JG46" s="96"/>
      <c r="JH46" s="96"/>
      <c r="JI46" s="96"/>
      <c r="JJ46" s="96"/>
      <c r="JK46" s="96"/>
      <c r="JL46" s="96"/>
      <c r="JM46" s="96"/>
      <c r="JN46" s="96"/>
      <c r="JO46" s="96"/>
      <c r="JP46" s="96"/>
      <c r="JQ46" s="96"/>
      <c r="JR46" s="96"/>
      <c r="JS46" s="96"/>
      <c r="JT46" s="96"/>
      <c r="JU46" s="96"/>
      <c r="JV46" s="96"/>
      <c r="JW46" s="96"/>
      <c r="JX46" s="96"/>
      <c r="JY46" s="96"/>
      <c r="JZ46" s="96"/>
      <c r="KA46" s="96"/>
      <c r="KB46" s="96"/>
      <c r="KC46" s="96"/>
      <c r="KD46" s="96"/>
      <c r="KE46" s="96"/>
      <c r="KF46" s="96"/>
      <c r="KG46" s="96"/>
      <c r="KH46" s="96"/>
      <c r="KI46" s="96"/>
      <c r="KJ46" s="96"/>
      <c r="KK46" s="96"/>
      <c r="KL46" s="96"/>
      <c r="KM46" s="96"/>
      <c r="KN46" s="96"/>
      <c r="KO46" s="96"/>
      <c r="KP46" s="96"/>
      <c r="KQ46" s="96"/>
      <c r="KR46" s="96"/>
      <c r="KS46" s="96"/>
      <c r="KT46" s="96"/>
      <c r="KU46" s="96"/>
      <c r="KV46" s="96"/>
      <c r="KW46" s="96"/>
      <c r="KX46" s="96"/>
      <c r="KY46" s="96"/>
      <c r="KZ46" s="96"/>
      <c r="LA46" s="96"/>
      <c r="LB46" s="96"/>
      <c r="LC46" s="96"/>
      <c r="LD46" s="96"/>
      <c r="LE46" s="96"/>
      <c r="LF46" s="96"/>
      <c r="LG46" s="96"/>
      <c r="LH46" s="96"/>
      <c r="LI46" s="96"/>
      <c r="LJ46" s="96"/>
      <c r="LK46" s="96"/>
      <c r="LL46" s="96"/>
      <c r="LM46" s="96"/>
      <c r="LN46" s="96"/>
      <c r="LO46" s="96"/>
      <c r="LP46" s="96"/>
      <c r="LQ46" s="96"/>
      <c r="LR46" s="96"/>
      <c r="LS46" s="96"/>
      <c r="LT46" s="96"/>
      <c r="LU46" s="96"/>
      <c r="LV46" s="96"/>
      <c r="LW46" s="96"/>
      <c r="LX46" s="96"/>
      <c r="LY46" s="96"/>
      <c r="LZ46" s="96"/>
      <c r="MA46" s="96"/>
      <c r="MB46" s="96"/>
      <c r="MC46" s="96"/>
      <c r="MD46" s="96"/>
      <c r="ME46" s="96"/>
      <c r="MF46" s="96"/>
      <c r="MG46" s="96"/>
      <c r="MH46" s="96"/>
      <c r="MI46" s="96"/>
      <c r="MJ46" s="96"/>
      <c r="MK46" s="96"/>
      <c r="ML46" s="96"/>
      <c r="MM46" s="96"/>
      <c r="MN46" s="96"/>
      <c r="MO46" s="96"/>
      <c r="MP46" s="96"/>
      <c r="MQ46" s="96"/>
      <c r="MR46" s="96"/>
      <c r="MS46" s="96"/>
      <c r="MT46" s="96"/>
      <c r="MU46" s="96"/>
      <c r="MV46" s="96"/>
      <c r="MW46" s="96"/>
      <c r="MX46" s="96"/>
      <c r="MY46" s="96"/>
      <c r="MZ46" s="96"/>
      <c r="NA46" s="96"/>
      <c r="NB46" s="96"/>
      <c r="NC46" s="96"/>
      <c r="ND46" s="96"/>
      <c r="NE46" s="96"/>
      <c r="NF46" s="96"/>
      <c r="NG46" s="96"/>
      <c r="NH46" s="96"/>
      <c r="NI46" s="96"/>
      <c r="NJ46" s="96"/>
      <c r="NK46" s="96"/>
      <c r="NL46" s="96"/>
      <c r="NM46" s="96"/>
      <c r="NN46" s="96"/>
      <c r="NO46" s="96"/>
      <c r="NP46" s="96"/>
      <c r="NQ46" s="96"/>
      <c r="NR46" s="96"/>
      <c r="NS46" s="96"/>
      <c r="NT46" s="96"/>
      <c r="NU46" s="96"/>
      <c r="NV46" s="96"/>
      <c r="NW46" s="96"/>
      <c r="NX46" s="96"/>
    </row>
    <row r="47" spans="1:388" s="107" customFormat="1">
      <c r="A47" s="171" t="s">
        <v>38</v>
      </c>
      <c r="B47" s="54" t="s">
        <v>219</v>
      </c>
      <c r="C47" s="54" t="s">
        <v>62</v>
      </c>
      <c r="D47" s="54" t="s">
        <v>5</v>
      </c>
      <c r="E47" s="53">
        <v>4000000</v>
      </c>
      <c r="F47" s="172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  <c r="IW47" s="96"/>
      <c r="IX47" s="96"/>
      <c r="IY47" s="96"/>
      <c r="IZ47" s="96"/>
      <c r="JA47" s="96"/>
      <c r="JB47" s="96"/>
      <c r="JC47" s="96"/>
      <c r="JD47" s="96"/>
      <c r="JE47" s="96"/>
      <c r="JF47" s="96"/>
      <c r="JG47" s="96"/>
      <c r="JH47" s="96"/>
      <c r="JI47" s="96"/>
      <c r="JJ47" s="96"/>
      <c r="JK47" s="96"/>
      <c r="JL47" s="96"/>
      <c r="JM47" s="96"/>
      <c r="JN47" s="96"/>
      <c r="JO47" s="96"/>
      <c r="JP47" s="96"/>
      <c r="JQ47" s="96"/>
      <c r="JR47" s="96"/>
      <c r="JS47" s="96"/>
      <c r="JT47" s="96"/>
      <c r="JU47" s="96"/>
      <c r="JV47" s="96"/>
      <c r="JW47" s="96"/>
      <c r="JX47" s="96"/>
      <c r="JY47" s="96"/>
      <c r="JZ47" s="96"/>
      <c r="KA47" s="96"/>
      <c r="KB47" s="96"/>
      <c r="KC47" s="96"/>
      <c r="KD47" s="96"/>
      <c r="KE47" s="96"/>
      <c r="KF47" s="96"/>
      <c r="KG47" s="96"/>
      <c r="KH47" s="96"/>
      <c r="KI47" s="96"/>
      <c r="KJ47" s="96"/>
      <c r="KK47" s="96"/>
      <c r="KL47" s="96"/>
      <c r="KM47" s="96"/>
      <c r="KN47" s="96"/>
      <c r="KO47" s="96"/>
      <c r="KP47" s="96"/>
      <c r="KQ47" s="96"/>
      <c r="KR47" s="96"/>
      <c r="KS47" s="96"/>
      <c r="KT47" s="96"/>
      <c r="KU47" s="96"/>
      <c r="KV47" s="96"/>
      <c r="KW47" s="96"/>
      <c r="KX47" s="96"/>
      <c r="KY47" s="96"/>
      <c r="KZ47" s="96"/>
      <c r="LA47" s="96"/>
      <c r="LB47" s="96"/>
      <c r="LC47" s="96"/>
      <c r="LD47" s="96"/>
      <c r="LE47" s="96"/>
      <c r="LF47" s="96"/>
      <c r="LG47" s="96"/>
      <c r="LH47" s="96"/>
      <c r="LI47" s="96"/>
      <c r="LJ47" s="96"/>
      <c r="LK47" s="96"/>
      <c r="LL47" s="96"/>
      <c r="LM47" s="96"/>
      <c r="LN47" s="96"/>
      <c r="LO47" s="96"/>
      <c r="LP47" s="96"/>
      <c r="LQ47" s="96"/>
      <c r="LR47" s="96"/>
      <c r="LS47" s="96"/>
      <c r="LT47" s="96"/>
      <c r="LU47" s="96"/>
      <c r="LV47" s="96"/>
      <c r="LW47" s="96"/>
      <c r="LX47" s="96"/>
      <c r="LY47" s="96"/>
      <c r="LZ47" s="96"/>
      <c r="MA47" s="96"/>
      <c r="MB47" s="96"/>
      <c r="MC47" s="96"/>
      <c r="MD47" s="96"/>
      <c r="ME47" s="96"/>
      <c r="MF47" s="96"/>
      <c r="MG47" s="96"/>
      <c r="MH47" s="96"/>
      <c r="MI47" s="96"/>
      <c r="MJ47" s="96"/>
      <c r="MK47" s="96"/>
      <c r="ML47" s="96"/>
      <c r="MM47" s="96"/>
      <c r="MN47" s="96"/>
      <c r="MO47" s="96"/>
      <c r="MP47" s="96"/>
      <c r="MQ47" s="96"/>
      <c r="MR47" s="96"/>
      <c r="MS47" s="96"/>
      <c r="MT47" s="96"/>
      <c r="MU47" s="96"/>
      <c r="MV47" s="96"/>
      <c r="MW47" s="96"/>
      <c r="MX47" s="96"/>
      <c r="MY47" s="96"/>
      <c r="MZ47" s="96"/>
      <c r="NA47" s="96"/>
      <c r="NB47" s="96"/>
      <c r="NC47" s="96"/>
      <c r="ND47" s="96"/>
      <c r="NE47" s="96"/>
      <c r="NF47" s="96"/>
      <c r="NG47" s="96"/>
      <c r="NH47" s="96"/>
      <c r="NI47" s="96"/>
      <c r="NJ47" s="96"/>
      <c r="NK47" s="96"/>
      <c r="NL47" s="96"/>
      <c r="NM47" s="96"/>
      <c r="NN47" s="96"/>
      <c r="NO47" s="96"/>
      <c r="NP47" s="96"/>
      <c r="NQ47" s="96"/>
      <c r="NR47" s="96"/>
      <c r="NS47" s="96"/>
      <c r="NT47" s="96"/>
      <c r="NU47" s="96"/>
      <c r="NV47" s="96"/>
      <c r="NW47" s="96"/>
      <c r="NX47" s="96"/>
    </row>
    <row r="48" spans="1:388" s="107" customFormat="1" ht="27" customHeight="1">
      <c r="A48" s="171" t="s">
        <v>38</v>
      </c>
      <c r="B48" s="54" t="s">
        <v>219</v>
      </c>
      <c r="C48" s="54" t="s">
        <v>63</v>
      </c>
      <c r="D48" s="54" t="s">
        <v>8</v>
      </c>
      <c r="E48" s="53">
        <v>5000000</v>
      </c>
      <c r="F48" s="172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  <c r="IW48" s="96"/>
      <c r="IX48" s="96"/>
      <c r="IY48" s="96"/>
      <c r="IZ48" s="96"/>
      <c r="JA48" s="96"/>
      <c r="JB48" s="96"/>
      <c r="JC48" s="96"/>
      <c r="JD48" s="96"/>
      <c r="JE48" s="96"/>
      <c r="JF48" s="96"/>
      <c r="JG48" s="96"/>
      <c r="JH48" s="96"/>
      <c r="JI48" s="96"/>
      <c r="JJ48" s="96"/>
      <c r="JK48" s="96"/>
      <c r="JL48" s="96"/>
      <c r="JM48" s="96"/>
      <c r="JN48" s="96"/>
      <c r="JO48" s="96"/>
      <c r="JP48" s="96"/>
      <c r="JQ48" s="96"/>
      <c r="JR48" s="96"/>
      <c r="JS48" s="96"/>
      <c r="JT48" s="96"/>
      <c r="JU48" s="96"/>
      <c r="JV48" s="96"/>
      <c r="JW48" s="96"/>
      <c r="JX48" s="96"/>
      <c r="JY48" s="96"/>
      <c r="JZ48" s="96"/>
      <c r="KA48" s="96"/>
      <c r="KB48" s="96"/>
      <c r="KC48" s="96"/>
      <c r="KD48" s="96"/>
      <c r="KE48" s="96"/>
      <c r="KF48" s="96"/>
      <c r="KG48" s="96"/>
      <c r="KH48" s="96"/>
      <c r="KI48" s="96"/>
      <c r="KJ48" s="96"/>
      <c r="KK48" s="96"/>
      <c r="KL48" s="96"/>
      <c r="KM48" s="96"/>
      <c r="KN48" s="96"/>
      <c r="KO48" s="96"/>
      <c r="KP48" s="96"/>
      <c r="KQ48" s="96"/>
      <c r="KR48" s="96"/>
      <c r="KS48" s="96"/>
      <c r="KT48" s="96"/>
      <c r="KU48" s="96"/>
      <c r="KV48" s="96"/>
      <c r="KW48" s="96"/>
      <c r="KX48" s="96"/>
      <c r="KY48" s="96"/>
      <c r="KZ48" s="96"/>
      <c r="LA48" s="96"/>
      <c r="LB48" s="96"/>
      <c r="LC48" s="96"/>
      <c r="LD48" s="96"/>
      <c r="LE48" s="96"/>
      <c r="LF48" s="96"/>
      <c r="LG48" s="96"/>
      <c r="LH48" s="96"/>
      <c r="LI48" s="96"/>
      <c r="LJ48" s="96"/>
      <c r="LK48" s="96"/>
      <c r="LL48" s="96"/>
      <c r="LM48" s="96"/>
      <c r="LN48" s="96"/>
      <c r="LO48" s="96"/>
      <c r="LP48" s="96"/>
      <c r="LQ48" s="96"/>
      <c r="LR48" s="96"/>
      <c r="LS48" s="96"/>
      <c r="LT48" s="96"/>
      <c r="LU48" s="96"/>
      <c r="LV48" s="96"/>
      <c r="LW48" s="96"/>
      <c r="LX48" s="96"/>
      <c r="LY48" s="96"/>
      <c r="LZ48" s="96"/>
      <c r="MA48" s="96"/>
      <c r="MB48" s="96"/>
      <c r="MC48" s="96"/>
      <c r="MD48" s="96"/>
      <c r="ME48" s="96"/>
      <c r="MF48" s="96"/>
      <c r="MG48" s="96"/>
      <c r="MH48" s="96"/>
      <c r="MI48" s="96"/>
      <c r="MJ48" s="96"/>
      <c r="MK48" s="96"/>
      <c r="ML48" s="96"/>
      <c r="MM48" s="96"/>
      <c r="MN48" s="96"/>
      <c r="MO48" s="96"/>
      <c r="MP48" s="96"/>
      <c r="MQ48" s="96"/>
      <c r="MR48" s="96"/>
      <c r="MS48" s="96"/>
      <c r="MT48" s="96"/>
      <c r="MU48" s="96"/>
      <c r="MV48" s="96"/>
      <c r="MW48" s="96"/>
      <c r="MX48" s="96"/>
      <c r="MY48" s="96"/>
      <c r="MZ48" s="96"/>
      <c r="NA48" s="96"/>
      <c r="NB48" s="96"/>
      <c r="NC48" s="96"/>
      <c r="ND48" s="96"/>
      <c r="NE48" s="96"/>
      <c r="NF48" s="96"/>
      <c r="NG48" s="96"/>
      <c r="NH48" s="96"/>
      <c r="NI48" s="96"/>
      <c r="NJ48" s="96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6"/>
    </row>
    <row r="49" spans="1:388" s="107" customFormat="1" ht="25.5">
      <c r="A49" s="171" t="s">
        <v>38</v>
      </c>
      <c r="B49" s="54" t="s">
        <v>219</v>
      </c>
      <c r="C49" s="54" t="s">
        <v>255</v>
      </c>
      <c r="D49" s="54" t="s">
        <v>5</v>
      </c>
      <c r="E49" s="53">
        <v>4800000</v>
      </c>
      <c r="F49" s="172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  <c r="IW49" s="96"/>
      <c r="IX49" s="96"/>
      <c r="IY49" s="96"/>
      <c r="IZ49" s="96"/>
      <c r="JA49" s="96"/>
      <c r="JB49" s="96"/>
      <c r="JC49" s="96"/>
      <c r="JD49" s="96"/>
      <c r="JE49" s="96"/>
      <c r="JF49" s="96"/>
      <c r="JG49" s="96"/>
      <c r="JH49" s="96"/>
      <c r="JI49" s="96"/>
      <c r="JJ49" s="96"/>
      <c r="JK49" s="96"/>
      <c r="JL49" s="96"/>
      <c r="JM49" s="96"/>
      <c r="JN49" s="96"/>
      <c r="JO49" s="96"/>
      <c r="JP49" s="96"/>
      <c r="JQ49" s="96"/>
      <c r="JR49" s="96"/>
      <c r="JS49" s="96"/>
      <c r="JT49" s="96"/>
      <c r="JU49" s="96"/>
      <c r="JV49" s="96"/>
      <c r="JW49" s="96"/>
      <c r="JX49" s="96"/>
      <c r="JY49" s="96"/>
      <c r="JZ49" s="96"/>
      <c r="KA49" s="96"/>
      <c r="KB49" s="96"/>
      <c r="KC49" s="96"/>
      <c r="KD49" s="96"/>
      <c r="KE49" s="96"/>
      <c r="KF49" s="96"/>
      <c r="KG49" s="96"/>
      <c r="KH49" s="96"/>
      <c r="KI49" s="96"/>
      <c r="KJ49" s="96"/>
      <c r="KK49" s="96"/>
      <c r="KL49" s="96"/>
      <c r="KM49" s="96"/>
      <c r="KN49" s="96"/>
      <c r="KO49" s="96"/>
      <c r="KP49" s="96"/>
      <c r="KQ49" s="96"/>
      <c r="KR49" s="96"/>
      <c r="KS49" s="96"/>
      <c r="KT49" s="96"/>
      <c r="KU49" s="96"/>
      <c r="KV49" s="96"/>
      <c r="KW49" s="96"/>
      <c r="KX49" s="96"/>
      <c r="KY49" s="96"/>
      <c r="KZ49" s="96"/>
      <c r="LA49" s="96"/>
      <c r="LB49" s="96"/>
      <c r="LC49" s="96"/>
      <c r="LD49" s="96"/>
      <c r="LE49" s="96"/>
      <c r="LF49" s="96"/>
      <c r="LG49" s="96"/>
      <c r="LH49" s="96"/>
      <c r="LI49" s="96"/>
      <c r="LJ49" s="96"/>
      <c r="LK49" s="96"/>
      <c r="LL49" s="96"/>
      <c r="LM49" s="96"/>
      <c r="LN49" s="96"/>
      <c r="LO49" s="96"/>
      <c r="LP49" s="96"/>
      <c r="LQ49" s="96"/>
      <c r="LR49" s="96"/>
      <c r="LS49" s="96"/>
      <c r="LT49" s="96"/>
      <c r="LU49" s="96"/>
      <c r="LV49" s="96"/>
      <c r="LW49" s="96"/>
      <c r="LX49" s="96"/>
      <c r="LY49" s="96"/>
      <c r="LZ49" s="96"/>
      <c r="MA49" s="96"/>
      <c r="MB49" s="96"/>
      <c r="MC49" s="96"/>
      <c r="MD49" s="96"/>
      <c r="ME49" s="96"/>
      <c r="MF49" s="96"/>
      <c r="MG49" s="96"/>
      <c r="MH49" s="96"/>
      <c r="MI49" s="96"/>
      <c r="MJ49" s="96"/>
      <c r="MK49" s="96"/>
      <c r="ML49" s="96"/>
      <c r="MM49" s="96"/>
      <c r="MN49" s="96"/>
      <c r="MO49" s="96"/>
      <c r="MP49" s="96"/>
      <c r="MQ49" s="96"/>
      <c r="MR49" s="96"/>
      <c r="MS49" s="96"/>
      <c r="MT49" s="96"/>
      <c r="MU49" s="96"/>
      <c r="MV49" s="96"/>
      <c r="MW49" s="96"/>
      <c r="MX49" s="96"/>
      <c r="MY49" s="96"/>
      <c r="MZ49" s="96"/>
      <c r="NA49" s="96"/>
      <c r="NB49" s="96"/>
      <c r="NC49" s="96"/>
      <c r="ND49" s="96"/>
      <c r="NE49" s="96"/>
      <c r="NF49" s="96"/>
      <c r="NG49" s="96"/>
      <c r="NH49" s="96"/>
      <c r="NI49" s="96"/>
      <c r="NJ49" s="96"/>
      <c r="NK49" s="96"/>
      <c r="NL49" s="96"/>
      <c r="NM49" s="96"/>
      <c r="NN49" s="96"/>
      <c r="NO49" s="96"/>
      <c r="NP49" s="96"/>
      <c r="NQ49" s="96"/>
      <c r="NR49" s="96"/>
      <c r="NS49" s="96"/>
      <c r="NT49" s="96"/>
      <c r="NU49" s="96"/>
      <c r="NV49" s="96"/>
      <c r="NW49" s="96"/>
      <c r="NX49" s="96"/>
    </row>
    <row r="50" spans="1:388" s="107" customFormat="1">
      <c r="A50" s="171" t="s">
        <v>38</v>
      </c>
      <c r="B50" s="54" t="s">
        <v>219</v>
      </c>
      <c r="C50" s="54" t="s">
        <v>256</v>
      </c>
      <c r="D50" s="54" t="s">
        <v>8</v>
      </c>
      <c r="E50" s="53">
        <v>2300000</v>
      </c>
      <c r="F50" s="172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  <c r="IW50" s="96"/>
      <c r="IX50" s="96"/>
      <c r="IY50" s="96"/>
      <c r="IZ50" s="96"/>
      <c r="JA50" s="96"/>
      <c r="JB50" s="96"/>
      <c r="JC50" s="96"/>
      <c r="JD50" s="96"/>
      <c r="JE50" s="96"/>
      <c r="JF50" s="96"/>
      <c r="JG50" s="96"/>
      <c r="JH50" s="96"/>
      <c r="JI50" s="96"/>
      <c r="JJ50" s="96"/>
      <c r="JK50" s="96"/>
      <c r="JL50" s="96"/>
      <c r="JM50" s="96"/>
      <c r="JN50" s="96"/>
      <c r="JO50" s="96"/>
      <c r="JP50" s="96"/>
      <c r="JQ50" s="96"/>
      <c r="JR50" s="96"/>
      <c r="JS50" s="96"/>
      <c r="JT50" s="96"/>
      <c r="JU50" s="96"/>
      <c r="JV50" s="96"/>
      <c r="JW50" s="96"/>
      <c r="JX50" s="96"/>
      <c r="JY50" s="96"/>
      <c r="JZ50" s="96"/>
      <c r="KA50" s="96"/>
      <c r="KB50" s="96"/>
      <c r="KC50" s="96"/>
      <c r="KD50" s="96"/>
      <c r="KE50" s="96"/>
      <c r="KF50" s="96"/>
      <c r="KG50" s="96"/>
      <c r="KH50" s="96"/>
      <c r="KI50" s="96"/>
      <c r="KJ50" s="96"/>
      <c r="KK50" s="96"/>
      <c r="KL50" s="96"/>
      <c r="KM50" s="96"/>
      <c r="KN50" s="96"/>
      <c r="KO50" s="96"/>
      <c r="KP50" s="96"/>
      <c r="KQ50" s="96"/>
      <c r="KR50" s="96"/>
      <c r="KS50" s="96"/>
      <c r="KT50" s="96"/>
      <c r="KU50" s="96"/>
      <c r="KV50" s="96"/>
      <c r="KW50" s="96"/>
      <c r="KX50" s="96"/>
      <c r="KY50" s="96"/>
      <c r="KZ50" s="96"/>
      <c r="LA50" s="96"/>
      <c r="LB50" s="96"/>
      <c r="LC50" s="96"/>
      <c r="LD50" s="96"/>
      <c r="LE50" s="96"/>
      <c r="LF50" s="96"/>
      <c r="LG50" s="96"/>
      <c r="LH50" s="96"/>
      <c r="LI50" s="96"/>
      <c r="LJ50" s="96"/>
      <c r="LK50" s="96"/>
      <c r="LL50" s="96"/>
      <c r="LM50" s="96"/>
      <c r="LN50" s="96"/>
      <c r="LO50" s="96"/>
      <c r="LP50" s="96"/>
      <c r="LQ50" s="96"/>
      <c r="LR50" s="96"/>
      <c r="LS50" s="96"/>
      <c r="LT50" s="96"/>
      <c r="LU50" s="96"/>
      <c r="LV50" s="96"/>
      <c r="LW50" s="96"/>
      <c r="LX50" s="96"/>
      <c r="LY50" s="96"/>
      <c r="LZ50" s="96"/>
      <c r="MA50" s="96"/>
      <c r="MB50" s="96"/>
      <c r="MC50" s="96"/>
      <c r="MD50" s="96"/>
      <c r="ME50" s="96"/>
      <c r="MF50" s="96"/>
      <c r="MG50" s="96"/>
      <c r="MH50" s="96"/>
      <c r="MI50" s="96"/>
      <c r="MJ50" s="96"/>
      <c r="MK50" s="96"/>
      <c r="ML50" s="96"/>
      <c r="MM50" s="96"/>
      <c r="MN50" s="96"/>
      <c r="MO50" s="96"/>
      <c r="MP50" s="96"/>
      <c r="MQ50" s="96"/>
      <c r="MR50" s="96"/>
      <c r="MS50" s="96"/>
      <c r="MT50" s="96"/>
      <c r="MU50" s="96"/>
      <c r="MV50" s="96"/>
      <c r="MW50" s="96"/>
      <c r="MX50" s="96"/>
      <c r="MY50" s="96"/>
      <c r="MZ50" s="96"/>
      <c r="NA50" s="96"/>
      <c r="NB50" s="96"/>
      <c r="NC50" s="96"/>
      <c r="ND50" s="96"/>
      <c r="NE50" s="96"/>
      <c r="NF50" s="96"/>
      <c r="NG50" s="96"/>
      <c r="NH50" s="96"/>
      <c r="NI50" s="96"/>
      <c r="NJ50" s="96"/>
      <c r="NK50" s="96"/>
      <c r="NL50" s="96"/>
      <c r="NM50" s="96"/>
      <c r="NN50" s="96"/>
      <c r="NO50" s="96"/>
      <c r="NP50" s="96"/>
      <c r="NQ50" s="96"/>
      <c r="NR50" s="96"/>
      <c r="NS50" s="96"/>
      <c r="NT50" s="96"/>
      <c r="NU50" s="96"/>
      <c r="NV50" s="96"/>
      <c r="NW50" s="96"/>
      <c r="NX50" s="96"/>
    </row>
    <row r="51" spans="1:388" s="107" customFormat="1" ht="24.75" customHeight="1">
      <c r="A51" s="7" t="s">
        <v>72</v>
      </c>
      <c r="B51" s="8"/>
      <c r="C51" s="8"/>
      <c r="D51" s="8"/>
      <c r="E51" s="1">
        <f>SUBTOTAL(109,E35:E50)</f>
        <v>70569609</v>
      </c>
      <c r="F51" s="7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  <c r="IW51" s="96"/>
      <c r="IX51" s="96"/>
      <c r="IY51" s="96"/>
      <c r="IZ51" s="96"/>
      <c r="JA51" s="96"/>
      <c r="JB51" s="96"/>
      <c r="JC51" s="96"/>
      <c r="JD51" s="96"/>
      <c r="JE51" s="96"/>
      <c r="JF51" s="96"/>
      <c r="JG51" s="96"/>
      <c r="JH51" s="96"/>
      <c r="JI51" s="96"/>
      <c r="JJ51" s="96"/>
      <c r="JK51" s="96"/>
      <c r="JL51" s="96"/>
      <c r="JM51" s="96"/>
      <c r="JN51" s="96"/>
      <c r="JO51" s="96"/>
      <c r="JP51" s="96"/>
      <c r="JQ51" s="96"/>
      <c r="JR51" s="96"/>
      <c r="JS51" s="96"/>
      <c r="JT51" s="96"/>
      <c r="JU51" s="96"/>
      <c r="JV51" s="96"/>
      <c r="JW51" s="96"/>
      <c r="JX51" s="96"/>
      <c r="JY51" s="96"/>
      <c r="JZ51" s="96"/>
      <c r="KA51" s="96"/>
      <c r="KB51" s="96"/>
      <c r="KC51" s="96"/>
      <c r="KD51" s="96"/>
      <c r="KE51" s="96"/>
      <c r="KF51" s="96"/>
      <c r="KG51" s="96"/>
      <c r="KH51" s="96"/>
      <c r="KI51" s="96"/>
      <c r="KJ51" s="96"/>
      <c r="KK51" s="96"/>
      <c r="KL51" s="96"/>
      <c r="KM51" s="96"/>
      <c r="KN51" s="96"/>
      <c r="KO51" s="96"/>
      <c r="KP51" s="96"/>
      <c r="KQ51" s="96"/>
      <c r="KR51" s="96"/>
      <c r="KS51" s="96"/>
      <c r="KT51" s="96"/>
      <c r="KU51" s="96"/>
      <c r="KV51" s="96"/>
      <c r="KW51" s="96"/>
      <c r="KX51" s="96"/>
      <c r="KY51" s="96"/>
      <c r="KZ51" s="96"/>
      <c r="LA51" s="96"/>
      <c r="LB51" s="96"/>
      <c r="LC51" s="96"/>
      <c r="LD51" s="96"/>
      <c r="LE51" s="96"/>
      <c r="LF51" s="96"/>
      <c r="LG51" s="96"/>
      <c r="LH51" s="96"/>
      <c r="LI51" s="96"/>
      <c r="LJ51" s="96"/>
      <c r="LK51" s="96"/>
      <c r="LL51" s="96"/>
      <c r="LM51" s="96"/>
      <c r="LN51" s="96"/>
      <c r="LO51" s="96"/>
      <c r="LP51" s="96"/>
      <c r="LQ51" s="96"/>
      <c r="LR51" s="96"/>
      <c r="LS51" s="96"/>
      <c r="LT51" s="96"/>
      <c r="LU51" s="96"/>
      <c r="LV51" s="96"/>
      <c r="LW51" s="96"/>
      <c r="LX51" s="96"/>
      <c r="LY51" s="96"/>
      <c r="LZ51" s="96"/>
      <c r="MA51" s="96"/>
      <c r="MB51" s="96"/>
      <c r="MC51" s="96"/>
      <c r="MD51" s="96"/>
      <c r="ME51" s="96"/>
      <c r="MF51" s="96"/>
      <c r="MG51" s="96"/>
      <c r="MH51" s="96"/>
      <c r="MI51" s="96"/>
      <c r="MJ51" s="96"/>
      <c r="MK51" s="96"/>
      <c r="ML51" s="96"/>
      <c r="MM51" s="96"/>
      <c r="MN51" s="96"/>
      <c r="MO51" s="96"/>
      <c r="MP51" s="96"/>
      <c r="MQ51" s="96"/>
      <c r="MR51" s="96"/>
      <c r="MS51" s="96"/>
      <c r="MT51" s="96"/>
      <c r="MU51" s="96"/>
      <c r="MV51" s="96"/>
      <c r="MW51" s="96"/>
      <c r="MX51" s="96"/>
      <c r="MY51" s="96"/>
      <c r="MZ51" s="96"/>
      <c r="NA51" s="96"/>
      <c r="NB51" s="96"/>
      <c r="NC51" s="96"/>
      <c r="ND51" s="96"/>
      <c r="NE51" s="96"/>
      <c r="NF51" s="96"/>
      <c r="NG51" s="96"/>
      <c r="NH51" s="96"/>
      <c r="NI51" s="96"/>
      <c r="NJ51" s="96"/>
      <c r="NK51" s="96"/>
      <c r="NL51" s="96"/>
      <c r="NM51" s="96"/>
      <c r="NN51" s="96"/>
      <c r="NO51" s="96"/>
      <c r="NP51" s="96"/>
      <c r="NQ51" s="96"/>
      <c r="NR51" s="96"/>
      <c r="NS51" s="96"/>
      <c r="NT51" s="96"/>
      <c r="NU51" s="96"/>
      <c r="NV51" s="96"/>
      <c r="NW51" s="96"/>
      <c r="NX51" s="96"/>
    </row>
    <row r="52" spans="1:388" s="108" customFormat="1" ht="25.5" customHeight="1">
      <c r="A52" s="6" t="s">
        <v>45</v>
      </c>
      <c r="B52" s="60"/>
      <c r="C52" s="60"/>
      <c r="D52" s="60"/>
      <c r="E52" s="59"/>
      <c r="F52" s="17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  <c r="IW52" s="104"/>
      <c r="IX52" s="104"/>
      <c r="IY52" s="104"/>
      <c r="IZ52" s="104"/>
      <c r="JA52" s="104"/>
      <c r="JB52" s="104"/>
      <c r="JC52" s="104"/>
      <c r="JD52" s="104"/>
      <c r="JE52" s="104"/>
      <c r="JF52" s="104"/>
      <c r="JG52" s="104"/>
      <c r="JH52" s="104"/>
      <c r="JI52" s="104"/>
      <c r="JJ52" s="104"/>
      <c r="JK52" s="104"/>
      <c r="JL52" s="104"/>
      <c r="JM52" s="104"/>
      <c r="JN52" s="104"/>
      <c r="JO52" s="104"/>
      <c r="JP52" s="104"/>
      <c r="JQ52" s="104"/>
      <c r="JR52" s="104"/>
      <c r="JS52" s="104"/>
      <c r="JT52" s="104"/>
      <c r="JU52" s="104"/>
      <c r="JV52" s="104"/>
      <c r="JW52" s="104"/>
      <c r="JX52" s="104"/>
      <c r="JY52" s="104"/>
      <c r="JZ52" s="104"/>
      <c r="KA52" s="104"/>
      <c r="KB52" s="104"/>
      <c r="KC52" s="104"/>
      <c r="KD52" s="104"/>
      <c r="KE52" s="104"/>
      <c r="KF52" s="104"/>
      <c r="KG52" s="104"/>
      <c r="KH52" s="104"/>
      <c r="KI52" s="104"/>
      <c r="KJ52" s="104"/>
      <c r="KK52" s="104"/>
      <c r="KL52" s="104"/>
      <c r="KM52" s="104"/>
      <c r="KN52" s="104"/>
      <c r="KO52" s="104"/>
      <c r="KP52" s="104"/>
      <c r="KQ52" s="104"/>
      <c r="KR52" s="104"/>
      <c r="KS52" s="104"/>
      <c r="KT52" s="104"/>
      <c r="KU52" s="104"/>
      <c r="KV52" s="104"/>
      <c r="KW52" s="104"/>
      <c r="KX52" s="104"/>
      <c r="KY52" s="104"/>
      <c r="KZ52" s="104"/>
      <c r="LA52" s="104"/>
      <c r="LB52" s="104"/>
      <c r="LC52" s="104"/>
      <c r="LD52" s="104"/>
      <c r="LE52" s="104"/>
      <c r="LF52" s="104"/>
      <c r="LG52" s="104"/>
      <c r="LH52" s="104"/>
      <c r="LI52" s="104"/>
      <c r="LJ52" s="104"/>
      <c r="LK52" s="104"/>
      <c r="LL52" s="104"/>
      <c r="LM52" s="104"/>
      <c r="LN52" s="104"/>
      <c r="LO52" s="104"/>
      <c r="LP52" s="104"/>
      <c r="LQ52" s="104"/>
      <c r="LR52" s="104"/>
      <c r="LS52" s="104"/>
      <c r="LT52" s="104"/>
      <c r="LU52" s="104"/>
      <c r="LV52" s="104"/>
      <c r="LW52" s="104"/>
      <c r="LX52" s="104"/>
      <c r="LY52" s="104"/>
      <c r="LZ52" s="104"/>
      <c r="MA52" s="104"/>
      <c r="MB52" s="104"/>
      <c r="MC52" s="104"/>
      <c r="MD52" s="104"/>
      <c r="ME52" s="104"/>
      <c r="MF52" s="104"/>
      <c r="MG52" s="104"/>
      <c r="MH52" s="104"/>
      <c r="MI52" s="104"/>
      <c r="MJ52" s="104"/>
      <c r="MK52" s="104"/>
      <c r="ML52" s="104"/>
      <c r="MM52" s="104"/>
      <c r="MN52" s="104"/>
      <c r="MO52" s="104"/>
      <c r="MP52" s="104"/>
      <c r="MQ52" s="104"/>
      <c r="MR52" s="104"/>
      <c r="MS52" s="104"/>
      <c r="MT52" s="104"/>
      <c r="MU52" s="104"/>
      <c r="MV52" s="104"/>
      <c r="MW52" s="104"/>
      <c r="MX52" s="104"/>
      <c r="MY52" s="104"/>
      <c r="MZ52" s="104"/>
      <c r="NA52" s="104"/>
      <c r="NB52" s="104"/>
      <c r="NC52" s="104"/>
      <c r="ND52" s="104"/>
      <c r="NE52" s="104"/>
      <c r="NF52" s="104"/>
      <c r="NG52" s="104"/>
      <c r="NH52" s="104"/>
      <c r="NI52" s="104"/>
      <c r="NJ52" s="104"/>
      <c r="NK52" s="104"/>
      <c r="NL52" s="104"/>
      <c r="NM52" s="104"/>
      <c r="NN52" s="104"/>
      <c r="NO52" s="104"/>
      <c r="NP52" s="104"/>
      <c r="NQ52" s="104"/>
      <c r="NR52" s="104"/>
      <c r="NS52" s="104"/>
      <c r="NT52" s="104"/>
      <c r="NU52" s="104"/>
      <c r="NV52" s="104"/>
      <c r="NW52" s="104"/>
      <c r="NX52" s="104"/>
    </row>
    <row r="53" spans="1:388" s="106" customFormat="1" ht="25.5" customHeight="1">
      <c r="A53" s="171" t="s">
        <v>45</v>
      </c>
      <c r="B53" s="54" t="s">
        <v>216</v>
      </c>
      <c r="C53" s="54" t="s">
        <v>264</v>
      </c>
      <c r="D53" s="54" t="s">
        <v>257</v>
      </c>
      <c r="E53" s="53">
        <v>2500000</v>
      </c>
      <c r="F53" s="172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  <c r="IS53" s="104"/>
      <c r="IT53" s="104"/>
      <c r="IU53" s="104"/>
      <c r="IV53" s="104"/>
      <c r="IW53" s="104"/>
      <c r="IX53" s="104"/>
      <c r="IY53" s="104"/>
      <c r="IZ53" s="104"/>
      <c r="JA53" s="104"/>
      <c r="JB53" s="104"/>
      <c r="JC53" s="104"/>
      <c r="JD53" s="104"/>
      <c r="JE53" s="104"/>
      <c r="JF53" s="104"/>
      <c r="JG53" s="104"/>
      <c r="JH53" s="104"/>
      <c r="JI53" s="104"/>
      <c r="JJ53" s="104"/>
      <c r="JK53" s="104"/>
      <c r="JL53" s="104"/>
      <c r="JM53" s="104"/>
      <c r="JN53" s="104"/>
      <c r="JO53" s="104"/>
      <c r="JP53" s="104"/>
      <c r="JQ53" s="104"/>
      <c r="JR53" s="104"/>
      <c r="JS53" s="104"/>
      <c r="JT53" s="104"/>
      <c r="JU53" s="104"/>
      <c r="JV53" s="104"/>
      <c r="JW53" s="104"/>
      <c r="JX53" s="104"/>
      <c r="JY53" s="104"/>
      <c r="JZ53" s="104"/>
      <c r="KA53" s="104"/>
      <c r="KB53" s="104"/>
      <c r="KC53" s="104"/>
      <c r="KD53" s="104"/>
      <c r="KE53" s="104"/>
      <c r="KF53" s="104"/>
      <c r="KG53" s="104"/>
      <c r="KH53" s="104"/>
      <c r="KI53" s="104"/>
      <c r="KJ53" s="104"/>
      <c r="KK53" s="104"/>
      <c r="KL53" s="104"/>
      <c r="KM53" s="104"/>
      <c r="KN53" s="104"/>
      <c r="KO53" s="104"/>
      <c r="KP53" s="104"/>
      <c r="KQ53" s="104"/>
      <c r="KR53" s="104"/>
      <c r="KS53" s="104"/>
      <c r="KT53" s="104"/>
      <c r="KU53" s="104"/>
      <c r="KV53" s="104"/>
      <c r="KW53" s="104"/>
      <c r="KX53" s="104"/>
      <c r="KY53" s="104"/>
      <c r="KZ53" s="104"/>
      <c r="LA53" s="104"/>
      <c r="LB53" s="104"/>
      <c r="LC53" s="104"/>
      <c r="LD53" s="104"/>
      <c r="LE53" s="104"/>
      <c r="LF53" s="104"/>
      <c r="LG53" s="104"/>
      <c r="LH53" s="104"/>
      <c r="LI53" s="104"/>
      <c r="LJ53" s="104"/>
      <c r="LK53" s="104"/>
      <c r="LL53" s="104"/>
      <c r="LM53" s="104"/>
      <c r="LN53" s="104"/>
      <c r="LO53" s="104"/>
      <c r="LP53" s="104"/>
      <c r="LQ53" s="104"/>
      <c r="LR53" s="104"/>
      <c r="LS53" s="104"/>
      <c r="LT53" s="104"/>
      <c r="LU53" s="104"/>
      <c r="LV53" s="104"/>
      <c r="LW53" s="104"/>
      <c r="LX53" s="104"/>
      <c r="LY53" s="104"/>
      <c r="LZ53" s="104"/>
      <c r="MA53" s="104"/>
      <c r="MB53" s="104"/>
      <c r="MC53" s="104"/>
      <c r="MD53" s="104"/>
      <c r="ME53" s="104"/>
      <c r="MF53" s="104"/>
      <c r="MG53" s="104"/>
      <c r="MH53" s="104"/>
      <c r="MI53" s="104"/>
      <c r="MJ53" s="104"/>
      <c r="MK53" s="104"/>
      <c r="ML53" s="104"/>
      <c r="MM53" s="104"/>
      <c r="MN53" s="104"/>
      <c r="MO53" s="104"/>
      <c r="MP53" s="104"/>
      <c r="MQ53" s="104"/>
      <c r="MR53" s="104"/>
      <c r="MS53" s="104"/>
      <c r="MT53" s="104"/>
      <c r="MU53" s="104"/>
      <c r="MV53" s="104"/>
      <c r="MW53" s="104"/>
      <c r="MX53" s="104"/>
      <c r="MY53" s="104"/>
      <c r="MZ53" s="104"/>
      <c r="NA53" s="104"/>
      <c r="NB53" s="104"/>
      <c r="NC53" s="104"/>
      <c r="ND53" s="104"/>
      <c r="NE53" s="104"/>
      <c r="NF53" s="104"/>
      <c r="NG53" s="104"/>
      <c r="NH53" s="104"/>
      <c r="NI53" s="104"/>
      <c r="NJ53" s="104"/>
      <c r="NK53" s="104"/>
      <c r="NL53" s="104"/>
      <c r="NM53" s="104"/>
      <c r="NN53" s="104"/>
      <c r="NO53" s="104"/>
      <c r="NP53" s="104"/>
      <c r="NQ53" s="104"/>
      <c r="NR53" s="104"/>
      <c r="NS53" s="104"/>
      <c r="NT53" s="104"/>
      <c r="NU53" s="104"/>
      <c r="NV53" s="104"/>
      <c r="NW53" s="104"/>
      <c r="NX53" s="104"/>
    </row>
    <row r="54" spans="1:388" s="107" customFormat="1" ht="22.5" customHeight="1">
      <c r="A54" s="171" t="s">
        <v>45</v>
      </c>
      <c r="B54" s="54" t="s">
        <v>216</v>
      </c>
      <c r="C54" s="54" t="s">
        <v>265</v>
      </c>
      <c r="D54" s="54" t="s">
        <v>258</v>
      </c>
      <c r="E54" s="53">
        <v>185678</v>
      </c>
      <c r="F54" s="172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  <c r="IW54" s="96"/>
      <c r="IX54" s="96"/>
      <c r="IY54" s="96"/>
      <c r="IZ54" s="96"/>
      <c r="JA54" s="96"/>
      <c r="JB54" s="96"/>
      <c r="JC54" s="96"/>
      <c r="JD54" s="96"/>
      <c r="JE54" s="96"/>
      <c r="JF54" s="96"/>
      <c r="JG54" s="96"/>
      <c r="JH54" s="96"/>
      <c r="JI54" s="96"/>
      <c r="JJ54" s="96"/>
      <c r="JK54" s="96"/>
      <c r="JL54" s="96"/>
      <c r="JM54" s="96"/>
      <c r="JN54" s="96"/>
      <c r="JO54" s="96"/>
      <c r="JP54" s="96"/>
      <c r="JQ54" s="96"/>
      <c r="JR54" s="96"/>
      <c r="JS54" s="96"/>
      <c r="JT54" s="96"/>
      <c r="JU54" s="96"/>
      <c r="JV54" s="96"/>
      <c r="JW54" s="96"/>
      <c r="JX54" s="96"/>
      <c r="JY54" s="96"/>
      <c r="JZ54" s="96"/>
      <c r="KA54" s="96"/>
      <c r="KB54" s="96"/>
      <c r="KC54" s="96"/>
      <c r="KD54" s="96"/>
      <c r="KE54" s="96"/>
      <c r="KF54" s="96"/>
      <c r="KG54" s="96"/>
      <c r="KH54" s="96"/>
      <c r="KI54" s="96"/>
      <c r="KJ54" s="96"/>
      <c r="KK54" s="96"/>
      <c r="KL54" s="96"/>
      <c r="KM54" s="96"/>
      <c r="KN54" s="96"/>
      <c r="KO54" s="96"/>
      <c r="KP54" s="96"/>
      <c r="KQ54" s="96"/>
      <c r="KR54" s="96"/>
      <c r="KS54" s="96"/>
      <c r="KT54" s="96"/>
      <c r="KU54" s="96"/>
      <c r="KV54" s="96"/>
      <c r="KW54" s="96"/>
      <c r="KX54" s="96"/>
      <c r="KY54" s="96"/>
      <c r="KZ54" s="96"/>
      <c r="LA54" s="96"/>
      <c r="LB54" s="96"/>
      <c r="LC54" s="96"/>
      <c r="LD54" s="96"/>
      <c r="LE54" s="96"/>
      <c r="LF54" s="96"/>
      <c r="LG54" s="96"/>
      <c r="LH54" s="96"/>
      <c r="LI54" s="96"/>
      <c r="LJ54" s="96"/>
      <c r="LK54" s="96"/>
      <c r="LL54" s="96"/>
      <c r="LM54" s="96"/>
      <c r="LN54" s="96"/>
      <c r="LO54" s="96"/>
      <c r="LP54" s="96"/>
      <c r="LQ54" s="96"/>
      <c r="LR54" s="96"/>
      <c r="LS54" s="96"/>
      <c r="LT54" s="96"/>
      <c r="LU54" s="96"/>
      <c r="LV54" s="96"/>
      <c r="LW54" s="96"/>
      <c r="LX54" s="96"/>
      <c r="LY54" s="96"/>
      <c r="LZ54" s="96"/>
      <c r="MA54" s="96"/>
      <c r="MB54" s="96"/>
      <c r="MC54" s="96"/>
      <c r="MD54" s="96"/>
      <c r="ME54" s="96"/>
      <c r="MF54" s="96"/>
      <c r="MG54" s="96"/>
      <c r="MH54" s="96"/>
      <c r="MI54" s="96"/>
      <c r="MJ54" s="96"/>
      <c r="MK54" s="96"/>
      <c r="ML54" s="96"/>
      <c r="MM54" s="96"/>
      <c r="MN54" s="96"/>
      <c r="MO54" s="96"/>
      <c r="MP54" s="96"/>
      <c r="MQ54" s="96"/>
      <c r="MR54" s="96"/>
      <c r="MS54" s="96"/>
      <c r="MT54" s="96"/>
      <c r="MU54" s="96"/>
      <c r="MV54" s="96"/>
      <c r="MW54" s="96"/>
      <c r="MX54" s="96"/>
      <c r="MY54" s="96"/>
      <c r="MZ54" s="96"/>
      <c r="NA54" s="96"/>
      <c r="NB54" s="96"/>
      <c r="NC54" s="96"/>
      <c r="ND54" s="96"/>
      <c r="NE54" s="96"/>
      <c r="NF54" s="96"/>
      <c r="NG54" s="96"/>
      <c r="NH54" s="96"/>
      <c r="NI54" s="96"/>
      <c r="NJ54" s="96"/>
      <c r="NK54" s="96"/>
      <c r="NL54" s="96"/>
      <c r="NM54" s="96"/>
      <c r="NN54" s="96"/>
      <c r="NO54" s="96"/>
      <c r="NP54" s="96"/>
      <c r="NQ54" s="96"/>
      <c r="NR54" s="96"/>
      <c r="NS54" s="96"/>
      <c r="NT54" s="96"/>
      <c r="NU54" s="96"/>
      <c r="NV54" s="96"/>
      <c r="NW54" s="96"/>
      <c r="NX54" s="96"/>
    </row>
    <row r="55" spans="1:388" s="107" customFormat="1" ht="22.5" customHeight="1">
      <c r="A55" s="171" t="s">
        <v>45</v>
      </c>
      <c r="B55" s="54" t="s">
        <v>216</v>
      </c>
      <c r="C55" s="54" t="s">
        <v>64</v>
      </c>
      <c r="D55" s="54" t="s">
        <v>65</v>
      </c>
      <c r="E55" s="53">
        <v>1407703</v>
      </c>
      <c r="F55" s="172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  <c r="IW55" s="96"/>
      <c r="IX55" s="96"/>
      <c r="IY55" s="96"/>
      <c r="IZ55" s="96"/>
      <c r="JA55" s="96"/>
      <c r="JB55" s="96"/>
      <c r="JC55" s="96"/>
      <c r="JD55" s="96"/>
      <c r="JE55" s="96"/>
      <c r="JF55" s="96"/>
      <c r="JG55" s="96"/>
      <c r="JH55" s="96"/>
      <c r="JI55" s="96"/>
      <c r="JJ55" s="96"/>
      <c r="JK55" s="96"/>
      <c r="JL55" s="96"/>
      <c r="JM55" s="96"/>
      <c r="JN55" s="96"/>
      <c r="JO55" s="96"/>
      <c r="JP55" s="96"/>
      <c r="JQ55" s="96"/>
      <c r="JR55" s="96"/>
      <c r="JS55" s="96"/>
      <c r="JT55" s="96"/>
      <c r="JU55" s="96"/>
      <c r="JV55" s="96"/>
      <c r="JW55" s="96"/>
      <c r="JX55" s="96"/>
      <c r="JY55" s="96"/>
      <c r="JZ55" s="96"/>
      <c r="KA55" s="96"/>
      <c r="KB55" s="96"/>
      <c r="KC55" s="96"/>
      <c r="KD55" s="96"/>
      <c r="KE55" s="96"/>
      <c r="KF55" s="96"/>
      <c r="KG55" s="96"/>
      <c r="KH55" s="96"/>
      <c r="KI55" s="96"/>
      <c r="KJ55" s="96"/>
      <c r="KK55" s="96"/>
      <c r="KL55" s="96"/>
      <c r="KM55" s="96"/>
      <c r="KN55" s="96"/>
      <c r="KO55" s="96"/>
      <c r="KP55" s="96"/>
      <c r="KQ55" s="96"/>
      <c r="KR55" s="96"/>
      <c r="KS55" s="96"/>
      <c r="KT55" s="96"/>
      <c r="KU55" s="96"/>
      <c r="KV55" s="96"/>
      <c r="KW55" s="96"/>
      <c r="KX55" s="96"/>
      <c r="KY55" s="96"/>
      <c r="KZ55" s="96"/>
      <c r="LA55" s="96"/>
      <c r="LB55" s="96"/>
      <c r="LC55" s="96"/>
      <c r="LD55" s="96"/>
      <c r="LE55" s="96"/>
      <c r="LF55" s="96"/>
      <c r="LG55" s="96"/>
      <c r="LH55" s="96"/>
      <c r="LI55" s="96"/>
      <c r="LJ55" s="96"/>
      <c r="LK55" s="96"/>
      <c r="LL55" s="96"/>
      <c r="LM55" s="96"/>
      <c r="LN55" s="96"/>
      <c r="LO55" s="96"/>
      <c r="LP55" s="96"/>
      <c r="LQ55" s="96"/>
      <c r="LR55" s="96"/>
      <c r="LS55" s="96"/>
      <c r="LT55" s="96"/>
      <c r="LU55" s="96"/>
      <c r="LV55" s="96"/>
      <c r="LW55" s="96"/>
      <c r="LX55" s="96"/>
      <c r="LY55" s="96"/>
      <c r="LZ55" s="96"/>
      <c r="MA55" s="96"/>
      <c r="MB55" s="96"/>
      <c r="MC55" s="96"/>
      <c r="MD55" s="96"/>
      <c r="ME55" s="96"/>
      <c r="MF55" s="96"/>
      <c r="MG55" s="96"/>
      <c r="MH55" s="96"/>
      <c r="MI55" s="96"/>
      <c r="MJ55" s="96"/>
      <c r="MK55" s="96"/>
      <c r="ML55" s="96"/>
      <c r="MM55" s="96"/>
      <c r="MN55" s="96"/>
      <c r="MO55" s="96"/>
      <c r="MP55" s="96"/>
      <c r="MQ55" s="96"/>
      <c r="MR55" s="96"/>
      <c r="MS55" s="96"/>
      <c r="MT55" s="96"/>
      <c r="MU55" s="96"/>
      <c r="MV55" s="96"/>
      <c r="MW55" s="96"/>
      <c r="MX55" s="96"/>
      <c r="MY55" s="96"/>
      <c r="MZ55" s="96"/>
      <c r="NA55" s="96"/>
      <c r="NB55" s="96"/>
      <c r="NC55" s="96"/>
      <c r="ND55" s="96"/>
      <c r="NE55" s="96"/>
      <c r="NF55" s="96"/>
      <c r="NG55" s="96"/>
      <c r="NH55" s="96"/>
      <c r="NI55" s="96"/>
      <c r="NJ55" s="96"/>
      <c r="NK55" s="96"/>
      <c r="NL55" s="96"/>
      <c r="NM55" s="96"/>
      <c r="NN55" s="96"/>
      <c r="NO55" s="96"/>
      <c r="NP55" s="96"/>
      <c r="NQ55" s="96"/>
      <c r="NR55" s="96"/>
      <c r="NS55" s="96"/>
      <c r="NT55" s="96"/>
      <c r="NU55" s="96"/>
      <c r="NV55" s="96"/>
      <c r="NW55" s="96"/>
      <c r="NX55" s="96"/>
    </row>
    <row r="56" spans="1:388" s="107" customFormat="1" ht="22.5" customHeight="1">
      <c r="A56" s="171" t="s">
        <v>45</v>
      </c>
      <c r="B56" s="54" t="s">
        <v>216</v>
      </c>
      <c r="C56" s="54" t="s">
        <v>266</v>
      </c>
      <c r="D56" s="54" t="s">
        <v>259</v>
      </c>
      <c r="E56" s="53">
        <v>5794920</v>
      </c>
      <c r="F56" s="172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  <c r="IW56" s="96"/>
      <c r="IX56" s="96"/>
      <c r="IY56" s="96"/>
      <c r="IZ56" s="96"/>
      <c r="JA56" s="96"/>
      <c r="JB56" s="96"/>
      <c r="JC56" s="96"/>
      <c r="JD56" s="96"/>
      <c r="JE56" s="96"/>
      <c r="JF56" s="96"/>
      <c r="JG56" s="96"/>
      <c r="JH56" s="96"/>
      <c r="JI56" s="96"/>
      <c r="JJ56" s="96"/>
      <c r="JK56" s="96"/>
      <c r="JL56" s="96"/>
      <c r="JM56" s="96"/>
      <c r="JN56" s="96"/>
      <c r="JO56" s="96"/>
      <c r="JP56" s="96"/>
      <c r="JQ56" s="96"/>
      <c r="JR56" s="96"/>
      <c r="JS56" s="96"/>
      <c r="JT56" s="96"/>
      <c r="JU56" s="96"/>
      <c r="JV56" s="96"/>
      <c r="JW56" s="96"/>
      <c r="JX56" s="96"/>
      <c r="JY56" s="96"/>
      <c r="JZ56" s="96"/>
      <c r="KA56" s="96"/>
      <c r="KB56" s="96"/>
      <c r="KC56" s="96"/>
      <c r="KD56" s="96"/>
      <c r="KE56" s="96"/>
      <c r="KF56" s="96"/>
      <c r="KG56" s="96"/>
      <c r="KH56" s="96"/>
      <c r="KI56" s="96"/>
      <c r="KJ56" s="96"/>
      <c r="KK56" s="96"/>
      <c r="KL56" s="96"/>
      <c r="KM56" s="96"/>
      <c r="KN56" s="96"/>
      <c r="KO56" s="96"/>
      <c r="KP56" s="96"/>
      <c r="KQ56" s="96"/>
      <c r="KR56" s="96"/>
      <c r="KS56" s="96"/>
      <c r="KT56" s="96"/>
      <c r="KU56" s="96"/>
      <c r="KV56" s="96"/>
      <c r="KW56" s="96"/>
      <c r="KX56" s="96"/>
      <c r="KY56" s="96"/>
      <c r="KZ56" s="96"/>
      <c r="LA56" s="96"/>
      <c r="LB56" s="96"/>
      <c r="LC56" s="96"/>
      <c r="LD56" s="96"/>
      <c r="LE56" s="96"/>
      <c r="LF56" s="96"/>
      <c r="LG56" s="96"/>
      <c r="LH56" s="96"/>
      <c r="LI56" s="96"/>
      <c r="LJ56" s="96"/>
      <c r="LK56" s="96"/>
      <c r="LL56" s="96"/>
      <c r="LM56" s="96"/>
      <c r="LN56" s="96"/>
      <c r="LO56" s="96"/>
      <c r="LP56" s="96"/>
      <c r="LQ56" s="96"/>
      <c r="LR56" s="96"/>
      <c r="LS56" s="96"/>
      <c r="LT56" s="96"/>
      <c r="LU56" s="96"/>
      <c r="LV56" s="96"/>
      <c r="LW56" s="96"/>
      <c r="LX56" s="96"/>
      <c r="LY56" s="96"/>
      <c r="LZ56" s="96"/>
      <c r="MA56" s="96"/>
      <c r="MB56" s="96"/>
      <c r="MC56" s="96"/>
      <c r="MD56" s="96"/>
      <c r="ME56" s="96"/>
      <c r="MF56" s="96"/>
      <c r="MG56" s="96"/>
      <c r="MH56" s="96"/>
      <c r="MI56" s="96"/>
      <c r="MJ56" s="96"/>
      <c r="MK56" s="96"/>
      <c r="ML56" s="96"/>
      <c r="MM56" s="96"/>
      <c r="MN56" s="96"/>
      <c r="MO56" s="96"/>
      <c r="MP56" s="96"/>
      <c r="MQ56" s="96"/>
      <c r="MR56" s="96"/>
      <c r="MS56" s="96"/>
      <c r="MT56" s="96"/>
      <c r="MU56" s="96"/>
      <c r="MV56" s="96"/>
      <c r="MW56" s="96"/>
      <c r="MX56" s="96"/>
      <c r="MY56" s="96"/>
      <c r="MZ56" s="96"/>
      <c r="NA56" s="96"/>
      <c r="NB56" s="96"/>
      <c r="NC56" s="96"/>
      <c r="ND56" s="96"/>
      <c r="NE56" s="96"/>
      <c r="NF56" s="96"/>
      <c r="NG56" s="96"/>
      <c r="NH56" s="96"/>
      <c r="NI56" s="96"/>
      <c r="NJ56" s="96"/>
      <c r="NK56" s="96"/>
      <c r="NL56" s="96"/>
      <c r="NM56" s="96"/>
      <c r="NN56" s="96"/>
      <c r="NO56" s="96"/>
      <c r="NP56" s="96"/>
      <c r="NQ56" s="96"/>
      <c r="NR56" s="96"/>
      <c r="NS56" s="96"/>
      <c r="NT56" s="96"/>
      <c r="NU56" s="96"/>
      <c r="NV56" s="96"/>
      <c r="NW56" s="96"/>
      <c r="NX56" s="96"/>
    </row>
    <row r="57" spans="1:388" s="107" customFormat="1" ht="22.5" customHeight="1">
      <c r="A57" s="171" t="s">
        <v>45</v>
      </c>
      <c r="B57" s="54" t="s">
        <v>216</v>
      </c>
      <c r="C57" s="54" t="s">
        <v>267</v>
      </c>
      <c r="D57" s="54" t="s">
        <v>260</v>
      </c>
      <c r="E57" s="53">
        <v>1635402</v>
      </c>
      <c r="F57" s="172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  <c r="IU57" s="96"/>
      <c r="IV57" s="96"/>
      <c r="IW57" s="96"/>
      <c r="IX57" s="96"/>
      <c r="IY57" s="96"/>
      <c r="IZ57" s="96"/>
      <c r="JA57" s="96"/>
      <c r="JB57" s="96"/>
      <c r="JC57" s="96"/>
      <c r="JD57" s="96"/>
      <c r="JE57" s="96"/>
      <c r="JF57" s="96"/>
      <c r="JG57" s="96"/>
      <c r="JH57" s="96"/>
      <c r="JI57" s="96"/>
      <c r="JJ57" s="96"/>
      <c r="JK57" s="96"/>
      <c r="JL57" s="96"/>
      <c r="JM57" s="96"/>
      <c r="JN57" s="96"/>
      <c r="JO57" s="96"/>
      <c r="JP57" s="96"/>
      <c r="JQ57" s="96"/>
      <c r="JR57" s="96"/>
      <c r="JS57" s="96"/>
      <c r="JT57" s="96"/>
      <c r="JU57" s="96"/>
      <c r="JV57" s="96"/>
      <c r="JW57" s="96"/>
      <c r="JX57" s="96"/>
      <c r="JY57" s="96"/>
      <c r="JZ57" s="96"/>
      <c r="KA57" s="96"/>
      <c r="KB57" s="96"/>
      <c r="KC57" s="96"/>
      <c r="KD57" s="96"/>
      <c r="KE57" s="96"/>
      <c r="KF57" s="96"/>
      <c r="KG57" s="96"/>
      <c r="KH57" s="96"/>
      <c r="KI57" s="96"/>
      <c r="KJ57" s="96"/>
      <c r="KK57" s="96"/>
      <c r="KL57" s="96"/>
      <c r="KM57" s="96"/>
      <c r="KN57" s="96"/>
      <c r="KO57" s="96"/>
      <c r="KP57" s="96"/>
      <c r="KQ57" s="96"/>
      <c r="KR57" s="96"/>
      <c r="KS57" s="96"/>
      <c r="KT57" s="96"/>
      <c r="KU57" s="96"/>
      <c r="KV57" s="96"/>
      <c r="KW57" s="96"/>
      <c r="KX57" s="96"/>
      <c r="KY57" s="96"/>
      <c r="KZ57" s="96"/>
      <c r="LA57" s="96"/>
      <c r="LB57" s="96"/>
      <c r="LC57" s="96"/>
      <c r="LD57" s="96"/>
      <c r="LE57" s="96"/>
      <c r="LF57" s="96"/>
      <c r="LG57" s="96"/>
      <c r="LH57" s="96"/>
      <c r="LI57" s="96"/>
      <c r="LJ57" s="96"/>
      <c r="LK57" s="96"/>
      <c r="LL57" s="96"/>
      <c r="LM57" s="96"/>
      <c r="LN57" s="96"/>
      <c r="LO57" s="96"/>
      <c r="LP57" s="96"/>
      <c r="LQ57" s="96"/>
      <c r="LR57" s="96"/>
      <c r="LS57" s="96"/>
      <c r="LT57" s="96"/>
      <c r="LU57" s="96"/>
      <c r="LV57" s="96"/>
      <c r="LW57" s="96"/>
      <c r="LX57" s="96"/>
      <c r="LY57" s="96"/>
      <c r="LZ57" s="96"/>
      <c r="MA57" s="96"/>
      <c r="MB57" s="96"/>
      <c r="MC57" s="96"/>
      <c r="MD57" s="96"/>
      <c r="ME57" s="96"/>
      <c r="MF57" s="96"/>
      <c r="MG57" s="96"/>
      <c r="MH57" s="96"/>
      <c r="MI57" s="96"/>
      <c r="MJ57" s="96"/>
      <c r="MK57" s="96"/>
      <c r="ML57" s="96"/>
      <c r="MM57" s="96"/>
      <c r="MN57" s="96"/>
      <c r="MO57" s="96"/>
      <c r="MP57" s="96"/>
      <c r="MQ57" s="96"/>
      <c r="MR57" s="96"/>
      <c r="MS57" s="96"/>
      <c r="MT57" s="96"/>
      <c r="MU57" s="96"/>
      <c r="MV57" s="96"/>
      <c r="MW57" s="96"/>
      <c r="MX57" s="96"/>
      <c r="MY57" s="96"/>
      <c r="MZ57" s="96"/>
      <c r="NA57" s="96"/>
      <c r="NB57" s="96"/>
      <c r="NC57" s="96"/>
      <c r="ND57" s="96"/>
      <c r="NE57" s="96"/>
      <c r="NF57" s="96"/>
      <c r="NG57" s="96"/>
      <c r="NH57" s="96"/>
      <c r="NI57" s="96"/>
      <c r="NJ57" s="96"/>
      <c r="NK57" s="96"/>
      <c r="NL57" s="96"/>
      <c r="NM57" s="96"/>
      <c r="NN57" s="96"/>
      <c r="NO57" s="96"/>
      <c r="NP57" s="96"/>
      <c r="NQ57" s="96"/>
      <c r="NR57" s="96"/>
      <c r="NS57" s="96"/>
      <c r="NT57" s="96"/>
      <c r="NU57" s="96"/>
      <c r="NV57" s="96"/>
      <c r="NW57" s="96"/>
      <c r="NX57" s="96"/>
    </row>
    <row r="58" spans="1:388" s="107" customFormat="1" ht="22.5" customHeight="1">
      <c r="A58" s="171" t="s">
        <v>45</v>
      </c>
      <c r="B58" s="54" t="s">
        <v>216</v>
      </c>
      <c r="C58" s="54" t="s">
        <v>268</v>
      </c>
      <c r="D58" s="54" t="s">
        <v>259</v>
      </c>
      <c r="E58" s="53">
        <v>1385800</v>
      </c>
      <c r="F58" s="172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6"/>
      <c r="IH58" s="96"/>
      <c r="II58" s="96"/>
      <c r="IJ58" s="96"/>
      <c r="IK58" s="96"/>
      <c r="IL58" s="96"/>
      <c r="IM58" s="96"/>
      <c r="IN58" s="96"/>
      <c r="IO58" s="96"/>
      <c r="IP58" s="96"/>
      <c r="IQ58" s="96"/>
      <c r="IR58" s="96"/>
      <c r="IS58" s="96"/>
      <c r="IT58" s="96"/>
      <c r="IU58" s="96"/>
      <c r="IV58" s="96"/>
      <c r="IW58" s="96"/>
      <c r="IX58" s="96"/>
      <c r="IY58" s="96"/>
      <c r="IZ58" s="96"/>
      <c r="JA58" s="96"/>
      <c r="JB58" s="96"/>
      <c r="JC58" s="96"/>
      <c r="JD58" s="96"/>
      <c r="JE58" s="96"/>
      <c r="JF58" s="96"/>
      <c r="JG58" s="96"/>
      <c r="JH58" s="96"/>
      <c r="JI58" s="96"/>
      <c r="JJ58" s="96"/>
      <c r="JK58" s="96"/>
      <c r="JL58" s="96"/>
      <c r="JM58" s="96"/>
      <c r="JN58" s="96"/>
      <c r="JO58" s="96"/>
      <c r="JP58" s="96"/>
      <c r="JQ58" s="96"/>
      <c r="JR58" s="96"/>
      <c r="JS58" s="96"/>
      <c r="JT58" s="96"/>
      <c r="JU58" s="96"/>
      <c r="JV58" s="96"/>
      <c r="JW58" s="96"/>
      <c r="JX58" s="96"/>
      <c r="JY58" s="96"/>
      <c r="JZ58" s="96"/>
      <c r="KA58" s="96"/>
      <c r="KB58" s="96"/>
      <c r="KC58" s="96"/>
      <c r="KD58" s="96"/>
      <c r="KE58" s="96"/>
      <c r="KF58" s="96"/>
      <c r="KG58" s="96"/>
      <c r="KH58" s="96"/>
      <c r="KI58" s="96"/>
      <c r="KJ58" s="96"/>
      <c r="KK58" s="96"/>
      <c r="KL58" s="96"/>
      <c r="KM58" s="96"/>
      <c r="KN58" s="96"/>
      <c r="KO58" s="96"/>
      <c r="KP58" s="96"/>
      <c r="KQ58" s="96"/>
      <c r="KR58" s="96"/>
      <c r="KS58" s="96"/>
      <c r="KT58" s="96"/>
      <c r="KU58" s="96"/>
      <c r="KV58" s="96"/>
      <c r="KW58" s="96"/>
      <c r="KX58" s="96"/>
      <c r="KY58" s="96"/>
      <c r="KZ58" s="96"/>
      <c r="LA58" s="96"/>
      <c r="LB58" s="96"/>
      <c r="LC58" s="96"/>
      <c r="LD58" s="96"/>
      <c r="LE58" s="96"/>
      <c r="LF58" s="96"/>
      <c r="LG58" s="96"/>
      <c r="LH58" s="96"/>
      <c r="LI58" s="96"/>
      <c r="LJ58" s="96"/>
      <c r="LK58" s="96"/>
      <c r="LL58" s="96"/>
      <c r="LM58" s="96"/>
      <c r="LN58" s="96"/>
      <c r="LO58" s="96"/>
      <c r="LP58" s="96"/>
      <c r="LQ58" s="96"/>
      <c r="LR58" s="96"/>
      <c r="LS58" s="96"/>
      <c r="LT58" s="96"/>
      <c r="LU58" s="96"/>
      <c r="LV58" s="96"/>
      <c r="LW58" s="96"/>
      <c r="LX58" s="96"/>
      <c r="LY58" s="96"/>
      <c r="LZ58" s="96"/>
      <c r="MA58" s="96"/>
      <c r="MB58" s="96"/>
      <c r="MC58" s="96"/>
      <c r="MD58" s="96"/>
      <c r="ME58" s="96"/>
      <c r="MF58" s="96"/>
      <c r="MG58" s="96"/>
      <c r="MH58" s="96"/>
      <c r="MI58" s="96"/>
      <c r="MJ58" s="96"/>
      <c r="MK58" s="96"/>
      <c r="ML58" s="96"/>
      <c r="MM58" s="96"/>
      <c r="MN58" s="96"/>
      <c r="MO58" s="96"/>
      <c r="MP58" s="96"/>
      <c r="MQ58" s="96"/>
      <c r="MR58" s="96"/>
      <c r="MS58" s="96"/>
      <c r="MT58" s="96"/>
      <c r="MU58" s="96"/>
      <c r="MV58" s="96"/>
      <c r="MW58" s="96"/>
      <c r="MX58" s="96"/>
      <c r="MY58" s="96"/>
      <c r="MZ58" s="96"/>
      <c r="NA58" s="96"/>
      <c r="NB58" s="96"/>
      <c r="NC58" s="96"/>
      <c r="ND58" s="96"/>
      <c r="NE58" s="96"/>
      <c r="NF58" s="96"/>
      <c r="NG58" s="96"/>
      <c r="NH58" s="96"/>
      <c r="NI58" s="96"/>
      <c r="NJ58" s="96"/>
      <c r="NK58" s="96"/>
      <c r="NL58" s="96"/>
      <c r="NM58" s="96"/>
      <c r="NN58" s="96"/>
      <c r="NO58" s="96"/>
      <c r="NP58" s="96"/>
      <c r="NQ58" s="96"/>
      <c r="NR58" s="96"/>
      <c r="NS58" s="96"/>
      <c r="NT58" s="96"/>
      <c r="NU58" s="96"/>
      <c r="NV58" s="96"/>
      <c r="NW58" s="96"/>
      <c r="NX58" s="96"/>
    </row>
    <row r="59" spans="1:388" s="107" customFormat="1" ht="22.5" customHeight="1">
      <c r="A59" s="171" t="s">
        <v>45</v>
      </c>
      <c r="B59" s="54" t="s">
        <v>217</v>
      </c>
      <c r="C59" s="54" t="s">
        <v>92</v>
      </c>
      <c r="D59" s="54" t="s">
        <v>5</v>
      </c>
      <c r="E59" s="53">
        <v>7000000</v>
      </c>
      <c r="F59" s="172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  <c r="IW59" s="96"/>
      <c r="IX59" s="96"/>
      <c r="IY59" s="96"/>
      <c r="IZ59" s="96"/>
      <c r="JA59" s="96"/>
      <c r="JB59" s="96"/>
      <c r="JC59" s="96"/>
      <c r="JD59" s="96"/>
      <c r="JE59" s="96"/>
      <c r="JF59" s="96"/>
      <c r="JG59" s="96"/>
      <c r="JH59" s="96"/>
      <c r="JI59" s="96"/>
      <c r="JJ59" s="96"/>
      <c r="JK59" s="96"/>
      <c r="JL59" s="96"/>
      <c r="JM59" s="96"/>
      <c r="JN59" s="96"/>
      <c r="JO59" s="96"/>
      <c r="JP59" s="96"/>
      <c r="JQ59" s="96"/>
      <c r="JR59" s="96"/>
      <c r="JS59" s="96"/>
      <c r="JT59" s="96"/>
      <c r="JU59" s="96"/>
      <c r="JV59" s="96"/>
      <c r="JW59" s="96"/>
      <c r="JX59" s="96"/>
      <c r="JY59" s="96"/>
      <c r="JZ59" s="96"/>
      <c r="KA59" s="96"/>
      <c r="KB59" s="96"/>
      <c r="KC59" s="96"/>
      <c r="KD59" s="96"/>
      <c r="KE59" s="96"/>
      <c r="KF59" s="96"/>
      <c r="KG59" s="96"/>
      <c r="KH59" s="96"/>
      <c r="KI59" s="96"/>
      <c r="KJ59" s="96"/>
      <c r="KK59" s="96"/>
      <c r="KL59" s="96"/>
      <c r="KM59" s="96"/>
      <c r="KN59" s="96"/>
      <c r="KO59" s="96"/>
      <c r="KP59" s="96"/>
      <c r="KQ59" s="96"/>
      <c r="KR59" s="96"/>
      <c r="KS59" s="96"/>
      <c r="KT59" s="96"/>
      <c r="KU59" s="96"/>
      <c r="KV59" s="96"/>
      <c r="KW59" s="96"/>
      <c r="KX59" s="96"/>
      <c r="KY59" s="96"/>
      <c r="KZ59" s="96"/>
      <c r="LA59" s="96"/>
      <c r="LB59" s="96"/>
      <c r="LC59" s="96"/>
      <c r="LD59" s="96"/>
      <c r="LE59" s="96"/>
      <c r="LF59" s="96"/>
      <c r="LG59" s="96"/>
      <c r="LH59" s="96"/>
      <c r="LI59" s="96"/>
      <c r="LJ59" s="96"/>
      <c r="LK59" s="96"/>
      <c r="LL59" s="96"/>
      <c r="LM59" s="96"/>
      <c r="LN59" s="96"/>
      <c r="LO59" s="96"/>
      <c r="LP59" s="96"/>
      <c r="LQ59" s="96"/>
      <c r="LR59" s="96"/>
      <c r="LS59" s="96"/>
      <c r="LT59" s="96"/>
      <c r="LU59" s="96"/>
      <c r="LV59" s="96"/>
      <c r="LW59" s="96"/>
      <c r="LX59" s="96"/>
      <c r="LY59" s="96"/>
      <c r="LZ59" s="96"/>
      <c r="MA59" s="96"/>
      <c r="MB59" s="96"/>
      <c r="MC59" s="96"/>
      <c r="MD59" s="96"/>
      <c r="ME59" s="96"/>
      <c r="MF59" s="96"/>
      <c r="MG59" s="96"/>
      <c r="MH59" s="96"/>
      <c r="MI59" s="96"/>
      <c r="MJ59" s="96"/>
      <c r="MK59" s="96"/>
      <c r="ML59" s="96"/>
      <c r="MM59" s="96"/>
      <c r="MN59" s="96"/>
      <c r="MO59" s="96"/>
      <c r="MP59" s="96"/>
      <c r="MQ59" s="96"/>
      <c r="MR59" s="96"/>
      <c r="MS59" s="96"/>
      <c r="MT59" s="96"/>
      <c r="MU59" s="96"/>
      <c r="MV59" s="96"/>
      <c r="MW59" s="96"/>
      <c r="MX59" s="96"/>
      <c r="MY59" s="96"/>
      <c r="MZ59" s="96"/>
      <c r="NA59" s="96"/>
      <c r="NB59" s="96"/>
      <c r="NC59" s="96"/>
      <c r="ND59" s="96"/>
      <c r="NE59" s="96"/>
      <c r="NF59" s="96"/>
      <c r="NG59" s="96"/>
      <c r="NH59" s="96"/>
      <c r="NI59" s="96"/>
      <c r="NJ59" s="96"/>
      <c r="NK59" s="96"/>
      <c r="NL59" s="96"/>
      <c r="NM59" s="96"/>
      <c r="NN59" s="96"/>
      <c r="NO59" s="96"/>
      <c r="NP59" s="96"/>
      <c r="NQ59" s="96"/>
      <c r="NR59" s="96"/>
      <c r="NS59" s="96"/>
      <c r="NT59" s="96"/>
      <c r="NU59" s="96"/>
      <c r="NV59" s="96"/>
      <c r="NW59" s="96"/>
      <c r="NX59" s="96"/>
    </row>
    <row r="60" spans="1:388" s="107" customFormat="1" ht="22.5" customHeight="1">
      <c r="A60" s="171" t="s">
        <v>45</v>
      </c>
      <c r="B60" s="54" t="s">
        <v>217</v>
      </c>
      <c r="C60" s="54" t="s">
        <v>269</v>
      </c>
      <c r="D60" s="54" t="s">
        <v>223</v>
      </c>
      <c r="E60" s="53">
        <v>436810</v>
      </c>
      <c r="F60" s="172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  <c r="IW60" s="96"/>
      <c r="IX60" s="96"/>
      <c r="IY60" s="96"/>
      <c r="IZ60" s="96"/>
      <c r="JA60" s="96"/>
      <c r="JB60" s="96"/>
      <c r="JC60" s="96"/>
      <c r="JD60" s="96"/>
      <c r="JE60" s="96"/>
      <c r="JF60" s="96"/>
      <c r="JG60" s="96"/>
      <c r="JH60" s="96"/>
      <c r="JI60" s="96"/>
      <c r="JJ60" s="96"/>
      <c r="JK60" s="96"/>
      <c r="JL60" s="96"/>
      <c r="JM60" s="96"/>
      <c r="JN60" s="96"/>
      <c r="JO60" s="96"/>
      <c r="JP60" s="96"/>
      <c r="JQ60" s="96"/>
      <c r="JR60" s="96"/>
      <c r="JS60" s="96"/>
      <c r="JT60" s="96"/>
      <c r="JU60" s="96"/>
      <c r="JV60" s="96"/>
      <c r="JW60" s="96"/>
      <c r="JX60" s="96"/>
      <c r="JY60" s="96"/>
      <c r="JZ60" s="96"/>
      <c r="KA60" s="96"/>
      <c r="KB60" s="96"/>
      <c r="KC60" s="96"/>
      <c r="KD60" s="96"/>
      <c r="KE60" s="96"/>
      <c r="KF60" s="96"/>
      <c r="KG60" s="96"/>
      <c r="KH60" s="96"/>
      <c r="KI60" s="96"/>
      <c r="KJ60" s="96"/>
      <c r="KK60" s="96"/>
      <c r="KL60" s="96"/>
      <c r="KM60" s="96"/>
      <c r="KN60" s="96"/>
      <c r="KO60" s="96"/>
      <c r="KP60" s="96"/>
      <c r="KQ60" s="96"/>
      <c r="KR60" s="96"/>
      <c r="KS60" s="96"/>
      <c r="KT60" s="96"/>
      <c r="KU60" s="96"/>
      <c r="KV60" s="96"/>
      <c r="KW60" s="96"/>
      <c r="KX60" s="96"/>
      <c r="KY60" s="96"/>
      <c r="KZ60" s="96"/>
      <c r="LA60" s="96"/>
      <c r="LB60" s="96"/>
      <c r="LC60" s="96"/>
      <c r="LD60" s="96"/>
      <c r="LE60" s="96"/>
      <c r="LF60" s="96"/>
      <c r="LG60" s="96"/>
      <c r="LH60" s="96"/>
      <c r="LI60" s="96"/>
      <c r="LJ60" s="96"/>
      <c r="LK60" s="96"/>
      <c r="LL60" s="96"/>
      <c r="LM60" s="96"/>
      <c r="LN60" s="96"/>
      <c r="LO60" s="96"/>
      <c r="LP60" s="96"/>
      <c r="LQ60" s="96"/>
      <c r="LR60" s="96"/>
      <c r="LS60" s="96"/>
      <c r="LT60" s="96"/>
      <c r="LU60" s="96"/>
      <c r="LV60" s="96"/>
      <c r="LW60" s="96"/>
      <c r="LX60" s="96"/>
      <c r="LY60" s="96"/>
      <c r="LZ60" s="96"/>
      <c r="MA60" s="96"/>
      <c r="MB60" s="96"/>
      <c r="MC60" s="96"/>
      <c r="MD60" s="96"/>
      <c r="ME60" s="96"/>
      <c r="MF60" s="96"/>
      <c r="MG60" s="96"/>
      <c r="MH60" s="96"/>
      <c r="MI60" s="96"/>
      <c r="MJ60" s="96"/>
      <c r="MK60" s="96"/>
      <c r="ML60" s="96"/>
      <c r="MM60" s="96"/>
      <c r="MN60" s="96"/>
      <c r="MO60" s="96"/>
      <c r="MP60" s="96"/>
      <c r="MQ60" s="96"/>
      <c r="MR60" s="96"/>
      <c r="MS60" s="96"/>
      <c r="MT60" s="96"/>
      <c r="MU60" s="96"/>
      <c r="MV60" s="96"/>
      <c r="MW60" s="96"/>
      <c r="MX60" s="96"/>
      <c r="MY60" s="96"/>
      <c r="MZ60" s="96"/>
      <c r="NA60" s="96"/>
      <c r="NB60" s="96"/>
      <c r="NC60" s="96"/>
      <c r="ND60" s="96"/>
      <c r="NE60" s="96"/>
      <c r="NF60" s="96"/>
      <c r="NG60" s="96"/>
      <c r="NH60" s="96"/>
      <c r="NI60" s="96"/>
      <c r="NJ60" s="96"/>
      <c r="NK60" s="96"/>
      <c r="NL60" s="96"/>
      <c r="NM60" s="96"/>
      <c r="NN60" s="96"/>
      <c r="NO60" s="96"/>
      <c r="NP60" s="96"/>
      <c r="NQ60" s="96"/>
      <c r="NR60" s="96"/>
      <c r="NS60" s="96"/>
      <c r="NT60" s="96"/>
      <c r="NU60" s="96"/>
      <c r="NV60" s="96"/>
      <c r="NW60" s="96"/>
      <c r="NX60" s="96"/>
    </row>
    <row r="61" spans="1:388" s="107" customFormat="1" ht="22.5" customHeight="1">
      <c r="A61" s="171" t="s">
        <v>45</v>
      </c>
      <c r="B61" s="54" t="s">
        <v>217</v>
      </c>
      <c r="C61" s="54" t="s">
        <v>270</v>
      </c>
      <c r="D61" s="54" t="s">
        <v>51</v>
      </c>
      <c r="E61" s="53">
        <v>912700</v>
      </c>
      <c r="F61" s="172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6"/>
      <c r="MX61" s="96"/>
      <c r="MY61" s="96"/>
      <c r="MZ61" s="96"/>
      <c r="NA61" s="96"/>
      <c r="NB61" s="96"/>
      <c r="NC61" s="96"/>
      <c r="ND61" s="96"/>
      <c r="NE61" s="96"/>
      <c r="NF61" s="96"/>
      <c r="NG61" s="96"/>
      <c r="NH61" s="96"/>
      <c r="NI61" s="96"/>
      <c r="NJ61" s="96"/>
      <c r="NK61" s="96"/>
      <c r="NL61" s="96"/>
      <c r="NM61" s="96"/>
      <c r="NN61" s="96"/>
      <c r="NO61" s="96"/>
      <c r="NP61" s="96"/>
      <c r="NQ61" s="96"/>
      <c r="NR61" s="96"/>
      <c r="NS61" s="96"/>
      <c r="NT61" s="96"/>
      <c r="NU61" s="96"/>
      <c r="NV61" s="96"/>
      <c r="NW61" s="96"/>
      <c r="NX61" s="96"/>
    </row>
    <row r="62" spans="1:388" s="107" customFormat="1" ht="22.5" customHeight="1">
      <c r="A62" s="171" t="s">
        <v>45</v>
      </c>
      <c r="B62" s="54" t="s">
        <v>217</v>
      </c>
      <c r="C62" s="54" t="s">
        <v>271</v>
      </c>
      <c r="D62" s="54" t="s">
        <v>261</v>
      </c>
      <c r="E62" s="53">
        <v>11203561.200000001</v>
      </c>
      <c r="F62" s="172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  <c r="IW62" s="96"/>
      <c r="IX62" s="96"/>
      <c r="IY62" s="96"/>
      <c r="IZ62" s="96"/>
      <c r="JA62" s="96"/>
      <c r="JB62" s="96"/>
      <c r="JC62" s="96"/>
      <c r="JD62" s="96"/>
      <c r="JE62" s="96"/>
      <c r="JF62" s="96"/>
      <c r="JG62" s="96"/>
      <c r="JH62" s="96"/>
      <c r="JI62" s="96"/>
      <c r="JJ62" s="96"/>
      <c r="JK62" s="96"/>
      <c r="JL62" s="96"/>
      <c r="JM62" s="96"/>
      <c r="JN62" s="96"/>
      <c r="JO62" s="96"/>
      <c r="JP62" s="96"/>
      <c r="JQ62" s="96"/>
      <c r="JR62" s="96"/>
      <c r="JS62" s="96"/>
      <c r="JT62" s="96"/>
      <c r="JU62" s="96"/>
      <c r="JV62" s="96"/>
      <c r="JW62" s="96"/>
      <c r="JX62" s="96"/>
      <c r="JY62" s="96"/>
      <c r="JZ62" s="96"/>
      <c r="KA62" s="96"/>
      <c r="KB62" s="96"/>
      <c r="KC62" s="96"/>
      <c r="KD62" s="96"/>
      <c r="KE62" s="96"/>
      <c r="KF62" s="96"/>
      <c r="KG62" s="96"/>
      <c r="KH62" s="96"/>
      <c r="KI62" s="96"/>
      <c r="KJ62" s="96"/>
      <c r="KK62" s="96"/>
      <c r="KL62" s="96"/>
      <c r="KM62" s="96"/>
      <c r="KN62" s="96"/>
      <c r="KO62" s="96"/>
      <c r="KP62" s="96"/>
      <c r="KQ62" s="96"/>
      <c r="KR62" s="96"/>
      <c r="KS62" s="96"/>
      <c r="KT62" s="96"/>
      <c r="KU62" s="96"/>
      <c r="KV62" s="96"/>
      <c r="KW62" s="96"/>
      <c r="KX62" s="96"/>
      <c r="KY62" s="96"/>
      <c r="KZ62" s="96"/>
      <c r="LA62" s="96"/>
      <c r="LB62" s="96"/>
      <c r="LC62" s="96"/>
      <c r="LD62" s="96"/>
      <c r="LE62" s="96"/>
      <c r="LF62" s="96"/>
      <c r="LG62" s="96"/>
      <c r="LH62" s="96"/>
      <c r="LI62" s="96"/>
      <c r="LJ62" s="96"/>
      <c r="LK62" s="96"/>
      <c r="LL62" s="96"/>
      <c r="LM62" s="96"/>
      <c r="LN62" s="96"/>
      <c r="LO62" s="96"/>
      <c r="LP62" s="96"/>
      <c r="LQ62" s="96"/>
      <c r="LR62" s="96"/>
      <c r="LS62" s="96"/>
      <c r="LT62" s="96"/>
      <c r="LU62" s="96"/>
      <c r="LV62" s="96"/>
      <c r="LW62" s="96"/>
      <c r="LX62" s="96"/>
      <c r="LY62" s="96"/>
      <c r="LZ62" s="96"/>
      <c r="MA62" s="96"/>
      <c r="MB62" s="96"/>
      <c r="MC62" s="96"/>
      <c r="MD62" s="96"/>
      <c r="ME62" s="96"/>
      <c r="MF62" s="96"/>
      <c r="MG62" s="96"/>
      <c r="MH62" s="96"/>
      <c r="MI62" s="96"/>
      <c r="MJ62" s="96"/>
      <c r="MK62" s="96"/>
      <c r="ML62" s="96"/>
      <c r="MM62" s="96"/>
      <c r="MN62" s="96"/>
      <c r="MO62" s="96"/>
      <c r="MP62" s="96"/>
      <c r="MQ62" s="96"/>
      <c r="MR62" s="96"/>
      <c r="MS62" s="96"/>
      <c r="MT62" s="96"/>
      <c r="MU62" s="96"/>
      <c r="MV62" s="96"/>
      <c r="MW62" s="96"/>
      <c r="MX62" s="96"/>
      <c r="MY62" s="96"/>
      <c r="MZ62" s="96"/>
      <c r="NA62" s="96"/>
      <c r="NB62" s="96"/>
      <c r="NC62" s="96"/>
      <c r="ND62" s="96"/>
      <c r="NE62" s="96"/>
      <c r="NF62" s="96"/>
      <c r="NG62" s="96"/>
      <c r="NH62" s="96"/>
      <c r="NI62" s="96"/>
      <c r="NJ62" s="96"/>
      <c r="NK62" s="96"/>
      <c r="NL62" s="96"/>
      <c r="NM62" s="96"/>
      <c r="NN62" s="96"/>
      <c r="NO62" s="96"/>
      <c r="NP62" s="96"/>
      <c r="NQ62" s="96"/>
      <c r="NR62" s="96"/>
      <c r="NS62" s="96"/>
      <c r="NT62" s="96"/>
      <c r="NU62" s="96"/>
      <c r="NV62" s="96"/>
      <c r="NW62" s="96"/>
      <c r="NX62" s="96"/>
    </row>
    <row r="63" spans="1:388" s="107" customFormat="1" ht="22.5" customHeight="1">
      <c r="A63" s="171" t="s">
        <v>45</v>
      </c>
      <c r="B63" s="54" t="s">
        <v>240</v>
      </c>
      <c r="C63" s="54" t="s">
        <v>272</v>
      </c>
      <c r="D63" s="54" t="s">
        <v>141</v>
      </c>
      <c r="E63" s="53">
        <v>4000000</v>
      </c>
      <c r="F63" s="172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  <c r="IW63" s="96"/>
      <c r="IX63" s="96"/>
      <c r="IY63" s="96"/>
      <c r="IZ63" s="96"/>
      <c r="JA63" s="96"/>
      <c r="JB63" s="96"/>
      <c r="JC63" s="96"/>
      <c r="JD63" s="96"/>
      <c r="JE63" s="96"/>
      <c r="JF63" s="96"/>
      <c r="JG63" s="96"/>
      <c r="JH63" s="96"/>
      <c r="JI63" s="96"/>
      <c r="JJ63" s="96"/>
      <c r="JK63" s="96"/>
      <c r="JL63" s="96"/>
      <c r="JM63" s="96"/>
      <c r="JN63" s="96"/>
      <c r="JO63" s="96"/>
      <c r="JP63" s="96"/>
      <c r="JQ63" s="96"/>
      <c r="JR63" s="96"/>
      <c r="JS63" s="96"/>
      <c r="JT63" s="96"/>
      <c r="JU63" s="96"/>
      <c r="JV63" s="96"/>
      <c r="JW63" s="96"/>
      <c r="JX63" s="96"/>
      <c r="JY63" s="96"/>
      <c r="JZ63" s="96"/>
      <c r="KA63" s="96"/>
      <c r="KB63" s="96"/>
      <c r="KC63" s="96"/>
      <c r="KD63" s="96"/>
      <c r="KE63" s="96"/>
      <c r="KF63" s="96"/>
      <c r="KG63" s="96"/>
      <c r="KH63" s="96"/>
      <c r="KI63" s="96"/>
      <c r="KJ63" s="96"/>
      <c r="KK63" s="96"/>
      <c r="KL63" s="96"/>
      <c r="KM63" s="96"/>
      <c r="KN63" s="96"/>
      <c r="KO63" s="96"/>
      <c r="KP63" s="96"/>
      <c r="KQ63" s="96"/>
      <c r="KR63" s="96"/>
      <c r="KS63" s="96"/>
      <c r="KT63" s="96"/>
      <c r="KU63" s="96"/>
      <c r="KV63" s="96"/>
      <c r="KW63" s="96"/>
      <c r="KX63" s="96"/>
      <c r="KY63" s="96"/>
      <c r="KZ63" s="96"/>
      <c r="LA63" s="96"/>
      <c r="LB63" s="96"/>
      <c r="LC63" s="96"/>
      <c r="LD63" s="96"/>
      <c r="LE63" s="96"/>
      <c r="LF63" s="96"/>
      <c r="LG63" s="96"/>
      <c r="LH63" s="96"/>
      <c r="LI63" s="96"/>
      <c r="LJ63" s="96"/>
      <c r="LK63" s="96"/>
      <c r="LL63" s="96"/>
      <c r="LM63" s="96"/>
      <c r="LN63" s="96"/>
      <c r="LO63" s="96"/>
      <c r="LP63" s="96"/>
      <c r="LQ63" s="96"/>
      <c r="LR63" s="96"/>
      <c r="LS63" s="96"/>
      <c r="LT63" s="96"/>
      <c r="LU63" s="96"/>
      <c r="LV63" s="96"/>
      <c r="LW63" s="96"/>
      <c r="LX63" s="96"/>
      <c r="LY63" s="96"/>
      <c r="LZ63" s="96"/>
      <c r="MA63" s="96"/>
      <c r="MB63" s="96"/>
      <c r="MC63" s="96"/>
      <c r="MD63" s="96"/>
      <c r="ME63" s="96"/>
      <c r="MF63" s="96"/>
      <c r="MG63" s="96"/>
      <c r="MH63" s="96"/>
      <c r="MI63" s="96"/>
      <c r="MJ63" s="96"/>
      <c r="MK63" s="96"/>
      <c r="ML63" s="96"/>
      <c r="MM63" s="96"/>
      <c r="MN63" s="96"/>
      <c r="MO63" s="96"/>
      <c r="MP63" s="96"/>
      <c r="MQ63" s="96"/>
      <c r="MR63" s="96"/>
      <c r="MS63" s="96"/>
      <c r="MT63" s="96"/>
      <c r="MU63" s="96"/>
      <c r="MV63" s="96"/>
      <c r="MW63" s="96"/>
      <c r="MX63" s="96"/>
      <c r="MY63" s="96"/>
      <c r="MZ63" s="96"/>
      <c r="NA63" s="96"/>
      <c r="NB63" s="96"/>
      <c r="NC63" s="96"/>
      <c r="ND63" s="96"/>
      <c r="NE63" s="96"/>
      <c r="NF63" s="96"/>
      <c r="NG63" s="96"/>
      <c r="NH63" s="96"/>
      <c r="NI63" s="96"/>
      <c r="NJ63" s="96"/>
      <c r="NK63" s="96"/>
      <c r="NL63" s="96"/>
      <c r="NM63" s="96"/>
      <c r="NN63" s="96"/>
      <c r="NO63" s="96"/>
      <c r="NP63" s="96"/>
      <c r="NQ63" s="96"/>
      <c r="NR63" s="96"/>
      <c r="NS63" s="96"/>
      <c r="NT63" s="96"/>
      <c r="NU63" s="96"/>
      <c r="NV63" s="96"/>
      <c r="NW63" s="96"/>
      <c r="NX63" s="96"/>
    </row>
    <row r="64" spans="1:388" s="107" customFormat="1" ht="22.5" customHeight="1">
      <c r="A64" s="171" t="s">
        <v>45</v>
      </c>
      <c r="B64" s="54" t="s">
        <v>240</v>
      </c>
      <c r="C64" s="54" t="s">
        <v>93</v>
      </c>
      <c r="D64" s="54" t="s">
        <v>3</v>
      </c>
      <c r="E64" s="53">
        <v>6431000</v>
      </c>
      <c r="F64" s="172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  <c r="IW64" s="96"/>
      <c r="IX64" s="96"/>
      <c r="IY64" s="96"/>
      <c r="IZ64" s="96"/>
      <c r="JA64" s="96"/>
      <c r="JB64" s="96"/>
      <c r="JC64" s="96"/>
      <c r="JD64" s="96"/>
      <c r="JE64" s="96"/>
      <c r="JF64" s="96"/>
      <c r="JG64" s="96"/>
      <c r="JH64" s="96"/>
      <c r="JI64" s="96"/>
      <c r="JJ64" s="96"/>
      <c r="JK64" s="96"/>
      <c r="JL64" s="96"/>
      <c r="JM64" s="96"/>
      <c r="JN64" s="96"/>
      <c r="JO64" s="96"/>
      <c r="JP64" s="96"/>
      <c r="JQ64" s="96"/>
      <c r="JR64" s="96"/>
      <c r="JS64" s="96"/>
      <c r="JT64" s="96"/>
      <c r="JU64" s="96"/>
      <c r="JV64" s="96"/>
      <c r="JW64" s="96"/>
      <c r="JX64" s="96"/>
      <c r="JY64" s="96"/>
      <c r="JZ64" s="96"/>
      <c r="KA64" s="96"/>
      <c r="KB64" s="96"/>
      <c r="KC64" s="96"/>
      <c r="KD64" s="96"/>
      <c r="KE64" s="96"/>
      <c r="KF64" s="96"/>
      <c r="KG64" s="96"/>
      <c r="KH64" s="96"/>
      <c r="KI64" s="96"/>
      <c r="KJ64" s="96"/>
      <c r="KK64" s="96"/>
      <c r="KL64" s="96"/>
      <c r="KM64" s="96"/>
      <c r="KN64" s="96"/>
      <c r="KO64" s="96"/>
      <c r="KP64" s="96"/>
      <c r="KQ64" s="96"/>
      <c r="KR64" s="96"/>
      <c r="KS64" s="96"/>
      <c r="KT64" s="96"/>
      <c r="KU64" s="96"/>
      <c r="KV64" s="96"/>
      <c r="KW64" s="96"/>
      <c r="KX64" s="96"/>
      <c r="KY64" s="96"/>
      <c r="KZ64" s="96"/>
      <c r="LA64" s="96"/>
      <c r="LB64" s="96"/>
      <c r="LC64" s="96"/>
      <c r="LD64" s="96"/>
      <c r="LE64" s="96"/>
      <c r="LF64" s="96"/>
      <c r="LG64" s="96"/>
      <c r="LH64" s="96"/>
      <c r="LI64" s="96"/>
      <c r="LJ64" s="96"/>
      <c r="LK64" s="96"/>
      <c r="LL64" s="96"/>
      <c r="LM64" s="96"/>
      <c r="LN64" s="96"/>
      <c r="LO64" s="96"/>
      <c r="LP64" s="96"/>
      <c r="LQ64" s="96"/>
      <c r="LR64" s="96"/>
      <c r="LS64" s="96"/>
      <c r="LT64" s="96"/>
      <c r="LU64" s="96"/>
      <c r="LV64" s="96"/>
      <c r="LW64" s="96"/>
      <c r="LX64" s="96"/>
      <c r="LY64" s="96"/>
      <c r="LZ64" s="96"/>
      <c r="MA64" s="96"/>
      <c r="MB64" s="96"/>
      <c r="MC64" s="96"/>
      <c r="MD64" s="96"/>
      <c r="ME64" s="96"/>
      <c r="MF64" s="96"/>
      <c r="MG64" s="96"/>
      <c r="MH64" s="96"/>
      <c r="MI64" s="96"/>
      <c r="MJ64" s="96"/>
      <c r="MK64" s="96"/>
      <c r="ML64" s="96"/>
      <c r="MM64" s="96"/>
      <c r="MN64" s="96"/>
      <c r="MO64" s="96"/>
      <c r="MP64" s="96"/>
      <c r="MQ64" s="96"/>
      <c r="MR64" s="96"/>
      <c r="MS64" s="96"/>
      <c r="MT64" s="96"/>
      <c r="MU64" s="96"/>
      <c r="MV64" s="96"/>
      <c r="MW64" s="96"/>
      <c r="MX64" s="96"/>
      <c r="MY64" s="96"/>
      <c r="MZ64" s="96"/>
      <c r="NA64" s="96"/>
      <c r="NB64" s="96"/>
      <c r="NC64" s="96"/>
      <c r="ND64" s="96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6"/>
      <c r="NS64" s="96"/>
      <c r="NT64" s="96"/>
      <c r="NU64" s="96"/>
      <c r="NV64" s="96"/>
      <c r="NW64" s="96"/>
      <c r="NX64" s="96"/>
    </row>
    <row r="65" spans="1:388" s="107" customFormat="1" ht="22.5" customHeight="1">
      <c r="A65" s="171" t="s">
        <v>45</v>
      </c>
      <c r="B65" s="54" t="s">
        <v>240</v>
      </c>
      <c r="C65" s="54" t="s">
        <v>48</v>
      </c>
      <c r="D65" s="54" t="s">
        <v>66</v>
      </c>
      <c r="E65" s="53">
        <v>2127916</v>
      </c>
      <c r="F65" s="172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  <c r="IW65" s="96"/>
      <c r="IX65" s="96"/>
      <c r="IY65" s="96"/>
      <c r="IZ65" s="96"/>
      <c r="JA65" s="96"/>
      <c r="JB65" s="96"/>
      <c r="JC65" s="96"/>
      <c r="JD65" s="96"/>
      <c r="JE65" s="96"/>
      <c r="JF65" s="96"/>
      <c r="JG65" s="96"/>
      <c r="JH65" s="96"/>
      <c r="JI65" s="96"/>
      <c r="JJ65" s="96"/>
      <c r="JK65" s="96"/>
      <c r="JL65" s="96"/>
      <c r="JM65" s="96"/>
      <c r="JN65" s="96"/>
      <c r="JO65" s="96"/>
      <c r="JP65" s="96"/>
      <c r="JQ65" s="96"/>
      <c r="JR65" s="96"/>
      <c r="JS65" s="96"/>
      <c r="JT65" s="96"/>
      <c r="JU65" s="96"/>
      <c r="JV65" s="96"/>
      <c r="JW65" s="96"/>
      <c r="JX65" s="96"/>
      <c r="JY65" s="96"/>
      <c r="JZ65" s="96"/>
      <c r="KA65" s="96"/>
      <c r="KB65" s="96"/>
      <c r="KC65" s="96"/>
      <c r="KD65" s="96"/>
      <c r="KE65" s="96"/>
      <c r="KF65" s="96"/>
      <c r="KG65" s="96"/>
      <c r="KH65" s="96"/>
      <c r="KI65" s="96"/>
      <c r="KJ65" s="96"/>
      <c r="KK65" s="96"/>
      <c r="KL65" s="96"/>
      <c r="KM65" s="96"/>
      <c r="KN65" s="96"/>
      <c r="KO65" s="96"/>
      <c r="KP65" s="96"/>
      <c r="KQ65" s="96"/>
      <c r="KR65" s="96"/>
      <c r="KS65" s="96"/>
      <c r="KT65" s="96"/>
      <c r="KU65" s="96"/>
      <c r="KV65" s="96"/>
      <c r="KW65" s="96"/>
      <c r="KX65" s="96"/>
      <c r="KY65" s="96"/>
      <c r="KZ65" s="96"/>
      <c r="LA65" s="96"/>
      <c r="LB65" s="96"/>
      <c r="LC65" s="96"/>
      <c r="LD65" s="96"/>
      <c r="LE65" s="96"/>
      <c r="LF65" s="96"/>
      <c r="LG65" s="96"/>
      <c r="LH65" s="96"/>
      <c r="LI65" s="96"/>
      <c r="LJ65" s="96"/>
      <c r="LK65" s="96"/>
      <c r="LL65" s="96"/>
      <c r="LM65" s="96"/>
      <c r="LN65" s="96"/>
      <c r="LO65" s="96"/>
      <c r="LP65" s="96"/>
      <c r="LQ65" s="96"/>
      <c r="LR65" s="96"/>
      <c r="LS65" s="96"/>
      <c r="LT65" s="96"/>
      <c r="LU65" s="96"/>
      <c r="LV65" s="96"/>
      <c r="LW65" s="96"/>
      <c r="LX65" s="96"/>
      <c r="LY65" s="96"/>
      <c r="LZ65" s="96"/>
      <c r="MA65" s="96"/>
      <c r="MB65" s="96"/>
      <c r="MC65" s="96"/>
      <c r="MD65" s="96"/>
      <c r="ME65" s="96"/>
      <c r="MF65" s="96"/>
      <c r="MG65" s="96"/>
      <c r="MH65" s="96"/>
      <c r="MI65" s="96"/>
      <c r="MJ65" s="96"/>
      <c r="MK65" s="96"/>
      <c r="ML65" s="96"/>
      <c r="MM65" s="96"/>
      <c r="MN65" s="96"/>
      <c r="MO65" s="96"/>
      <c r="MP65" s="96"/>
      <c r="MQ65" s="96"/>
      <c r="MR65" s="96"/>
      <c r="MS65" s="96"/>
      <c r="MT65" s="96"/>
      <c r="MU65" s="96"/>
      <c r="MV65" s="96"/>
      <c r="MW65" s="96"/>
      <c r="MX65" s="96"/>
      <c r="MY65" s="96"/>
      <c r="MZ65" s="96"/>
      <c r="NA65" s="96"/>
      <c r="NB65" s="96"/>
      <c r="NC65" s="96"/>
      <c r="ND65" s="96"/>
      <c r="NE65" s="96"/>
      <c r="NF65" s="96"/>
      <c r="NG65" s="96"/>
      <c r="NH65" s="96"/>
      <c r="NI65" s="96"/>
      <c r="NJ65" s="96"/>
      <c r="NK65" s="96"/>
      <c r="NL65" s="96"/>
      <c r="NM65" s="96"/>
      <c r="NN65" s="96"/>
      <c r="NO65" s="96"/>
      <c r="NP65" s="96"/>
      <c r="NQ65" s="96"/>
      <c r="NR65" s="96"/>
      <c r="NS65" s="96"/>
      <c r="NT65" s="96"/>
      <c r="NU65" s="96"/>
      <c r="NV65" s="96"/>
      <c r="NW65" s="96"/>
      <c r="NX65" s="96"/>
    </row>
    <row r="66" spans="1:388" s="107" customFormat="1" ht="22.5" customHeight="1">
      <c r="A66" s="171" t="s">
        <v>45</v>
      </c>
      <c r="B66" s="54" t="s">
        <v>219</v>
      </c>
      <c r="C66" s="54" t="s">
        <v>273</v>
      </c>
      <c r="D66" s="54" t="s">
        <v>262</v>
      </c>
      <c r="E66" s="53">
        <v>3105490</v>
      </c>
      <c r="F66" s="177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  <c r="IW66" s="96"/>
      <c r="IX66" s="96"/>
      <c r="IY66" s="96"/>
      <c r="IZ66" s="96"/>
      <c r="JA66" s="96"/>
      <c r="JB66" s="96"/>
      <c r="JC66" s="96"/>
      <c r="JD66" s="96"/>
      <c r="JE66" s="96"/>
      <c r="JF66" s="96"/>
      <c r="JG66" s="96"/>
      <c r="JH66" s="96"/>
      <c r="JI66" s="96"/>
      <c r="JJ66" s="96"/>
      <c r="JK66" s="96"/>
      <c r="JL66" s="96"/>
      <c r="JM66" s="96"/>
      <c r="JN66" s="96"/>
      <c r="JO66" s="96"/>
      <c r="JP66" s="96"/>
      <c r="JQ66" s="96"/>
      <c r="JR66" s="96"/>
      <c r="JS66" s="96"/>
      <c r="JT66" s="96"/>
      <c r="JU66" s="96"/>
      <c r="JV66" s="96"/>
      <c r="JW66" s="96"/>
      <c r="JX66" s="96"/>
      <c r="JY66" s="96"/>
      <c r="JZ66" s="96"/>
      <c r="KA66" s="96"/>
      <c r="KB66" s="96"/>
      <c r="KC66" s="96"/>
      <c r="KD66" s="96"/>
      <c r="KE66" s="96"/>
      <c r="KF66" s="96"/>
      <c r="KG66" s="96"/>
      <c r="KH66" s="96"/>
      <c r="KI66" s="96"/>
      <c r="KJ66" s="96"/>
      <c r="KK66" s="96"/>
      <c r="KL66" s="96"/>
      <c r="KM66" s="96"/>
      <c r="KN66" s="96"/>
      <c r="KO66" s="96"/>
      <c r="KP66" s="96"/>
      <c r="KQ66" s="96"/>
      <c r="KR66" s="96"/>
      <c r="KS66" s="96"/>
      <c r="KT66" s="96"/>
      <c r="KU66" s="96"/>
      <c r="KV66" s="96"/>
      <c r="KW66" s="96"/>
      <c r="KX66" s="96"/>
      <c r="KY66" s="96"/>
      <c r="KZ66" s="96"/>
      <c r="LA66" s="96"/>
      <c r="LB66" s="96"/>
      <c r="LC66" s="96"/>
      <c r="LD66" s="96"/>
      <c r="LE66" s="96"/>
      <c r="LF66" s="96"/>
      <c r="LG66" s="96"/>
      <c r="LH66" s="96"/>
      <c r="LI66" s="96"/>
      <c r="LJ66" s="96"/>
      <c r="LK66" s="96"/>
      <c r="LL66" s="96"/>
      <c r="LM66" s="96"/>
      <c r="LN66" s="96"/>
      <c r="LO66" s="96"/>
      <c r="LP66" s="96"/>
      <c r="LQ66" s="96"/>
      <c r="LR66" s="96"/>
      <c r="LS66" s="96"/>
      <c r="LT66" s="96"/>
      <c r="LU66" s="96"/>
      <c r="LV66" s="96"/>
      <c r="LW66" s="96"/>
      <c r="LX66" s="96"/>
      <c r="LY66" s="96"/>
      <c r="LZ66" s="96"/>
      <c r="MA66" s="96"/>
      <c r="MB66" s="96"/>
      <c r="MC66" s="96"/>
      <c r="MD66" s="96"/>
      <c r="ME66" s="96"/>
      <c r="MF66" s="96"/>
      <c r="MG66" s="96"/>
      <c r="MH66" s="96"/>
      <c r="MI66" s="96"/>
      <c r="MJ66" s="96"/>
      <c r="MK66" s="96"/>
      <c r="ML66" s="96"/>
      <c r="MM66" s="96"/>
      <c r="MN66" s="96"/>
      <c r="MO66" s="96"/>
      <c r="MP66" s="96"/>
      <c r="MQ66" s="96"/>
      <c r="MR66" s="96"/>
      <c r="MS66" s="96"/>
      <c r="MT66" s="96"/>
      <c r="MU66" s="96"/>
      <c r="MV66" s="96"/>
      <c r="MW66" s="96"/>
      <c r="MX66" s="96"/>
      <c r="MY66" s="96"/>
      <c r="MZ66" s="96"/>
      <c r="NA66" s="96"/>
      <c r="NB66" s="96"/>
      <c r="NC66" s="96"/>
      <c r="ND66" s="96"/>
      <c r="NE66" s="96"/>
      <c r="NF66" s="96"/>
      <c r="NG66" s="96"/>
      <c r="NH66" s="96"/>
      <c r="NI66" s="96"/>
      <c r="NJ66" s="96"/>
      <c r="NK66" s="96"/>
      <c r="NL66" s="96"/>
      <c r="NM66" s="96"/>
      <c r="NN66" s="96"/>
      <c r="NO66" s="96"/>
      <c r="NP66" s="96"/>
      <c r="NQ66" s="96"/>
      <c r="NR66" s="96"/>
      <c r="NS66" s="96"/>
      <c r="NT66" s="96"/>
      <c r="NU66" s="96"/>
      <c r="NV66" s="96"/>
      <c r="NW66" s="96"/>
      <c r="NX66" s="96"/>
    </row>
    <row r="67" spans="1:388" s="107" customFormat="1" ht="22.5" customHeight="1">
      <c r="A67" s="171" t="s">
        <v>45</v>
      </c>
      <c r="B67" s="54" t="s">
        <v>219</v>
      </c>
      <c r="C67" s="54" t="s">
        <v>274</v>
      </c>
      <c r="D67" s="54" t="s">
        <v>263</v>
      </c>
      <c r="E67" s="53">
        <v>23089.15</v>
      </c>
      <c r="F67" s="178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  <c r="IW67" s="96"/>
      <c r="IX67" s="96"/>
      <c r="IY67" s="96"/>
      <c r="IZ67" s="96"/>
      <c r="JA67" s="96"/>
      <c r="JB67" s="96"/>
      <c r="JC67" s="96"/>
      <c r="JD67" s="96"/>
      <c r="JE67" s="96"/>
      <c r="JF67" s="96"/>
      <c r="JG67" s="96"/>
      <c r="JH67" s="96"/>
      <c r="JI67" s="96"/>
      <c r="JJ67" s="96"/>
      <c r="JK67" s="96"/>
      <c r="JL67" s="96"/>
      <c r="JM67" s="96"/>
      <c r="JN67" s="96"/>
      <c r="JO67" s="96"/>
      <c r="JP67" s="96"/>
      <c r="JQ67" s="96"/>
      <c r="JR67" s="96"/>
      <c r="JS67" s="96"/>
      <c r="JT67" s="96"/>
      <c r="JU67" s="96"/>
      <c r="JV67" s="96"/>
      <c r="JW67" s="96"/>
      <c r="JX67" s="96"/>
      <c r="JY67" s="96"/>
      <c r="JZ67" s="96"/>
      <c r="KA67" s="96"/>
      <c r="KB67" s="96"/>
      <c r="KC67" s="96"/>
      <c r="KD67" s="96"/>
      <c r="KE67" s="96"/>
      <c r="KF67" s="96"/>
      <c r="KG67" s="96"/>
      <c r="KH67" s="96"/>
      <c r="KI67" s="96"/>
      <c r="KJ67" s="96"/>
      <c r="KK67" s="96"/>
      <c r="KL67" s="96"/>
      <c r="KM67" s="96"/>
      <c r="KN67" s="96"/>
      <c r="KO67" s="96"/>
      <c r="KP67" s="96"/>
      <c r="KQ67" s="96"/>
      <c r="KR67" s="96"/>
      <c r="KS67" s="96"/>
      <c r="KT67" s="96"/>
      <c r="KU67" s="96"/>
      <c r="KV67" s="96"/>
      <c r="KW67" s="96"/>
      <c r="KX67" s="96"/>
      <c r="KY67" s="96"/>
      <c r="KZ67" s="96"/>
      <c r="LA67" s="96"/>
      <c r="LB67" s="96"/>
      <c r="LC67" s="96"/>
      <c r="LD67" s="96"/>
      <c r="LE67" s="96"/>
      <c r="LF67" s="96"/>
      <c r="LG67" s="96"/>
      <c r="LH67" s="96"/>
      <c r="LI67" s="96"/>
      <c r="LJ67" s="96"/>
      <c r="LK67" s="96"/>
      <c r="LL67" s="96"/>
      <c r="LM67" s="96"/>
      <c r="LN67" s="96"/>
      <c r="LO67" s="96"/>
      <c r="LP67" s="96"/>
      <c r="LQ67" s="96"/>
      <c r="LR67" s="96"/>
      <c r="LS67" s="96"/>
      <c r="LT67" s="96"/>
      <c r="LU67" s="96"/>
      <c r="LV67" s="96"/>
      <c r="LW67" s="96"/>
      <c r="LX67" s="96"/>
      <c r="LY67" s="96"/>
      <c r="LZ67" s="96"/>
      <c r="MA67" s="96"/>
      <c r="MB67" s="96"/>
      <c r="MC67" s="96"/>
      <c r="MD67" s="96"/>
      <c r="ME67" s="96"/>
      <c r="MF67" s="96"/>
      <c r="MG67" s="96"/>
      <c r="MH67" s="96"/>
      <c r="MI67" s="96"/>
      <c r="MJ67" s="96"/>
      <c r="MK67" s="96"/>
      <c r="ML67" s="96"/>
      <c r="MM67" s="96"/>
      <c r="MN67" s="96"/>
      <c r="MO67" s="96"/>
      <c r="MP67" s="96"/>
      <c r="MQ67" s="96"/>
      <c r="MR67" s="96"/>
      <c r="MS67" s="96"/>
      <c r="MT67" s="96"/>
      <c r="MU67" s="96"/>
      <c r="MV67" s="96"/>
      <c r="MW67" s="96"/>
      <c r="MX67" s="96"/>
      <c r="MY67" s="96"/>
      <c r="MZ67" s="96"/>
      <c r="NA67" s="96"/>
      <c r="NB67" s="96"/>
      <c r="NC67" s="96"/>
      <c r="ND67" s="96"/>
      <c r="NE67" s="96"/>
      <c r="NF67" s="96"/>
      <c r="NG67" s="96"/>
      <c r="NH67" s="96"/>
      <c r="NI67" s="96"/>
      <c r="NJ67" s="96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6"/>
    </row>
    <row r="68" spans="1:388" s="107" customFormat="1" ht="22.5" customHeight="1">
      <c r="A68" s="171" t="s">
        <v>45</v>
      </c>
      <c r="B68" s="54" t="s">
        <v>219</v>
      </c>
      <c r="C68" s="54" t="s">
        <v>275</v>
      </c>
      <c r="D68" s="54" t="s">
        <v>5</v>
      </c>
      <c r="E68" s="53">
        <v>2000000</v>
      </c>
      <c r="F68" s="178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  <c r="IW68" s="96"/>
      <c r="IX68" s="96"/>
      <c r="IY68" s="96"/>
      <c r="IZ68" s="96"/>
      <c r="JA68" s="96"/>
      <c r="JB68" s="96"/>
      <c r="JC68" s="96"/>
      <c r="JD68" s="96"/>
      <c r="JE68" s="96"/>
      <c r="JF68" s="96"/>
      <c r="JG68" s="96"/>
      <c r="JH68" s="96"/>
      <c r="JI68" s="96"/>
      <c r="JJ68" s="96"/>
      <c r="JK68" s="96"/>
      <c r="JL68" s="96"/>
      <c r="JM68" s="96"/>
      <c r="JN68" s="96"/>
      <c r="JO68" s="96"/>
      <c r="JP68" s="96"/>
      <c r="JQ68" s="96"/>
      <c r="JR68" s="96"/>
      <c r="JS68" s="96"/>
      <c r="JT68" s="96"/>
      <c r="JU68" s="96"/>
      <c r="JV68" s="96"/>
      <c r="JW68" s="96"/>
      <c r="JX68" s="96"/>
      <c r="JY68" s="96"/>
      <c r="JZ68" s="96"/>
      <c r="KA68" s="96"/>
      <c r="KB68" s="96"/>
      <c r="KC68" s="96"/>
      <c r="KD68" s="96"/>
      <c r="KE68" s="96"/>
      <c r="KF68" s="96"/>
      <c r="KG68" s="96"/>
      <c r="KH68" s="96"/>
      <c r="KI68" s="96"/>
      <c r="KJ68" s="96"/>
      <c r="KK68" s="96"/>
      <c r="KL68" s="96"/>
      <c r="KM68" s="96"/>
      <c r="KN68" s="96"/>
      <c r="KO68" s="96"/>
      <c r="KP68" s="96"/>
      <c r="KQ68" s="96"/>
      <c r="KR68" s="96"/>
      <c r="KS68" s="96"/>
      <c r="KT68" s="96"/>
      <c r="KU68" s="96"/>
      <c r="KV68" s="96"/>
      <c r="KW68" s="96"/>
      <c r="KX68" s="96"/>
      <c r="KY68" s="96"/>
      <c r="KZ68" s="96"/>
      <c r="LA68" s="96"/>
      <c r="LB68" s="96"/>
      <c r="LC68" s="96"/>
      <c r="LD68" s="96"/>
      <c r="LE68" s="96"/>
      <c r="LF68" s="96"/>
      <c r="LG68" s="96"/>
      <c r="LH68" s="96"/>
      <c r="LI68" s="96"/>
      <c r="LJ68" s="96"/>
      <c r="LK68" s="96"/>
      <c r="LL68" s="96"/>
      <c r="LM68" s="96"/>
      <c r="LN68" s="96"/>
      <c r="LO68" s="96"/>
      <c r="LP68" s="96"/>
      <c r="LQ68" s="96"/>
      <c r="LR68" s="96"/>
      <c r="LS68" s="96"/>
      <c r="LT68" s="96"/>
      <c r="LU68" s="96"/>
      <c r="LV68" s="96"/>
      <c r="LW68" s="96"/>
      <c r="LX68" s="96"/>
      <c r="LY68" s="96"/>
      <c r="LZ68" s="96"/>
      <c r="MA68" s="96"/>
      <c r="MB68" s="96"/>
      <c r="MC68" s="96"/>
      <c r="MD68" s="96"/>
      <c r="ME68" s="96"/>
      <c r="MF68" s="96"/>
      <c r="MG68" s="96"/>
      <c r="MH68" s="96"/>
      <c r="MI68" s="96"/>
      <c r="MJ68" s="96"/>
      <c r="MK68" s="96"/>
      <c r="ML68" s="96"/>
      <c r="MM68" s="96"/>
      <c r="MN68" s="96"/>
      <c r="MO68" s="96"/>
      <c r="MP68" s="96"/>
      <c r="MQ68" s="96"/>
      <c r="MR68" s="96"/>
      <c r="MS68" s="96"/>
      <c r="MT68" s="96"/>
      <c r="MU68" s="96"/>
      <c r="MV68" s="96"/>
      <c r="MW68" s="96"/>
      <c r="MX68" s="96"/>
      <c r="MY68" s="96"/>
      <c r="MZ68" s="96"/>
      <c r="NA68" s="96"/>
      <c r="NB68" s="96"/>
      <c r="NC68" s="96"/>
      <c r="ND68" s="96"/>
      <c r="NE68" s="96"/>
      <c r="NF68" s="96"/>
      <c r="NG68" s="96"/>
      <c r="NH68" s="96"/>
      <c r="NI68" s="96"/>
      <c r="NJ68" s="96"/>
      <c r="NK68" s="96"/>
      <c r="NL68" s="96"/>
      <c r="NM68" s="96"/>
      <c r="NN68" s="96"/>
      <c r="NO68" s="96"/>
      <c r="NP68" s="96"/>
      <c r="NQ68" s="96"/>
      <c r="NR68" s="96"/>
      <c r="NS68" s="96"/>
      <c r="NT68" s="96"/>
      <c r="NU68" s="96"/>
      <c r="NV68" s="96"/>
      <c r="NW68" s="96"/>
      <c r="NX68" s="96"/>
    </row>
    <row r="69" spans="1:388" s="107" customFormat="1" ht="22.5" customHeight="1">
      <c r="A69" s="7" t="s">
        <v>73</v>
      </c>
      <c r="B69" s="8"/>
      <c r="C69" s="8"/>
      <c r="D69" s="8"/>
      <c r="E69" s="1">
        <f>SUBTOTAL(109,E53:E68)</f>
        <v>50150069.350000001</v>
      </c>
      <c r="F69" s="7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  <c r="IW69" s="96"/>
      <c r="IX69" s="96"/>
      <c r="IY69" s="96"/>
      <c r="IZ69" s="96"/>
      <c r="JA69" s="96"/>
      <c r="JB69" s="96"/>
      <c r="JC69" s="96"/>
      <c r="JD69" s="96"/>
      <c r="JE69" s="96"/>
      <c r="JF69" s="96"/>
      <c r="JG69" s="96"/>
      <c r="JH69" s="96"/>
      <c r="JI69" s="96"/>
      <c r="JJ69" s="96"/>
      <c r="JK69" s="96"/>
      <c r="JL69" s="96"/>
      <c r="JM69" s="96"/>
      <c r="JN69" s="96"/>
      <c r="JO69" s="96"/>
      <c r="JP69" s="96"/>
      <c r="JQ69" s="96"/>
      <c r="JR69" s="96"/>
      <c r="JS69" s="96"/>
      <c r="JT69" s="96"/>
      <c r="JU69" s="96"/>
      <c r="JV69" s="96"/>
      <c r="JW69" s="96"/>
      <c r="JX69" s="96"/>
      <c r="JY69" s="96"/>
      <c r="JZ69" s="96"/>
      <c r="KA69" s="96"/>
      <c r="KB69" s="96"/>
      <c r="KC69" s="96"/>
      <c r="KD69" s="96"/>
      <c r="KE69" s="96"/>
      <c r="KF69" s="96"/>
      <c r="KG69" s="96"/>
      <c r="KH69" s="96"/>
      <c r="KI69" s="96"/>
      <c r="KJ69" s="96"/>
      <c r="KK69" s="96"/>
      <c r="KL69" s="96"/>
      <c r="KM69" s="96"/>
      <c r="KN69" s="96"/>
      <c r="KO69" s="96"/>
      <c r="KP69" s="96"/>
      <c r="KQ69" s="96"/>
      <c r="KR69" s="96"/>
      <c r="KS69" s="96"/>
      <c r="KT69" s="96"/>
      <c r="KU69" s="96"/>
      <c r="KV69" s="96"/>
      <c r="KW69" s="96"/>
      <c r="KX69" s="96"/>
      <c r="KY69" s="96"/>
      <c r="KZ69" s="96"/>
      <c r="LA69" s="96"/>
      <c r="LB69" s="96"/>
      <c r="LC69" s="96"/>
      <c r="LD69" s="96"/>
      <c r="LE69" s="96"/>
      <c r="LF69" s="96"/>
      <c r="LG69" s="96"/>
      <c r="LH69" s="96"/>
      <c r="LI69" s="96"/>
      <c r="LJ69" s="96"/>
      <c r="LK69" s="96"/>
      <c r="LL69" s="96"/>
      <c r="LM69" s="96"/>
      <c r="LN69" s="96"/>
      <c r="LO69" s="96"/>
      <c r="LP69" s="96"/>
      <c r="LQ69" s="96"/>
      <c r="LR69" s="96"/>
      <c r="LS69" s="96"/>
      <c r="LT69" s="96"/>
      <c r="LU69" s="96"/>
      <c r="LV69" s="96"/>
      <c r="LW69" s="96"/>
      <c r="LX69" s="96"/>
      <c r="LY69" s="96"/>
      <c r="LZ69" s="96"/>
      <c r="MA69" s="96"/>
      <c r="MB69" s="96"/>
      <c r="MC69" s="96"/>
      <c r="MD69" s="96"/>
      <c r="ME69" s="96"/>
      <c r="MF69" s="96"/>
      <c r="MG69" s="96"/>
      <c r="MH69" s="96"/>
      <c r="MI69" s="96"/>
      <c r="MJ69" s="96"/>
      <c r="MK69" s="96"/>
      <c r="ML69" s="96"/>
      <c r="MM69" s="96"/>
      <c r="MN69" s="96"/>
      <c r="MO69" s="96"/>
      <c r="MP69" s="96"/>
      <c r="MQ69" s="96"/>
      <c r="MR69" s="96"/>
      <c r="MS69" s="96"/>
      <c r="MT69" s="96"/>
      <c r="MU69" s="96"/>
      <c r="MV69" s="96"/>
      <c r="MW69" s="96"/>
      <c r="MX69" s="96"/>
      <c r="MY69" s="96"/>
      <c r="MZ69" s="96"/>
      <c r="NA69" s="96"/>
      <c r="NB69" s="96"/>
      <c r="NC69" s="96"/>
      <c r="ND69" s="96"/>
      <c r="NE69" s="96"/>
      <c r="NF69" s="96"/>
      <c r="NG69" s="96"/>
      <c r="NH69" s="96"/>
      <c r="NI69" s="96"/>
      <c r="NJ69" s="96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6"/>
    </row>
    <row r="70" spans="1:388" s="110" customFormat="1" ht="25.5" customHeight="1">
      <c r="A70" s="6" t="s">
        <v>39</v>
      </c>
      <c r="B70" s="60"/>
      <c r="C70" s="60"/>
      <c r="D70" s="60"/>
      <c r="E70" s="59"/>
      <c r="F70" s="173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  <c r="IS70" s="104"/>
      <c r="IT70" s="104"/>
      <c r="IU70" s="104"/>
      <c r="IV70" s="104"/>
      <c r="IW70" s="104"/>
      <c r="IX70" s="104"/>
      <c r="IY70" s="104"/>
      <c r="IZ70" s="104"/>
      <c r="JA70" s="104"/>
      <c r="JB70" s="104"/>
      <c r="JC70" s="104"/>
      <c r="JD70" s="104"/>
      <c r="JE70" s="104"/>
      <c r="JF70" s="104"/>
      <c r="JG70" s="104"/>
      <c r="JH70" s="104"/>
      <c r="JI70" s="104"/>
      <c r="JJ70" s="104"/>
      <c r="JK70" s="104"/>
      <c r="JL70" s="104"/>
      <c r="JM70" s="104"/>
      <c r="JN70" s="104"/>
      <c r="JO70" s="104"/>
      <c r="JP70" s="104"/>
      <c r="JQ70" s="104"/>
      <c r="JR70" s="104"/>
      <c r="JS70" s="104"/>
      <c r="JT70" s="104"/>
      <c r="JU70" s="104"/>
      <c r="JV70" s="104"/>
      <c r="JW70" s="104"/>
      <c r="JX70" s="104"/>
      <c r="JY70" s="104"/>
      <c r="JZ70" s="104"/>
      <c r="KA70" s="104"/>
      <c r="KB70" s="104"/>
      <c r="KC70" s="104"/>
      <c r="KD70" s="104"/>
      <c r="KE70" s="104"/>
      <c r="KF70" s="104"/>
      <c r="KG70" s="104"/>
      <c r="KH70" s="104"/>
      <c r="KI70" s="104"/>
      <c r="KJ70" s="104"/>
      <c r="KK70" s="104"/>
      <c r="KL70" s="104"/>
      <c r="KM70" s="104"/>
      <c r="KN70" s="104"/>
      <c r="KO70" s="104"/>
      <c r="KP70" s="104"/>
      <c r="KQ70" s="104"/>
      <c r="KR70" s="104"/>
      <c r="KS70" s="104"/>
      <c r="KT70" s="104"/>
      <c r="KU70" s="104"/>
      <c r="KV70" s="104"/>
      <c r="KW70" s="104"/>
      <c r="KX70" s="104"/>
      <c r="KY70" s="104"/>
      <c r="KZ70" s="104"/>
      <c r="LA70" s="104"/>
      <c r="LB70" s="104"/>
      <c r="LC70" s="104"/>
      <c r="LD70" s="104"/>
      <c r="LE70" s="104"/>
      <c r="LF70" s="104"/>
      <c r="LG70" s="104"/>
      <c r="LH70" s="104"/>
      <c r="LI70" s="104"/>
      <c r="LJ70" s="104"/>
      <c r="LK70" s="104"/>
      <c r="LL70" s="104"/>
      <c r="LM70" s="104"/>
      <c r="LN70" s="104"/>
      <c r="LO70" s="104"/>
      <c r="LP70" s="104"/>
      <c r="LQ70" s="104"/>
      <c r="LR70" s="104"/>
      <c r="LS70" s="104"/>
      <c r="LT70" s="104"/>
      <c r="LU70" s="104"/>
      <c r="LV70" s="104"/>
      <c r="LW70" s="104"/>
      <c r="LX70" s="104"/>
      <c r="LY70" s="104"/>
      <c r="LZ70" s="104"/>
      <c r="MA70" s="104"/>
      <c r="MB70" s="104"/>
      <c r="MC70" s="104"/>
      <c r="MD70" s="104"/>
      <c r="ME70" s="104"/>
      <c r="MF70" s="104"/>
      <c r="MG70" s="104"/>
      <c r="MH70" s="104"/>
      <c r="MI70" s="104"/>
      <c r="MJ70" s="104"/>
      <c r="MK70" s="104"/>
      <c r="ML70" s="104"/>
      <c r="MM70" s="104"/>
      <c r="MN70" s="104"/>
      <c r="MO70" s="104"/>
      <c r="MP70" s="104"/>
      <c r="MQ70" s="104"/>
      <c r="MR70" s="104"/>
      <c r="MS70" s="104"/>
      <c r="MT70" s="104"/>
      <c r="MU70" s="104"/>
      <c r="MV70" s="104"/>
      <c r="MW70" s="104"/>
      <c r="MX70" s="104"/>
      <c r="MY70" s="104"/>
      <c r="MZ70" s="104"/>
      <c r="NA70" s="104"/>
      <c r="NB70" s="104"/>
      <c r="NC70" s="104"/>
      <c r="ND70" s="104"/>
      <c r="NE70" s="104"/>
      <c r="NF70" s="104"/>
      <c r="NG70" s="104"/>
      <c r="NH70" s="104"/>
      <c r="NI70" s="104"/>
      <c r="NJ70" s="104"/>
      <c r="NK70" s="104"/>
      <c r="NL70" s="104"/>
      <c r="NM70" s="104"/>
      <c r="NN70" s="104"/>
      <c r="NO70" s="104"/>
      <c r="NP70" s="104"/>
      <c r="NQ70" s="104"/>
      <c r="NR70" s="104"/>
      <c r="NS70" s="104"/>
      <c r="NT70" s="104"/>
      <c r="NU70" s="104"/>
      <c r="NV70" s="104"/>
      <c r="NW70" s="104"/>
      <c r="NX70" s="104"/>
    </row>
    <row r="71" spans="1:388" s="106" customFormat="1" ht="25.5" customHeight="1">
      <c r="A71" s="171" t="s">
        <v>39</v>
      </c>
      <c r="B71" s="2" t="s">
        <v>219</v>
      </c>
      <c r="C71" s="2" t="s">
        <v>310</v>
      </c>
      <c r="D71" s="76" t="s">
        <v>53</v>
      </c>
      <c r="E71" s="53">
        <v>1976739</v>
      </c>
      <c r="F71" s="172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  <c r="IS71" s="104"/>
      <c r="IT71" s="104"/>
      <c r="IU71" s="104"/>
      <c r="IV71" s="104"/>
      <c r="IW71" s="104"/>
      <c r="IX71" s="104"/>
      <c r="IY71" s="104"/>
      <c r="IZ71" s="104"/>
      <c r="JA71" s="104"/>
      <c r="JB71" s="104"/>
      <c r="JC71" s="104"/>
      <c r="JD71" s="104"/>
      <c r="JE71" s="104"/>
      <c r="JF71" s="104"/>
      <c r="JG71" s="104"/>
      <c r="JH71" s="104"/>
      <c r="JI71" s="104"/>
      <c r="JJ71" s="104"/>
      <c r="JK71" s="104"/>
      <c r="JL71" s="104"/>
      <c r="JM71" s="104"/>
      <c r="JN71" s="104"/>
      <c r="JO71" s="104"/>
      <c r="JP71" s="104"/>
      <c r="JQ71" s="104"/>
      <c r="JR71" s="104"/>
      <c r="JS71" s="104"/>
      <c r="JT71" s="104"/>
      <c r="JU71" s="104"/>
      <c r="JV71" s="104"/>
      <c r="JW71" s="104"/>
      <c r="JX71" s="104"/>
      <c r="JY71" s="104"/>
      <c r="JZ71" s="104"/>
      <c r="KA71" s="104"/>
      <c r="KB71" s="104"/>
      <c r="KC71" s="104"/>
      <c r="KD71" s="104"/>
      <c r="KE71" s="104"/>
      <c r="KF71" s="104"/>
      <c r="KG71" s="104"/>
      <c r="KH71" s="104"/>
      <c r="KI71" s="104"/>
      <c r="KJ71" s="104"/>
      <c r="KK71" s="104"/>
      <c r="KL71" s="104"/>
      <c r="KM71" s="104"/>
      <c r="KN71" s="104"/>
      <c r="KO71" s="104"/>
      <c r="KP71" s="104"/>
      <c r="KQ71" s="104"/>
      <c r="KR71" s="104"/>
      <c r="KS71" s="104"/>
      <c r="KT71" s="104"/>
      <c r="KU71" s="104"/>
      <c r="KV71" s="104"/>
      <c r="KW71" s="104"/>
      <c r="KX71" s="104"/>
      <c r="KY71" s="104"/>
      <c r="KZ71" s="104"/>
      <c r="LA71" s="104"/>
      <c r="LB71" s="104"/>
      <c r="LC71" s="104"/>
      <c r="LD71" s="104"/>
      <c r="LE71" s="104"/>
      <c r="LF71" s="104"/>
      <c r="LG71" s="104"/>
      <c r="LH71" s="104"/>
      <c r="LI71" s="104"/>
      <c r="LJ71" s="104"/>
      <c r="LK71" s="104"/>
      <c r="LL71" s="104"/>
      <c r="LM71" s="104"/>
      <c r="LN71" s="104"/>
      <c r="LO71" s="104"/>
      <c r="LP71" s="104"/>
      <c r="LQ71" s="104"/>
      <c r="LR71" s="104"/>
      <c r="LS71" s="104"/>
      <c r="LT71" s="104"/>
      <c r="LU71" s="104"/>
      <c r="LV71" s="104"/>
      <c r="LW71" s="104"/>
      <c r="LX71" s="104"/>
      <c r="LY71" s="104"/>
      <c r="LZ71" s="104"/>
      <c r="MA71" s="104"/>
      <c r="MB71" s="104"/>
      <c r="MC71" s="104"/>
      <c r="MD71" s="104"/>
      <c r="ME71" s="104"/>
      <c r="MF71" s="104"/>
      <c r="MG71" s="104"/>
      <c r="MH71" s="104"/>
      <c r="MI71" s="104"/>
      <c r="MJ71" s="104"/>
      <c r="MK71" s="104"/>
      <c r="ML71" s="104"/>
      <c r="MM71" s="104"/>
      <c r="MN71" s="104"/>
      <c r="MO71" s="104"/>
      <c r="MP71" s="104"/>
      <c r="MQ71" s="104"/>
      <c r="MR71" s="104"/>
      <c r="MS71" s="104"/>
      <c r="MT71" s="104"/>
      <c r="MU71" s="104"/>
      <c r="MV71" s="104"/>
      <c r="MW71" s="104"/>
      <c r="MX71" s="104"/>
      <c r="MY71" s="104"/>
      <c r="MZ71" s="104"/>
      <c r="NA71" s="104"/>
      <c r="NB71" s="104"/>
      <c r="NC71" s="104"/>
      <c r="ND71" s="104"/>
      <c r="NE71" s="104"/>
      <c r="NF71" s="104"/>
      <c r="NG71" s="104"/>
      <c r="NH71" s="104"/>
      <c r="NI71" s="104"/>
      <c r="NJ71" s="104"/>
      <c r="NK71" s="104"/>
      <c r="NL71" s="104"/>
      <c r="NM71" s="104"/>
      <c r="NN71" s="104"/>
      <c r="NO71" s="104"/>
      <c r="NP71" s="104"/>
      <c r="NQ71" s="104"/>
      <c r="NR71" s="104"/>
      <c r="NS71" s="104"/>
      <c r="NT71" s="104"/>
      <c r="NU71" s="104"/>
      <c r="NV71" s="104"/>
      <c r="NW71" s="104"/>
      <c r="NX71" s="104"/>
    </row>
    <row r="72" spans="1:388" s="111" customFormat="1">
      <c r="A72" s="171" t="s">
        <v>39</v>
      </c>
      <c r="B72" s="2" t="s">
        <v>219</v>
      </c>
      <c r="C72" s="2" t="s">
        <v>311</v>
      </c>
      <c r="D72" s="76" t="s">
        <v>312</v>
      </c>
      <c r="E72" s="53">
        <v>335126</v>
      </c>
      <c r="F72" s="172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  <c r="IW72" s="96"/>
      <c r="IX72" s="96"/>
      <c r="IY72" s="96"/>
      <c r="IZ72" s="96"/>
      <c r="JA72" s="96"/>
      <c r="JB72" s="96"/>
      <c r="JC72" s="96"/>
      <c r="JD72" s="96"/>
      <c r="JE72" s="96"/>
      <c r="JF72" s="96"/>
      <c r="JG72" s="96"/>
      <c r="JH72" s="96"/>
      <c r="JI72" s="96"/>
      <c r="JJ72" s="96"/>
      <c r="JK72" s="96"/>
      <c r="JL72" s="96"/>
      <c r="JM72" s="96"/>
      <c r="JN72" s="96"/>
      <c r="JO72" s="96"/>
      <c r="JP72" s="96"/>
      <c r="JQ72" s="96"/>
      <c r="JR72" s="96"/>
      <c r="JS72" s="96"/>
      <c r="JT72" s="96"/>
      <c r="JU72" s="96"/>
      <c r="JV72" s="96"/>
      <c r="JW72" s="96"/>
      <c r="JX72" s="96"/>
      <c r="JY72" s="96"/>
      <c r="JZ72" s="96"/>
      <c r="KA72" s="96"/>
      <c r="KB72" s="96"/>
      <c r="KC72" s="96"/>
      <c r="KD72" s="96"/>
      <c r="KE72" s="96"/>
      <c r="KF72" s="96"/>
      <c r="KG72" s="96"/>
      <c r="KH72" s="96"/>
      <c r="KI72" s="96"/>
      <c r="KJ72" s="96"/>
      <c r="KK72" s="96"/>
      <c r="KL72" s="96"/>
      <c r="KM72" s="96"/>
      <c r="KN72" s="96"/>
      <c r="KO72" s="96"/>
      <c r="KP72" s="96"/>
      <c r="KQ72" s="96"/>
      <c r="KR72" s="96"/>
      <c r="KS72" s="96"/>
      <c r="KT72" s="96"/>
      <c r="KU72" s="96"/>
      <c r="KV72" s="96"/>
      <c r="KW72" s="96"/>
      <c r="KX72" s="96"/>
      <c r="KY72" s="96"/>
      <c r="KZ72" s="96"/>
      <c r="LA72" s="96"/>
      <c r="LB72" s="96"/>
      <c r="LC72" s="96"/>
      <c r="LD72" s="96"/>
      <c r="LE72" s="96"/>
      <c r="LF72" s="96"/>
      <c r="LG72" s="96"/>
      <c r="LH72" s="96"/>
      <c r="LI72" s="96"/>
      <c r="LJ72" s="96"/>
      <c r="LK72" s="96"/>
      <c r="LL72" s="96"/>
      <c r="LM72" s="96"/>
      <c r="LN72" s="96"/>
      <c r="LO72" s="96"/>
      <c r="LP72" s="96"/>
      <c r="LQ72" s="96"/>
      <c r="LR72" s="96"/>
      <c r="LS72" s="96"/>
      <c r="LT72" s="96"/>
      <c r="LU72" s="96"/>
      <c r="LV72" s="96"/>
      <c r="LW72" s="96"/>
      <c r="LX72" s="96"/>
      <c r="LY72" s="96"/>
      <c r="LZ72" s="96"/>
      <c r="MA72" s="96"/>
      <c r="MB72" s="96"/>
      <c r="MC72" s="96"/>
      <c r="MD72" s="96"/>
      <c r="ME72" s="96"/>
      <c r="MF72" s="96"/>
      <c r="MG72" s="96"/>
      <c r="MH72" s="96"/>
      <c r="MI72" s="96"/>
      <c r="MJ72" s="96"/>
      <c r="MK72" s="96"/>
      <c r="ML72" s="96"/>
      <c r="MM72" s="96"/>
      <c r="MN72" s="96"/>
      <c r="MO72" s="96"/>
      <c r="MP72" s="96"/>
      <c r="MQ72" s="96"/>
      <c r="MR72" s="96"/>
      <c r="MS72" s="96"/>
      <c r="MT72" s="96"/>
      <c r="MU72" s="96"/>
      <c r="MV72" s="96"/>
      <c r="MW72" s="96"/>
      <c r="MX72" s="96"/>
      <c r="MY72" s="96"/>
      <c r="MZ72" s="96"/>
      <c r="NA72" s="96"/>
      <c r="NB72" s="96"/>
      <c r="NC72" s="96"/>
      <c r="ND72" s="96"/>
      <c r="NE72" s="96"/>
      <c r="NF72" s="96"/>
      <c r="NG72" s="96"/>
      <c r="NH72" s="96"/>
      <c r="NI72" s="96"/>
      <c r="NJ72" s="96"/>
      <c r="NK72" s="96"/>
      <c r="NL72" s="96"/>
      <c r="NM72" s="96"/>
      <c r="NN72" s="96"/>
      <c r="NO72" s="96"/>
      <c r="NP72" s="96"/>
      <c r="NQ72" s="96"/>
      <c r="NR72" s="96"/>
      <c r="NS72" s="96"/>
      <c r="NT72" s="96"/>
      <c r="NU72" s="96"/>
      <c r="NV72" s="96"/>
      <c r="NW72" s="96"/>
      <c r="NX72" s="96"/>
    </row>
    <row r="73" spans="1:388" s="111" customFormat="1" ht="14.25">
      <c r="A73" s="7" t="s">
        <v>74</v>
      </c>
      <c r="B73" s="8"/>
      <c r="C73" s="8"/>
      <c r="D73" s="8"/>
      <c r="E73" s="1">
        <f>SUM(E71:E72)</f>
        <v>2311865</v>
      </c>
      <c r="F73" s="7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  <c r="IW73" s="96"/>
      <c r="IX73" s="96"/>
      <c r="IY73" s="96"/>
      <c r="IZ73" s="96"/>
      <c r="JA73" s="96"/>
      <c r="JB73" s="96"/>
      <c r="JC73" s="96"/>
      <c r="JD73" s="96"/>
      <c r="JE73" s="96"/>
      <c r="JF73" s="96"/>
      <c r="JG73" s="96"/>
      <c r="JH73" s="96"/>
      <c r="JI73" s="96"/>
      <c r="JJ73" s="96"/>
      <c r="JK73" s="96"/>
      <c r="JL73" s="96"/>
      <c r="JM73" s="96"/>
      <c r="JN73" s="96"/>
      <c r="JO73" s="96"/>
      <c r="JP73" s="96"/>
      <c r="JQ73" s="96"/>
      <c r="JR73" s="96"/>
      <c r="JS73" s="96"/>
      <c r="JT73" s="96"/>
      <c r="JU73" s="96"/>
      <c r="JV73" s="96"/>
      <c r="JW73" s="96"/>
      <c r="JX73" s="96"/>
      <c r="JY73" s="96"/>
      <c r="JZ73" s="96"/>
      <c r="KA73" s="96"/>
      <c r="KB73" s="96"/>
      <c r="KC73" s="96"/>
      <c r="KD73" s="96"/>
      <c r="KE73" s="96"/>
      <c r="KF73" s="96"/>
      <c r="KG73" s="96"/>
      <c r="KH73" s="96"/>
      <c r="KI73" s="96"/>
      <c r="KJ73" s="96"/>
      <c r="KK73" s="96"/>
      <c r="KL73" s="96"/>
      <c r="KM73" s="96"/>
      <c r="KN73" s="96"/>
      <c r="KO73" s="96"/>
      <c r="KP73" s="96"/>
      <c r="KQ73" s="96"/>
      <c r="KR73" s="96"/>
      <c r="KS73" s="96"/>
      <c r="KT73" s="96"/>
      <c r="KU73" s="96"/>
      <c r="KV73" s="96"/>
      <c r="KW73" s="96"/>
      <c r="KX73" s="96"/>
      <c r="KY73" s="96"/>
      <c r="KZ73" s="96"/>
      <c r="LA73" s="96"/>
      <c r="LB73" s="96"/>
      <c r="LC73" s="96"/>
      <c r="LD73" s="96"/>
      <c r="LE73" s="96"/>
      <c r="LF73" s="96"/>
      <c r="LG73" s="96"/>
      <c r="LH73" s="96"/>
      <c r="LI73" s="96"/>
      <c r="LJ73" s="96"/>
      <c r="LK73" s="96"/>
      <c r="LL73" s="96"/>
      <c r="LM73" s="96"/>
      <c r="LN73" s="96"/>
      <c r="LO73" s="96"/>
      <c r="LP73" s="96"/>
      <c r="LQ73" s="96"/>
      <c r="LR73" s="96"/>
      <c r="LS73" s="96"/>
      <c r="LT73" s="96"/>
      <c r="LU73" s="96"/>
      <c r="LV73" s="96"/>
      <c r="LW73" s="96"/>
      <c r="LX73" s="96"/>
      <c r="LY73" s="96"/>
      <c r="LZ73" s="96"/>
      <c r="MA73" s="96"/>
      <c r="MB73" s="96"/>
      <c r="MC73" s="96"/>
      <c r="MD73" s="96"/>
      <c r="ME73" s="96"/>
      <c r="MF73" s="96"/>
      <c r="MG73" s="96"/>
      <c r="MH73" s="96"/>
      <c r="MI73" s="96"/>
      <c r="MJ73" s="96"/>
      <c r="MK73" s="96"/>
      <c r="ML73" s="96"/>
      <c r="MM73" s="96"/>
      <c r="MN73" s="96"/>
      <c r="MO73" s="96"/>
      <c r="MP73" s="96"/>
      <c r="MQ73" s="96"/>
      <c r="MR73" s="96"/>
      <c r="MS73" s="96"/>
      <c r="MT73" s="96"/>
      <c r="MU73" s="96"/>
      <c r="MV73" s="96"/>
      <c r="MW73" s="96"/>
      <c r="MX73" s="96"/>
      <c r="MY73" s="96"/>
      <c r="MZ73" s="96"/>
      <c r="NA73" s="96"/>
      <c r="NB73" s="96"/>
      <c r="NC73" s="96"/>
      <c r="ND73" s="96"/>
      <c r="NE73" s="96"/>
      <c r="NF73" s="96"/>
      <c r="NG73" s="96"/>
      <c r="NH73" s="96"/>
      <c r="NI73" s="96"/>
      <c r="NJ73" s="96"/>
      <c r="NK73" s="96"/>
      <c r="NL73" s="96"/>
      <c r="NM73" s="96"/>
      <c r="NN73" s="96"/>
      <c r="NO73" s="96"/>
      <c r="NP73" s="96"/>
      <c r="NQ73" s="96"/>
      <c r="NR73" s="96"/>
      <c r="NS73" s="96"/>
      <c r="NT73" s="96"/>
      <c r="NU73" s="96"/>
      <c r="NV73" s="96"/>
      <c r="NW73" s="96"/>
      <c r="NX73" s="96"/>
    </row>
    <row r="74" spans="1:388" s="110" customFormat="1" ht="17.25" customHeight="1">
      <c r="A74" s="6" t="s">
        <v>46</v>
      </c>
      <c r="B74" s="60"/>
      <c r="C74" s="60"/>
      <c r="D74" s="60"/>
      <c r="E74" s="59"/>
      <c r="F74" s="173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  <c r="IP74" s="104"/>
      <c r="IQ74" s="104"/>
      <c r="IR74" s="104"/>
      <c r="IS74" s="104"/>
      <c r="IT74" s="104"/>
      <c r="IU74" s="104"/>
      <c r="IV74" s="104"/>
      <c r="IW74" s="104"/>
      <c r="IX74" s="104"/>
      <c r="IY74" s="104"/>
      <c r="IZ74" s="104"/>
      <c r="JA74" s="104"/>
      <c r="JB74" s="104"/>
      <c r="JC74" s="104"/>
      <c r="JD74" s="104"/>
      <c r="JE74" s="104"/>
      <c r="JF74" s="104"/>
      <c r="JG74" s="104"/>
      <c r="JH74" s="104"/>
      <c r="JI74" s="104"/>
      <c r="JJ74" s="104"/>
      <c r="JK74" s="104"/>
      <c r="JL74" s="104"/>
      <c r="JM74" s="104"/>
      <c r="JN74" s="104"/>
      <c r="JO74" s="104"/>
      <c r="JP74" s="104"/>
      <c r="JQ74" s="104"/>
      <c r="JR74" s="104"/>
      <c r="JS74" s="104"/>
      <c r="JT74" s="104"/>
      <c r="JU74" s="104"/>
      <c r="JV74" s="104"/>
      <c r="JW74" s="104"/>
      <c r="JX74" s="104"/>
      <c r="JY74" s="104"/>
      <c r="JZ74" s="104"/>
      <c r="KA74" s="104"/>
      <c r="KB74" s="104"/>
      <c r="KC74" s="104"/>
      <c r="KD74" s="104"/>
      <c r="KE74" s="104"/>
      <c r="KF74" s="104"/>
      <c r="KG74" s="104"/>
      <c r="KH74" s="104"/>
      <c r="KI74" s="104"/>
      <c r="KJ74" s="104"/>
      <c r="KK74" s="104"/>
      <c r="KL74" s="104"/>
      <c r="KM74" s="104"/>
      <c r="KN74" s="104"/>
      <c r="KO74" s="104"/>
      <c r="KP74" s="104"/>
      <c r="KQ74" s="104"/>
      <c r="KR74" s="104"/>
      <c r="KS74" s="104"/>
      <c r="KT74" s="104"/>
      <c r="KU74" s="104"/>
      <c r="KV74" s="104"/>
      <c r="KW74" s="104"/>
      <c r="KX74" s="104"/>
      <c r="KY74" s="104"/>
      <c r="KZ74" s="104"/>
      <c r="LA74" s="104"/>
      <c r="LB74" s="104"/>
      <c r="LC74" s="104"/>
      <c r="LD74" s="104"/>
      <c r="LE74" s="104"/>
      <c r="LF74" s="104"/>
      <c r="LG74" s="104"/>
      <c r="LH74" s="104"/>
      <c r="LI74" s="104"/>
      <c r="LJ74" s="104"/>
      <c r="LK74" s="104"/>
      <c r="LL74" s="104"/>
      <c r="LM74" s="104"/>
      <c r="LN74" s="104"/>
      <c r="LO74" s="104"/>
      <c r="LP74" s="104"/>
      <c r="LQ74" s="104"/>
      <c r="LR74" s="104"/>
      <c r="LS74" s="104"/>
      <c r="LT74" s="104"/>
      <c r="LU74" s="104"/>
      <c r="LV74" s="104"/>
      <c r="LW74" s="104"/>
      <c r="LX74" s="104"/>
      <c r="LY74" s="104"/>
      <c r="LZ74" s="104"/>
      <c r="MA74" s="104"/>
      <c r="MB74" s="104"/>
      <c r="MC74" s="104"/>
      <c r="MD74" s="104"/>
      <c r="ME74" s="104"/>
      <c r="MF74" s="104"/>
      <c r="MG74" s="104"/>
      <c r="MH74" s="104"/>
      <c r="MI74" s="104"/>
      <c r="MJ74" s="104"/>
      <c r="MK74" s="104"/>
      <c r="ML74" s="104"/>
      <c r="MM74" s="104"/>
      <c r="MN74" s="104"/>
      <c r="MO74" s="104"/>
      <c r="MP74" s="104"/>
      <c r="MQ74" s="104"/>
      <c r="MR74" s="104"/>
      <c r="MS74" s="104"/>
      <c r="MT74" s="104"/>
      <c r="MU74" s="104"/>
      <c r="MV74" s="104"/>
      <c r="MW74" s="104"/>
      <c r="MX74" s="104"/>
      <c r="MY74" s="104"/>
      <c r="MZ74" s="104"/>
      <c r="NA74" s="104"/>
      <c r="NB74" s="104"/>
      <c r="NC74" s="104"/>
      <c r="ND74" s="104"/>
      <c r="NE74" s="104"/>
      <c r="NF74" s="104"/>
      <c r="NG74" s="104"/>
      <c r="NH74" s="104"/>
      <c r="NI74" s="104"/>
      <c r="NJ74" s="104"/>
      <c r="NK74" s="104"/>
      <c r="NL74" s="104"/>
      <c r="NM74" s="104"/>
      <c r="NN74" s="104"/>
      <c r="NO74" s="104"/>
      <c r="NP74" s="104"/>
      <c r="NQ74" s="104"/>
      <c r="NR74" s="104"/>
      <c r="NS74" s="104"/>
      <c r="NT74" s="104"/>
      <c r="NU74" s="104"/>
      <c r="NV74" s="104"/>
      <c r="NW74" s="104"/>
      <c r="NX74" s="104"/>
    </row>
    <row r="75" spans="1:388" s="106" customFormat="1" ht="25.5" customHeight="1">
      <c r="A75" s="171" t="s">
        <v>46</v>
      </c>
      <c r="B75" s="54" t="s">
        <v>217</v>
      </c>
      <c r="C75" s="54" t="s">
        <v>276</v>
      </c>
      <c r="D75" s="54" t="s">
        <v>53</v>
      </c>
      <c r="E75" s="53">
        <v>4507000</v>
      </c>
      <c r="F75" s="172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  <c r="IP75" s="104"/>
      <c r="IQ75" s="104"/>
      <c r="IR75" s="104"/>
      <c r="IS75" s="104"/>
      <c r="IT75" s="104"/>
      <c r="IU75" s="104"/>
      <c r="IV75" s="104"/>
      <c r="IW75" s="104"/>
      <c r="IX75" s="104"/>
      <c r="IY75" s="104"/>
      <c r="IZ75" s="104"/>
      <c r="JA75" s="104"/>
      <c r="JB75" s="104"/>
      <c r="JC75" s="104"/>
      <c r="JD75" s="104"/>
      <c r="JE75" s="104"/>
      <c r="JF75" s="104"/>
      <c r="JG75" s="104"/>
      <c r="JH75" s="104"/>
      <c r="JI75" s="104"/>
      <c r="JJ75" s="104"/>
      <c r="JK75" s="104"/>
      <c r="JL75" s="104"/>
      <c r="JM75" s="104"/>
      <c r="JN75" s="104"/>
      <c r="JO75" s="104"/>
      <c r="JP75" s="104"/>
      <c r="JQ75" s="104"/>
      <c r="JR75" s="104"/>
      <c r="JS75" s="104"/>
      <c r="JT75" s="104"/>
      <c r="JU75" s="104"/>
      <c r="JV75" s="104"/>
      <c r="JW75" s="104"/>
      <c r="JX75" s="104"/>
      <c r="JY75" s="104"/>
      <c r="JZ75" s="104"/>
      <c r="KA75" s="104"/>
      <c r="KB75" s="104"/>
      <c r="KC75" s="104"/>
      <c r="KD75" s="104"/>
      <c r="KE75" s="104"/>
      <c r="KF75" s="104"/>
      <c r="KG75" s="104"/>
      <c r="KH75" s="104"/>
      <c r="KI75" s="104"/>
      <c r="KJ75" s="104"/>
      <c r="KK75" s="104"/>
      <c r="KL75" s="104"/>
      <c r="KM75" s="104"/>
      <c r="KN75" s="104"/>
      <c r="KO75" s="104"/>
      <c r="KP75" s="104"/>
      <c r="KQ75" s="104"/>
      <c r="KR75" s="104"/>
      <c r="KS75" s="104"/>
      <c r="KT75" s="104"/>
      <c r="KU75" s="104"/>
      <c r="KV75" s="104"/>
      <c r="KW75" s="104"/>
      <c r="KX75" s="104"/>
      <c r="KY75" s="104"/>
      <c r="KZ75" s="104"/>
      <c r="LA75" s="104"/>
      <c r="LB75" s="104"/>
      <c r="LC75" s="104"/>
      <c r="LD75" s="104"/>
      <c r="LE75" s="104"/>
      <c r="LF75" s="104"/>
      <c r="LG75" s="104"/>
      <c r="LH75" s="104"/>
      <c r="LI75" s="104"/>
      <c r="LJ75" s="104"/>
      <c r="LK75" s="104"/>
      <c r="LL75" s="104"/>
      <c r="LM75" s="104"/>
      <c r="LN75" s="104"/>
      <c r="LO75" s="104"/>
      <c r="LP75" s="104"/>
      <c r="LQ75" s="104"/>
      <c r="LR75" s="104"/>
      <c r="LS75" s="104"/>
      <c r="LT75" s="104"/>
      <c r="LU75" s="104"/>
      <c r="LV75" s="104"/>
      <c r="LW75" s="104"/>
      <c r="LX75" s="104"/>
      <c r="LY75" s="104"/>
      <c r="LZ75" s="104"/>
      <c r="MA75" s="104"/>
      <c r="MB75" s="104"/>
      <c r="MC75" s="104"/>
      <c r="MD75" s="104"/>
      <c r="ME75" s="104"/>
      <c r="MF75" s="104"/>
      <c r="MG75" s="104"/>
      <c r="MH75" s="104"/>
      <c r="MI75" s="104"/>
      <c r="MJ75" s="104"/>
      <c r="MK75" s="104"/>
      <c r="ML75" s="104"/>
      <c r="MM75" s="104"/>
      <c r="MN75" s="104"/>
      <c r="MO75" s="104"/>
      <c r="MP75" s="104"/>
      <c r="MQ75" s="104"/>
      <c r="MR75" s="104"/>
      <c r="MS75" s="104"/>
      <c r="MT75" s="104"/>
      <c r="MU75" s="104"/>
      <c r="MV75" s="104"/>
      <c r="MW75" s="104"/>
      <c r="MX75" s="104"/>
      <c r="MY75" s="104"/>
      <c r="MZ75" s="104"/>
      <c r="NA75" s="104"/>
      <c r="NB75" s="104"/>
      <c r="NC75" s="104"/>
      <c r="ND75" s="104"/>
      <c r="NE75" s="104"/>
      <c r="NF75" s="104"/>
      <c r="NG75" s="104"/>
      <c r="NH75" s="104"/>
      <c r="NI75" s="104"/>
      <c r="NJ75" s="104"/>
      <c r="NK75" s="104"/>
      <c r="NL75" s="104"/>
      <c r="NM75" s="104"/>
      <c r="NN75" s="104"/>
      <c r="NO75" s="104"/>
      <c r="NP75" s="104"/>
      <c r="NQ75" s="104"/>
      <c r="NR75" s="104"/>
      <c r="NS75" s="104"/>
      <c r="NT75" s="104"/>
      <c r="NU75" s="104"/>
      <c r="NV75" s="104"/>
      <c r="NW75" s="104"/>
      <c r="NX75" s="104"/>
    </row>
    <row r="76" spans="1:388" s="107" customFormat="1" ht="22.5" customHeight="1">
      <c r="A76" s="171" t="s">
        <v>46</v>
      </c>
      <c r="B76" s="54" t="s">
        <v>217</v>
      </c>
      <c r="C76" s="54" t="s">
        <v>277</v>
      </c>
      <c r="D76" s="54" t="s">
        <v>292</v>
      </c>
      <c r="E76" s="53">
        <v>297000</v>
      </c>
      <c r="F76" s="172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  <c r="IW76" s="96"/>
      <c r="IX76" s="96"/>
      <c r="IY76" s="96"/>
      <c r="IZ76" s="96"/>
      <c r="JA76" s="96"/>
      <c r="JB76" s="96"/>
      <c r="JC76" s="96"/>
      <c r="JD76" s="96"/>
      <c r="JE76" s="96"/>
      <c r="JF76" s="96"/>
      <c r="JG76" s="96"/>
      <c r="JH76" s="96"/>
      <c r="JI76" s="96"/>
      <c r="JJ76" s="96"/>
      <c r="JK76" s="96"/>
      <c r="JL76" s="96"/>
      <c r="JM76" s="96"/>
      <c r="JN76" s="96"/>
      <c r="JO76" s="96"/>
      <c r="JP76" s="96"/>
      <c r="JQ76" s="96"/>
      <c r="JR76" s="96"/>
      <c r="JS76" s="96"/>
      <c r="JT76" s="96"/>
      <c r="JU76" s="96"/>
      <c r="JV76" s="96"/>
      <c r="JW76" s="96"/>
      <c r="JX76" s="96"/>
      <c r="JY76" s="96"/>
      <c r="JZ76" s="96"/>
      <c r="KA76" s="96"/>
      <c r="KB76" s="96"/>
      <c r="KC76" s="96"/>
      <c r="KD76" s="96"/>
      <c r="KE76" s="96"/>
      <c r="KF76" s="96"/>
      <c r="KG76" s="96"/>
      <c r="KH76" s="96"/>
      <c r="KI76" s="96"/>
      <c r="KJ76" s="96"/>
      <c r="KK76" s="96"/>
      <c r="KL76" s="96"/>
      <c r="KM76" s="96"/>
      <c r="KN76" s="96"/>
      <c r="KO76" s="96"/>
      <c r="KP76" s="96"/>
      <c r="KQ76" s="96"/>
      <c r="KR76" s="96"/>
      <c r="KS76" s="96"/>
      <c r="KT76" s="96"/>
      <c r="KU76" s="96"/>
      <c r="KV76" s="96"/>
      <c r="KW76" s="96"/>
      <c r="KX76" s="96"/>
      <c r="KY76" s="96"/>
      <c r="KZ76" s="96"/>
      <c r="LA76" s="96"/>
      <c r="LB76" s="96"/>
      <c r="LC76" s="96"/>
      <c r="LD76" s="96"/>
      <c r="LE76" s="96"/>
      <c r="LF76" s="96"/>
      <c r="LG76" s="96"/>
      <c r="LH76" s="96"/>
      <c r="LI76" s="96"/>
      <c r="LJ76" s="96"/>
      <c r="LK76" s="96"/>
      <c r="LL76" s="96"/>
      <c r="LM76" s="96"/>
      <c r="LN76" s="96"/>
      <c r="LO76" s="96"/>
      <c r="LP76" s="96"/>
      <c r="LQ76" s="96"/>
      <c r="LR76" s="96"/>
      <c r="LS76" s="96"/>
      <c r="LT76" s="96"/>
      <c r="LU76" s="96"/>
      <c r="LV76" s="96"/>
      <c r="LW76" s="96"/>
      <c r="LX76" s="96"/>
      <c r="LY76" s="96"/>
      <c r="LZ76" s="96"/>
      <c r="MA76" s="96"/>
      <c r="MB76" s="96"/>
      <c r="MC76" s="96"/>
      <c r="MD76" s="96"/>
      <c r="ME76" s="96"/>
      <c r="MF76" s="96"/>
      <c r="MG76" s="96"/>
      <c r="MH76" s="96"/>
      <c r="MI76" s="96"/>
      <c r="MJ76" s="96"/>
      <c r="MK76" s="96"/>
      <c r="ML76" s="96"/>
      <c r="MM76" s="96"/>
      <c r="MN76" s="96"/>
      <c r="MO76" s="96"/>
      <c r="MP76" s="96"/>
      <c r="MQ76" s="96"/>
      <c r="MR76" s="96"/>
      <c r="MS76" s="96"/>
      <c r="MT76" s="96"/>
      <c r="MU76" s="96"/>
      <c r="MV76" s="96"/>
      <c r="MW76" s="96"/>
      <c r="MX76" s="96"/>
      <c r="MY76" s="96"/>
      <c r="MZ76" s="96"/>
      <c r="NA76" s="96"/>
      <c r="NB76" s="96"/>
      <c r="NC76" s="96"/>
      <c r="ND76" s="96"/>
      <c r="NE76" s="96"/>
      <c r="NF76" s="96"/>
      <c r="NG76" s="96"/>
      <c r="NH76" s="96"/>
      <c r="NI76" s="96"/>
      <c r="NJ76" s="96"/>
      <c r="NK76" s="96"/>
      <c r="NL76" s="96"/>
      <c r="NM76" s="96"/>
      <c r="NN76" s="96"/>
      <c r="NO76" s="96"/>
      <c r="NP76" s="96"/>
      <c r="NQ76" s="96"/>
      <c r="NR76" s="96"/>
      <c r="NS76" s="96"/>
      <c r="NT76" s="96"/>
      <c r="NU76" s="96"/>
      <c r="NV76" s="96"/>
      <c r="NW76" s="96"/>
      <c r="NX76" s="96"/>
    </row>
    <row r="77" spans="1:388" s="107" customFormat="1" ht="22.5" customHeight="1">
      <c r="A77" s="171" t="s">
        <v>46</v>
      </c>
      <c r="B77" s="54" t="s">
        <v>217</v>
      </c>
      <c r="C77" s="54" t="s">
        <v>278</v>
      </c>
      <c r="D77" s="54" t="s">
        <v>293</v>
      </c>
      <c r="E77" s="53">
        <v>270000</v>
      </c>
      <c r="F77" s="172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  <c r="IA77" s="96"/>
      <c r="IB77" s="96"/>
      <c r="IC77" s="96"/>
      <c r="ID77" s="96"/>
      <c r="IE77" s="96"/>
      <c r="IF77" s="96"/>
      <c r="IG77" s="96"/>
      <c r="IH77" s="96"/>
      <c r="II77" s="96"/>
      <c r="IJ77" s="96"/>
      <c r="IK77" s="96"/>
      <c r="IL77" s="96"/>
      <c r="IM77" s="96"/>
      <c r="IN77" s="96"/>
      <c r="IO77" s="96"/>
      <c r="IP77" s="96"/>
      <c r="IQ77" s="96"/>
      <c r="IR77" s="96"/>
      <c r="IS77" s="96"/>
      <c r="IT77" s="96"/>
      <c r="IU77" s="96"/>
      <c r="IV77" s="96"/>
      <c r="IW77" s="96"/>
      <c r="IX77" s="96"/>
      <c r="IY77" s="96"/>
      <c r="IZ77" s="96"/>
      <c r="JA77" s="96"/>
      <c r="JB77" s="96"/>
      <c r="JC77" s="96"/>
      <c r="JD77" s="96"/>
      <c r="JE77" s="96"/>
      <c r="JF77" s="96"/>
      <c r="JG77" s="96"/>
      <c r="JH77" s="96"/>
      <c r="JI77" s="96"/>
      <c r="JJ77" s="96"/>
      <c r="JK77" s="96"/>
      <c r="JL77" s="96"/>
      <c r="JM77" s="96"/>
      <c r="JN77" s="96"/>
      <c r="JO77" s="96"/>
      <c r="JP77" s="96"/>
      <c r="JQ77" s="96"/>
      <c r="JR77" s="96"/>
      <c r="JS77" s="96"/>
      <c r="JT77" s="96"/>
      <c r="JU77" s="96"/>
      <c r="JV77" s="96"/>
      <c r="JW77" s="96"/>
      <c r="JX77" s="96"/>
      <c r="JY77" s="96"/>
      <c r="JZ77" s="96"/>
      <c r="KA77" s="96"/>
      <c r="KB77" s="96"/>
      <c r="KC77" s="96"/>
      <c r="KD77" s="96"/>
      <c r="KE77" s="96"/>
      <c r="KF77" s="96"/>
      <c r="KG77" s="96"/>
      <c r="KH77" s="96"/>
      <c r="KI77" s="96"/>
      <c r="KJ77" s="96"/>
      <c r="KK77" s="96"/>
      <c r="KL77" s="96"/>
      <c r="KM77" s="96"/>
      <c r="KN77" s="96"/>
      <c r="KO77" s="96"/>
      <c r="KP77" s="96"/>
      <c r="KQ77" s="96"/>
      <c r="KR77" s="96"/>
      <c r="KS77" s="96"/>
      <c r="KT77" s="96"/>
      <c r="KU77" s="96"/>
      <c r="KV77" s="96"/>
      <c r="KW77" s="96"/>
      <c r="KX77" s="96"/>
      <c r="KY77" s="96"/>
      <c r="KZ77" s="96"/>
      <c r="LA77" s="96"/>
      <c r="LB77" s="96"/>
      <c r="LC77" s="96"/>
      <c r="LD77" s="96"/>
      <c r="LE77" s="96"/>
      <c r="LF77" s="96"/>
      <c r="LG77" s="96"/>
      <c r="LH77" s="96"/>
      <c r="LI77" s="96"/>
      <c r="LJ77" s="96"/>
      <c r="LK77" s="96"/>
      <c r="LL77" s="96"/>
      <c r="LM77" s="96"/>
      <c r="LN77" s="96"/>
      <c r="LO77" s="96"/>
      <c r="LP77" s="96"/>
      <c r="LQ77" s="96"/>
      <c r="LR77" s="96"/>
      <c r="LS77" s="96"/>
      <c r="LT77" s="96"/>
      <c r="LU77" s="96"/>
      <c r="LV77" s="96"/>
      <c r="LW77" s="96"/>
      <c r="LX77" s="96"/>
      <c r="LY77" s="96"/>
      <c r="LZ77" s="96"/>
      <c r="MA77" s="96"/>
      <c r="MB77" s="96"/>
      <c r="MC77" s="96"/>
      <c r="MD77" s="96"/>
      <c r="ME77" s="96"/>
      <c r="MF77" s="96"/>
      <c r="MG77" s="96"/>
      <c r="MH77" s="96"/>
      <c r="MI77" s="96"/>
      <c r="MJ77" s="96"/>
      <c r="MK77" s="96"/>
      <c r="ML77" s="96"/>
      <c r="MM77" s="96"/>
      <c r="MN77" s="96"/>
      <c r="MO77" s="96"/>
      <c r="MP77" s="96"/>
      <c r="MQ77" s="96"/>
      <c r="MR77" s="96"/>
      <c r="MS77" s="96"/>
      <c r="MT77" s="96"/>
      <c r="MU77" s="96"/>
      <c r="MV77" s="96"/>
      <c r="MW77" s="96"/>
      <c r="MX77" s="96"/>
      <c r="MY77" s="96"/>
      <c r="MZ77" s="96"/>
      <c r="NA77" s="96"/>
      <c r="NB77" s="96"/>
      <c r="NC77" s="96"/>
      <c r="ND77" s="96"/>
      <c r="NE77" s="96"/>
      <c r="NF77" s="96"/>
      <c r="NG77" s="96"/>
      <c r="NH77" s="96"/>
      <c r="NI77" s="96"/>
      <c r="NJ77" s="96"/>
      <c r="NK77" s="96"/>
      <c r="NL77" s="96"/>
      <c r="NM77" s="96"/>
      <c r="NN77" s="96"/>
      <c r="NO77" s="96"/>
      <c r="NP77" s="96"/>
      <c r="NQ77" s="96"/>
      <c r="NR77" s="96"/>
      <c r="NS77" s="96"/>
      <c r="NT77" s="96"/>
      <c r="NU77" s="96"/>
      <c r="NV77" s="96"/>
      <c r="NW77" s="96"/>
      <c r="NX77" s="96"/>
    </row>
    <row r="78" spans="1:388" s="107" customFormat="1" ht="22.5" customHeight="1">
      <c r="A78" s="171" t="s">
        <v>46</v>
      </c>
      <c r="B78" s="54" t="s">
        <v>217</v>
      </c>
      <c r="C78" s="54" t="s">
        <v>279</v>
      </c>
      <c r="D78" s="54" t="s">
        <v>53</v>
      </c>
      <c r="E78" s="53">
        <v>1288000</v>
      </c>
      <c r="F78" s="172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96"/>
      <c r="IK78" s="96"/>
      <c r="IL78" s="96"/>
      <c r="IM78" s="96"/>
      <c r="IN78" s="96"/>
      <c r="IO78" s="96"/>
      <c r="IP78" s="96"/>
      <c r="IQ78" s="96"/>
      <c r="IR78" s="96"/>
      <c r="IS78" s="96"/>
      <c r="IT78" s="96"/>
      <c r="IU78" s="96"/>
      <c r="IV78" s="96"/>
      <c r="IW78" s="96"/>
      <c r="IX78" s="96"/>
      <c r="IY78" s="96"/>
      <c r="IZ78" s="96"/>
      <c r="JA78" s="96"/>
      <c r="JB78" s="96"/>
      <c r="JC78" s="96"/>
      <c r="JD78" s="96"/>
      <c r="JE78" s="96"/>
      <c r="JF78" s="96"/>
      <c r="JG78" s="96"/>
      <c r="JH78" s="96"/>
      <c r="JI78" s="96"/>
      <c r="JJ78" s="96"/>
      <c r="JK78" s="96"/>
      <c r="JL78" s="96"/>
      <c r="JM78" s="96"/>
      <c r="JN78" s="96"/>
      <c r="JO78" s="96"/>
      <c r="JP78" s="96"/>
      <c r="JQ78" s="96"/>
      <c r="JR78" s="96"/>
      <c r="JS78" s="96"/>
      <c r="JT78" s="96"/>
      <c r="JU78" s="96"/>
      <c r="JV78" s="96"/>
      <c r="JW78" s="96"/>
      <c r="JX78" s="96"/>
      <c r="JY78" s="96"/>
      <c r="JZ78" s="96"/>
      <c r="KA78" s="96"/>
      <c r="KB78" s="96"/>
      <c r="KC78" s="96"/>
      <c r="KD78" s="96"/>
      <c r="KE78" s="96"/>
      <c r="KF78" s="96"/>
      <c r="KG78" s="96"/>
      <c r="KH78" s="96"/>
      <c r="KI78" s="96"/>
      <c r="KJ78" s="96"/>
      <c r="KK78" s="96"/>
      <c r="KL78" s="96"/>
      <c r="KM78" s="96"/>
      <c r="KN78" s="96"/>
      <c r="KO78" s="96"/>
      <c r="KP78" s="96"/>
      <c r="KQ78" s="96"/>
      <c r="KR78" s="96"/>
      <c r="KS78" s="96"/>
      <c r="KT78" s="96"/>
      <c r="KU78" s="96"/>
      <c r="KV78" s="96"/>
      <c r="KW78" s="96"/>
      <c r="KX78" s="96"/>
      <c r="KY78" s="96"/>
      <c r="KZ78" s="96"/>
      <c r="LA78" s="96"/>
      <c r="LB78" s="96"/>
      <c r="LC78" s="96"/>
      <c r="LD78" s="96"/>
      <c r="LE78" s="96"/>
      <c r="LF78" s="96"/>
      <c r="LG78" s="96"/>
      <c r="LH78" s="96"/>
      <c r="LI78" s="96"/>
      <c r="LJ78" s="96"/>
      <c r="LK78" s="96"/>
      <c r="LL78" s="96"/>
      <c r="LM78" s="96"/>
      <c r="LN78" s="96"/>
      <c r="LO78" s="96"/>
      <c r="LP78" s="96"/>
      <c r="LQ78" s="96"/>
      <c r="LR78" s="96"/>
      <c r="LS78" s="96"/>
      <c r="LT78" s="96"/>
      <c r="LU78" s="96"/>
      <c r="LV78" s="96"/>
      <c r="LW78" s="96"/>
      <c r="LX78" s="96"/>
      <c r="LY78" s="96"/>
      <c r="LZ78" s="96"/>
      <c r="MA78" s="96"/>
      <c r="MB78" s="96"/>
      <c r="MC78" s="96"/>
      <c r="MD78" s="96"/>
      <c r="ME78" s="96"/>
      <c r="MF78" s="96"/>
      <c r="MG78" s="96"/>
      <c r="MH78" s="96"/>
      <c r="MI78" s="96"/>
      <c r="MJ78" s="96"/>
      <c r="MK78" s="96"/>
      <c r="ML78" s="96"/>
      <c r="MM78" s="96"/>
      <c r="MN78" s="96"/>
      <c r="MO78" s="96"/>
      <c r="MP78" s="96"/>
      <c r="MQ78" s="96"/>
      <c r="MR78" s="96"/>
      <c r="MS78" s="96"/>
      <c r="MT78" s="96"/>
      <c r="MU78" s="96"/>
      <c r="MV78" s="96"/>
      <c r="MW78" s="96"/>
      <c r="MX78" s="96"/>
      <c r="MY78" s="96"/>
      <c r="MZ78" s="96"/>
      <c r="NA78" s="96"/>
      <c r="NB78" s="96"/>
      <c r="NC78" s="96"/>
      <c r="ND78" s="96"/>
      <c r="NE78" s="96"/>
      <c r="NF78" s="96"/>
      <c r="NG78" s="96"/>
      <c r="NH78" s="96"/>
      <c r="NI78" s="96"/>
      <c r="NJ78" s="96"/>
      <c r="NK78" s="96"/>
      <c r="NL78" s="96"/>
      <c r="NM78" s="96"/>
      <c r="NN78" s="96"/>
      <c r="NO78" s="96"/>
      <c r="NP78" s="96"/>
      <c r="NQ78" s="96"/>
      <c r="NR78" s="96"/>
      <c r="NS78" s="96"/>
      <c r="NT78" s="96"/>
      <c r="NU78" s="96"/>
      <c r="NV78" s="96"/>
      <c r="NW78" s="96"/>
      <c r="NX78" s="96"/>
    </row>
    <row r="79" spans="1:388" s="107" customFormat="1" ht="22.5" customHeight="1">
      <c r="A79" s="171" t="s">
        <v>46</v>
      </c>
      <c r="B79" s="54" t="s">
        <v>217</v>
      </c>
      <c r="C79" s="54" t="s">
        <v>94</v>
      </c>
      <c r="D79" s="54" t="s">
        <v>3</v>
      </c>
      <c r="E79" s="53">
        <v>2776500</v>
      </c>
      <c r="F79" s="172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6"/>
      <c r="IJ79" s="96"/>
      <c r="IK79" s="96"/>
      <c r="IL79" s="96"/>
      <c r="IM79" s="96"/>
      <c r="IN79" s="96"/>
      <c r="IO79" s="96"/>
      <c r="IP79" s="96"/>
      <c r="IQ79" s="96"/>
      <c r="IR79" s="96"/>
      <c r="IS79" s="96"/>
      <c r="IT79" s="96"/>
      <c r="IU79" s="96"/>
      <c r="IV79" s="96"/>
      <c r="IW79" s="96"/>
      <c r="IX79" s="96"/>
      <c r="IY79" s="96"/>
      <c r="IZ79" s="96"/>
      <c r="JA79" s="96"/>
      <c r="JB79" s="96"/>
      <c r="JC79" s="96"/>
      <c r="JD79" s="96"/>
      <c r="JE79" s="96"/>
      <c r="JF79" s="96"/>
      <c r="JG79" s="96"/>
      <c r="JH79" s="96"/>
      <c r="JI79" s="96"/>
      <c r="JJ79" s="96"/>
      <c r="JK79" s="96"/>
      <c r="JL79" s="96"/>
      <c r="JM79" s="96"/>
      <c r="JN79" s="96"/>
      <c r="JO79" s="96"/>
      <c r="JP79" s="96"/>
      <c r="JQ79" s="96"/>
      <c r="JR79" s="96"/>
      <c r="JS79" s="96"/>
      <c r="JT79" s="96"/>
      <c r="JU79" s="96"/>
      <c r="JV79" s="96"/>
      <c r="JW79" s="96"/>
      <c r="JX79" s="96"/>
      <c r="JY79" s="96"/>
      <c r="JZ79" s="96"/>
      <c r="KA79" s="96"/>
      <c r="KB79" s="96"/>
      <c r="KC79" s="96"/>
      <c r="KD79" s="96"/>
      <c r="KE79" s="96"/>
      <c r="KF79" s="96"/>
      <c r="KG79" s="96"/>
      <c r="KH79" s="96"/>
      <c r="KI79" s="96"/>
      <c r="KJ79" s="96"/>
      <c r="KK79" s="96"/>
      <c r="KL79" s="96"/>
      <c r="KM79" s="96"/>
      <c r="KN79" s="96"/>
      <c r="KO79" s="96"/>
      <c r="KP79" s="96"/>
      <c r="KQ79" s="96"/>
      <c r="KR79" s="96"/>
      <c r="KS79" s="96"/>
      <c r="KT79" s="96"/>
      <c r="KU79" s="96"/>
      <c r="KV79" s="96"/>
      <c r="KW79" s="96"/>
      <c r="KX79" s="96"/>
      <c r="KY79" s="96"/>
      <c r="KZ79" s="96"/>
      <c r="LA79" s="96"/>
      <c r="LB79" s="96"/>
      <c r="LC79" s="96"/>
      <c r="LD79" s="96"/>
      <c r="LE79" s="96"/>
      <c r="LF79" s="96"/>
      <c r="LG79" s="96"/>
      <c r="LH79" s="96"/>
      <c r="LI79" s="96"/>
      <c r="LJ79" s="96"/>
      <c r="LK79" s="96"/>
      <c r="LL79" s="96"/>
      <c r="LM79" s="96"/>
      <c r="LN79" s="96"/>
      <c r="LO79" s="96"/>
      <c r="LP79" s="96"/>
      <c r="LQ79" s="96"/>
      <c r="LR79" s="96"/>
      <c r="LS79" s="96"/>
      <c r="LT79" s="96"/>
      <c r="LU79" s="96"/>
      <c r="LV79" s="96"/>
      <c r="LW79" s="96"/>
      <c r="LX79" s="96"/>
      <c r="LY79" s="96"/>
      <c r="LZ79" s="96"/>
      <c r="MA79" s="96"/>
      <c r="MB79" s="96"/>
      <c r="MC79" s="96"/>
      <c r="MD79" s="96"/>
      <c r="ME79" s="96"/>
      <c r="MF79" s="96"/>
      <c r="MG79" s="96"/>
      <c r="MH79" s="96"/>
      <c r="MI79" s="96"/>
      <c r="MJ79" s="96"/>
      <c r="MK79" s="96"/>
      <c r="ML79" s="96"/>
      <c r="MM79" s="96"/>
      <c r="MN79" s="96"/>
      <c r="MO79" s="96"/>
      <c r="MP79" s="96"/>
      <c r="MQ79" s="96"/>
      <c r="MR79" s="96"/>
      <c r="MS79" s="96"/>
      <c r="MT79" s="96"/>
      <c r="MU79" s="96"/>
      <c r="MV79" s="96"/>
      <c r="MW79" s="96"/>
      <c r="MX79" s="96"/>
      <c r="MY79" s="96"/>
      <c r="MZ79" s="96"/>
      <c r="NA79" s="96"/>
      <c r="NB79" s="96"/>
      <c r="NC79" s="96"/>
      <c r="ND79" s="96"/>
      <c r="NE79" s="96"/>
      <c r="NF79" s="96"/>
      <c r="NG79" s="96"/>
      <c r="NH79" s="96"/>
      <c r="NI79" s="96"/>
      <c r="NJ79" s="96"/>
      <c r="NK79" s="96"/>
      <c r="NL79" s="96"/>
      <c r="NM79" s="96"/>
      <c r="NN79" s="96"/>
      <c r="NO79" s="96"/>
      <c r="NP79" s="96"/>
      <c r="NQ79" s="96"/>
      <c r="NR79" s="96"/>
      <c r="NS79" s="96"/>
      <c r="NT79" s="96"/>
      <c r="NU79" s="96"/>
      <c r="NV79" s="96"/>
      <c r="NW79" s="96"/>
      <c r="NX79" s="96"/>
    </row>
    <row r="80" spans="1:388" s="107" customFormat="1" ht="22.5" customHeight="1">
      <c r="A80" s="171" t="s">
        <v>46</v>
      </c>
      <c r="B80" s="54" t="s">
        <v>240</v>
      </c>
      <c r="C80" s="54" t="s">
        <v>280</v>
      </c>
      <c r="D80" s="54" t="s">
        <v>97</v>
      </c>
      <c r="E80" s="53">
        <v>493432</v>
      </c>
      <c r="F80" s="172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  <c r="IG80" s="96"/>
      <c r="IH80" s="96"/>
      <c r="II80" s="96"/>
      <c r="IJ80" s="96"/>
      <c r="IK80" s="96"/>
      <c r="IL80" s="96"/>
      <c r="IM80" s="96"/>
      <c r="IN80" s="96"/>
      <c r="IO80" s="96"/>
      <c r="IP80" s="96"/>
      <c r="IQ80" s="96"/>
      <c r="IR80" s="96"/>
      <c r="IS80" s="96"/>
      <c r="IT80" s="96"/>
      <c r="IU80" s="96"/>
      <c r="IV80" s="96"/>
      <c r="IW80" s="96"/>
      <c r="IX80" s="96"/>
      <c r="IY80" s="96"/>
      <c r="IZ80" s="96"/>
      <c r="JA80" s="96"/>
      <c r="JB80" s="96"/>
      <c r="JC80" s="96"/>
      <c r="JD80" s="96"/>
      <c r="JE80" s="96"/>
      <c r="JF80" s="96"/>
      <c r="JG80" s="96"/>
      <c r="JH80" s="96"/>
      <c r="JI80" s="96"/>
      <c r="JJ80" s="96"/>
      <c r="JK80" s="96"/>
      <c r="JL80" s="96"/>
      <c r="JM80" s="96"/>
      <c r="JN80" s="96"/>
      <c r="JO80" s="96"/>
      <c r="JP80" s="96"/>
      <c r="JQ80" s="96"/>
      <c r="JR80" s="96"/>
      <c r="JS80" s="96"/>
      <c r="JT80" s="96"/>
      <c r="JU80" s="96"/>
      <c r="JV80" s="96"/>
      <c r="JW80" s="96"/>
      <c r="JX80" s="96"/>
      <c r="JY80" s="96"/>
      <c r="JZ80" s="96"/>
      <c r="KA80" s="96"/>
      <c r="KB80" s="96"/>
      <c r="KC80" s="96"/>
      <c r="KD80" s="96"/>
      <c r="KE80" s="96"/>
      <c r="KF80" s="96"/>
      <c r="KG80" s="96"/>
      <c r="KH80" s="96"/>
      <c r="KI80" s="96"/>
      <c r="KJ80" s="96"/>
      <c r="KK80" s="96"/>
      <c r="KL80" s="96"/>
      <c r="KM80" s="96"/>
      <c r="KN80" s="96"/>
      <c r="KO80" s="96"/>
      <c r="KP80" s="96"/>
      <c r="KQ80" s="96"/>
      <c r="KR80" s="96"/>
      <c r="KS80" s="96"/>
      <c r="KT80" s="96"/>
      <c r="KU80" s="96"/>
      <c r="KV80" s="96"/>
      <c r="KW80" s="96"/>
      <c r="KX80" s="96"/>
      <c r="KY80" s="96"/>
      <c r="KZ80" s="96"/>
      <c r="LA80" s="96"/>
      <c r="LB80" s="96"/>
      <c r="LC80" s="96"/>
      <c r="LD80" s="96"/>
      <c r="LE80" s="96"/>
      <c r="LF80" s="96"/>
      <c r="LG80" s="96"/>
      <c r="LH80" s="96"/>
      <c r="LI80" s="96"/>
      <c r="LJ80" s="96"/>
      <c r="LK80" s="96"/>
      <c r="LL80" s="96"/>
      <c r="LM80" s="96"/>
      <c r="LN80" s="96"/>
      <c r="LO80" s="96"/>
      <c r="LP80" s="96"/>
      <c r="LQ80" s="96"/>
      <c r="LR80" s="96"/>
      <c r="LS80" s="96"/>
      <c r="LT80" s="96"/>
      <c r="LU80" s="96"/>
      <c r="LV80" s="96"/>
      <c r="LW80" s="96"/>
      <c r="LX80" s="96"/>
      <c r="LY80" s="96"/>
      <c r="LZ80" s="96"/>
      <c r="MA80" s="96"/>
      <c r="MB80" s="96"/>
      <c r="MC80" s="96"/>
      <c r="MD80" s="96"/>
      <c r="ME80" s="96"/>
      <c r="MF80" s="96"/>
      <c r="MG80" s="96"/>
      <c r="MH80" s="96"/>
      <c r="MI80" s="96"/>
      <c r="MJ80" s="96"/>
      <c r="MK80" s="96"/>
      <c r="ML80" s="96"/>
      <c r="MM80" s="96"/>
      <c r="MN80" s="96"/>
      <c r="MO80" s="96"/>
      <c r="MP80" s="96"/>
      <c r="MQ80" s="96"/>
      <c r="MR80" s="96"/>
      <c r="MS80" s="96"/>
      <c r="MT80" s="96"/>
      <c r="MU80" s="96"/>
      <c r="MV80" s="96"/>
      <c r="MW80" s="96"/>
      <c r="MX80" s="96"/>
      <c r="MY80" s="96"/>
      <c r="MZ80" s="96"/>
      <c r="NA80" s="96"/>
      <c r="NB80" s="96"/>
      <c r="NC80" s="96"/>
      <c r="ND80" s="96"/>
      <c r="NE80" s="96"/>
      <c r="NF80" s="96"/>
      <c r="NG80" s="96"/>
      <c r="NH80" s="96"/>
      <c r="NI80" s="96"/>
      <c r="NJ80" s="96"/>
      <c r="NK80" s="96"/>
      <c r="NL80" s="96"/>
      <c r="NM80" s="96"/>
      <c r="NN80" s="96"/>
      <c r="NO80" s="96"/>
      <c r="NP80" s="96"/>
      <c r="NQ80" s="96"/>
      <c r="NR80" s="96"/>
      <c r="NS80" s="96"/>
      <c r="NT80" s="96"/>
      <c r="NU80" s="96"/>
      <c r="NV80" s="96"/>
      <c r="NW80" s="96"/>
      <c r="NX80" s="96"/>
    </row>
    <row r="81" spans="1:388" s="107" customFormat="1" ht="22.5" customHeight="1">
      <c r="A81" s="171" t="s">
        <v>46</v>
      </c>
      <c r="B81" s="54" t="s">
        <v>240</v>
      </c>
      <c r="C81" s="54" t="s">
        <v>281</v>
      </c>
      <c r="D81" s="54" t="s">
        <v>294</v>
      </c>
      <c r="E81" s="53">
        <v>493434</v>
      </c>
      <c r="F81" s="172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  <c r="IA81" s="96"/>
      <c r="IB81" s="96"/>
      <c r="IC81" s="96"/>
      <c r="ID81" s="96"/>
      <c r="IE81" s="96"/>
      <c r="IF81" s="96"/>
      <c r="IG81" s="96"/>
      <c r="IH81" s="96"/>
      <c r="II81" s="96"/>
      <c r="IJ81" s="96"/>
      <c r="IK81" s="96"/>
      <c r="IL81" s="96"/>
      <c r="IM81" s="96"/>
      <c r="IN81" s="96"/>
      <c r="IO81" s="96"/>
      <c r="IP81" s="96"/>
      <c r="IQ81" s="96"/>
      <c r="IR81" s="96"/>
      <c r="IS81" s="96"/>
      <c r="IT81" s="96"/>
      <c r="IU81" s="96"/>
      <c r="IV81" s="96"/>
      <c r="IW81" s="96"/>
      <c r="IX81" s="96"/>
      <c r="IY81" s="96"/>
      <c r="IZ81" s="96"/>
      <c r="JA81" s="96"/>
      <c r="JB81" s="96"/>
      <c r="JC81" s="96"/>
      <c r="JD81" s="96"/>
      <c r="JE81" s="96"/>
      <c r="JF81" s="96"/>
      <c r="JG81" s="96"/>
      <c r="JH81" s="96"/>
      <c r="JI81" s="96"/>
      <c r="JJ81" s="96"/>
      <c r="JK81" s="96"/>
      <c r="JL81" s="96"/>
      <c r="JM81" s="96"/>
      <c r="JN81" s="96"/>
      <c r="JO81" s="96"/>
      <c r="JP81" s="96"/>
      <c r="JQ81" s="96"/>
      <c r="JR81" s="96"/>
      <c r="JS81" s="96"/>
      <c r="JT81" s="96"/>
      <c r="JU81" s="96"/>
      <c r="JV81" s="96"/>
      <c r="JW81" s="96"/>
      <c r="JX81" s="96"/>
      <c r="JY81" s="96"/>
      <c r="JZ81" s="96"/>
      <c r="KA81" s="96"/>
      <c r="KB81" s="96"/>
      <c r="KC81" s="96"/>
      <c r="KD81" s="96"/>
      <c r="KE81" s="96"/>
      <c r="KF81" s="96"/>
      <c r="KG81" s="96"/>
      <c r="KH81" s="96"/>
      <c r="KI81" s="96"/>
      <c r="KJ81" s="96"/>
      <c r="KK81" s="96"/>
      <c r="KL81" s="96"/>
      <c r="KM81" s="96"/>
      <c r="KN81" s="96"/>
      <c r="KO81" s="96"/>
      <c r="KP81" s="96"/>
      <c r="KQ81" s="96"/>
      <c r="KR81" s="96"/>
      <c r="KS81" s="96"/>
      <c r="KT81" s="96"/>
      <c r="KU81" s="96"/>
      <c r="KV81" s="96"/>
      <c r="KW81" s="96"/>
      <c r="KX81" s="96"/>
      <c r="KY81" s="96"/>
      <c r="KZ81" s="96"/>
      <c r="LA81" s="96"/>
      <c r="LB81" s="96"/>
      <c r="LC81" s="96"/>
      <c r="LD81" s="96"/>
      <c r="LE81" s="96"/>
      <c r="LF81" s="96"/>
      <c r="LG81" s="96"/>
      <c r="LH81" s="96"/>
      <c r="LI81" s="96"/>
      <c r="LJ81" s="96"/>
      <c r="LK81" s="96"/>
      <c r="LL81" s="96"/>
      <c r="LM81" s="96"/>
      <c r="LN81" s="96"/>
      <c r="LO81" s="96"/>
      <c r="LP81" s="96"/>
      <c r="LQ81" s="96"/>
      <c r="LR81" s="96"/>
      <c r="LS81" s="96"/>
      <c r="LT81" s="96"/>
      <c r="LU81" s="96"/>
      <c r="LV81" s="96"/>
      <c r="LW81" s="96"/>
      <c r="LX81" s="96"/>
      <c r="LY81" s="96"/>
      <c r="LZ81" s="96"/>
      <c r="MA81" s="96"/>
      <c r="MB81" s="96"/>
      <c r="MC81" s="96"/>
      <c r="MD81" s="96"/>
      <c r="ME81" s="96"/>
      <c r="MF81" s="96"/>
      <c r="MG81" s="96"/>
      <c r="MH81" s="96"/>
      <c r="MI81" s="96"/>
      <c r="MJ81" s="96"/>
      <c r="MK81" s="96"/>
      <c r="ML81" s="96"/>
      <c r="MM81" s="96"/>
      <c r="MN81" s="96"/>
      <c r="MO81" s="96"/>
      <c r="MP81" s="96"/>
      <c r="MQ81" s="96"/>
      <c r="MR81" s="96"/>
      <c r="MS81" s="96"/>
      <c r="MT81" s="96"/>
      <c r="MU81" s="96"/>
      <c r="MV81" s="96"/>
      <c r="MW81" s="96"/>
      <c r="MX81" s="96"/>
      <c r="MY81" s="96"/>
      <c r="MZ81" s="96"/>
      <c r="NA81" s="96"/>
      <c r="NB81" s="96"/>
      <c r="NC81" s="96"/>
      <c r="ND81" s="96"/>
      <c r="NE81" s="96"/>
      <c r="NF81" s="96"/>
      <c r="NG81" s="96"/>
      <c r="NH81" s="96"/>
      <c r="NI81" s="96"/>
      <c r="NJ81" s="96"/>
      <c r="NK81" s="96"/>
      <c r="NL81" s="96"/>
      <c r="NM81" s="96"/>
      <c r="NN81" s="96"/>
      <c r="NO81" s="96"/>
      <c r="NP81" s="96"/>
      <c r="NQ81" s="96"/>
      <c r="NR81" s="96"/>
      <c r="NS81" s="96"/>
      <c r="NT81" s="96"/>
      <c r="NU81" s="96"/>
      <c r="NV81" s="96"/>
      <c r="NW81" s="96"/>
      <c r="NX81" s="96"/>
    </row>
    <row r="82" spans="1:388" s="107" customFormat="1" ht="22.5" customHeight="1">
      <c r="A82" s="171" t="s">
        <v>46</v>
      </c>
      <c r="B82" s="54" t="s">
        <v>240</v>
      </c>
      <c r="C82" s="54" t="s">
        <v>282</v>
      </c>
      <c r="D82" s="54" t="s">
        <v>295</v>
      </c>
      <c r="E82" s="53">
        <v>96706</v>
      </c>
      <c r="F82" s="172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  <c r="HD82" s="96"/>
      <c r="HE82" s="96"/>
      <c r="HF82" s="96"/>
      <c r="HG82" s="96"/>
      <c r="HH82" s="96"/>
      <c r="HI82" s="96"/>
      <c r="HJ82" s="96"/>
      <c r="HK82" s="96"/>
      <c r="HL82" s="96"/>
      <c r="HM82" s="96"/>
      <c r="HN82" s="96"/>
      <c r="HO82" s="96"/>
      <c r="HP82" s="96"/>
      <c r="HQ82" s="96"/>
      <c r="HR82" s="96"/>
      <c r="HS82" s="96"/>
      <c r="HT82" s="96"/>
      <c r="HU82" s="96"/>
      <c r="HV82" s="96"/>
      <c r="HW82" s="96"/>
      <c r="HX82" s="96"/>
      <c r="HY82" s="96"/>
      <c r="HZ82" s="96"/>
      <c r="IA82" s="96"/>
      <c r="IB82" s="96"/>
      <c r="IC82" s="96"/>
      <c r="ID82" s="96"/>
      <c r="IE82" s="96"/>
      <c r="IF82" s="96"/>
      <c r="IG82" s="96"/>
      <c r="IH82" s="96"/>
      <c r="II82" s="96"/>
      <c r="IJ82" s="96"/>
      <c r="IK82" s="96"/>
      <c r="IL82" s="96"/>
      <c r="IM82" s="96"/>
      <c r="IN82" s="96"/>
      <c r="IO82" s="96"/>
      <c r="IP82" s="96"/>
      <c r="IQ82" s="96"/>
      <c r="IR82" s="96"/>
      <c r="IS82" s="96"/>
      <c r="IT82" s="96"/>
      <c r="IU82" s="96"/>
      <c r="IV82" s="96"/>
      <c r="IW82" s="96"/>
      <c r="IX82" s="96"/>
      <c r="IY82" s="96"/>
      <c r="IZ82" s="96"/>
      <c r="JA82" s="96"/>
      <c r="JB82" s="96"/>
      <c r="JC82" s="96"/>
      <c r="JD82" s="96"/>
      <c r="JE82" s="96"/>
      <c r="JF82" s="96"/>
      <c r="JG82" s="96"/>
      <c r="JH82" s="96"/>
      <c r="JI82" s="96"/>
      <c r="JJ82" s="96"/>
      <c r="JK82" s="96"/>
      <c r="JL82" s="96"/>
      <c r="JM82" s="96"/>
      <c r="JN82" s="96"/>
      <c r="JO82" s="96"/>
      <c r="JP82" s="96"/>
      <c r="JQ82" s="96"/>
      <c r="JR82" s="96"/>
      <c r="JS82" s="96"/>
      <c r="JT82" s="96"/>
      <c r="JU82" s="96"/>
      <c r="JV82" s="96"/>
      <c r="JW82" s="96"/>
      <c r="JX82" s="96"/>
      <c r="JY82" s="96"/>
      <c r="JZ82" s="96"/>
      <c r="KA82" s="96"/>
      <c r="KB82" s="96"/>
      <c r="KC82" s="96"/>
      <c r="KD82" s="96"/>
      <c r="KE82" s="96"/>
      <c r="KF82" s="96"/>
      <c r="KG82" s="96"/>
      <c r="KH82" s="96"/>
      <c r="KI82" s="96"/>
      <c r="KJ82" s="96"/>
      <c r="KK82" s="96"/>
      <c r="KL82" s="96"/>
      <c r="KM82" s="96"/>
      <c r="KN82" s="96"/>
      <c r="KO82" s="96"/>
      <c r="KP82" s="96"/>
      <c r="KQ82" s="96"/>
      <c r="KR82" s="96"/>
      <c r="KS82" s="96"/>
      <c r="KT82" s="96"/>
      <c r="KU82" s="96"/>
      <c r="KV82" s="96"/>
      <c r="KW82" s="96"/>
      <c r="KX82" s="96"/>
      <c r="KY82" s="96"/>
      <c r="KZ82" s="96"/>
      <c r="LA82" s="96"/>
      <c r="LB82" s="96"/>
      <c r="LC82" s="96"/>
      <c r="LD82" s="96"/>
      <c r="LE82" s="96"/>
      <c r="LF82" s="96"/>
      <c r="LG82" s="96"/>
      <c r="LH82" s="96"/>
      <c r="LI82" s="96"/>
      <c r="LJ82" s="96"/>
      <c r="LK82" s="96"/>
      <c r="LL82" s="96"/>
      <c r="LM82" s="96"/>
      <c r="LN82" s="96"/>
      <c r="LO82" s="96"/>
      <c r="LP82" s="96"/>
      <c r="LQ82" s="96"/>
      <c r="LR82" s="96"/>
      <c r="LS82" s="96"/>
      <c r="LT82" s="96"/>
      <c r="LU82" s="96"/>
      <c r="LV82" s="96"/>
      <c r="LW82" s="96"/>
      <c r="LX82" s="96"/>
      <c r="LY82" s="96"/>
      <c r="LZ82" s="96"/>
      <c r="MA82" s="96"/>
      <c r="MB82" s="96"/>
      <c r="MC82" s="96"/>
      <c r="MD82" s="96"/>
      <c r="ME82" s="96"/>
      <c r="MF82" s="96"/>
      <c r="MG82" s="96"/>
      <c r="MH82" s="96"/>
      <c r="MI82" s="96"/>
      <c r="MJ82" s="96"/>
      <c r="MK82" s="96"/>
      <c r="ML82" s="96"/>
      <c r="MM82" s="96"/>
      <c r="MN82" s="96"/>
      <c r="MO82" s="96"/>
      <c r="MP82" s="96"/>
      <c r="MQ82" s="96"/>
      <c r="MR82" s="96"/>
      <c r="MS82" s="96"/>
      <c r="MT82" s="96"/>
      <c r="MU82" s="96"/>
      <c r="MV82" s="96"/>
      <c r="MW82" s="96"/>
      <c r="MX82" s="96"/>
      <c r="MY82" s="96"/>
      <c r="MZ82" s="96"/>
      <c r="NA82" s="96"/>
      <c r="NB82" s="96"/>
      <c r="NC82" s="96"/>
      <c r="ND82" s="96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6"/>
      <c r="NS82" s="96"/>
      <c r="NT82" s="96"/>
      <c r="NU82" s="96"/>
      <c r="NV82" s="96"/>
      <c r="NW82" s="96"/>
      <c r="NX82" s="96"/>
    </row>
    <row r="83" spans="1:388" s="107" customFormat="1" ht="22.5" customHeight="1">
      <c r="A83" s="171" t="s">
        <v>46</v>
      </c>
      <c r="B83" s="54" t="s">
        <v>240</v>
      </c>
      <c r="C83" s="54" t="s">
        <v>283</v>
      </c>
      <c r="D83" s="54" t="s">
        <v>3</v>
      </c>
      <c r="E83" s="53">
        <v>11918439</v>
      </c>
      <c r="F83" s="172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  <c r="HD83" s="96"/>
      <c r="HE83" s="96"/>
      <c r="HF83" s="96"/>
      <c r="HG83" s="96"/>
      <c r="HH83" s="96"/>
      <c r="HI83" s="96"/>
      <c r="HJ83" s="96"/>
      <c r="HK83" s="96"/>
      <c r="HL83" s="96"/>
      <c r="HM83" s="96"/>
      <c r="HN83" s="96"/>
      <c r="HO83" s="96"/>
      <c r="HP83" s="96"/>
      <c r="HQ83" s="96"/>
      <c r="HR83" s="96"/>
      <c r="HS83" s="96"/>
      <c r="HT83" s="96"/>
      <c r="HU83" s="96"/>
      <c r="HV83" s="96"/>
      <c r="HW83" s="96"/>
      <c r="HX83" s="96"/>
      <c r="HY83" s="96"/>
      <c r="HZ83" s="96"/>
      <c r="IA83" s="96"/>
      <c r="IB83" s="96"/>
      <c r="IC83" s="96"/>
      <c r="ID83" s="96"/>
      <c r="IE83" s="96"/>
      <c r="IF83" s="96"/>
      <c r="IG83" s="96"/>
      <c r="IH83" s="96"/>
      <c r="II83" s="96"/>
      <c r="IJ83" s="96"/>
      <c r="IK83" s="96"/>
      <c r="IL83" s="96"/>
      <c r="IM83" s="96"/>
      <c r="IN83" s="96"/>
      <c r="IO83" s="96"/>
      <c r="IP83" s="96"/>
      <c r="IQ83" s="96"/>
      <c r="IR83" s="96"/>
      <c r="IS83" s="96"/>
      <c r="IT83" s="96"/>
      <c r="IU83" s="96"/>
      <c r="IV83" s="96"/>
      <c r="IW83" s="96"/>
      <c r="IX83" s="96"/>
      <c r="IY83" s="96"/>
      <c r="IZ83" s="96"/>
      <c r="JA83" s="96"/>
      <c r="JB83" s="96"/>
      <c r="JC83" s="96"/>
      <c r="JD83" s="96"/>
      <c r="JE83" s="96"/>
      <c r="JF83" s="96"/>
      <c r="JG83" s="96"/>
      <c r="JH83" s="96"/>
      <c r="JI83" s="96"/>
      <c r="JJ83" s="96"/>
      <c r="JK83" s="96"/>
      <c r="JL83" s="96"/>
      <c r="JM83" s="96"/>
      <c r="JN83" s="96"/>
      <c r="JO83" s="96"/>
      <c r="JP83" s="96"/>
      <c r="JQ83" s="96"/>
      <c r="JR83" s="96"/>
      <c r="JS83" s="96"/>
      <c r="JT83" s="96"/>
      <c r="JU83" s="96"/>
      <c r="JV83" s="96"/>
      <c r="JW83" s="96"/>
      <c r="JX83" s="96"/>
      <c r="JY83" s="96"/>
      <c r="JZ83" s="96"/>
      <c r="KA83" s="96"/>
      <c r="KB83" s="96"/>
      <c r="KC83" s="96"/>
      <c r="KD83" s="96"/>
      <c r="KE83" s="96"/>
      <c r="KF83" s="96"/>
      <c r="KG83" s="96"/>
      <c r="KH83" s="96"/>
      <c r="KI83" s="96"/>
      <c r="KJ83" s="96"/>
      <c r="KK83" s="96"/>
      <c r="KL83" s="96"/>
      <c r="KM83" s="96"/>
      <c r="KN83" s="96"/>
      <c r="KO83" s="96"/>
      <c r="KP83" s="96"/>
      <c r="KQ83" s="96"/>
      <c r="KR83" s="96"/>
      <c r="KS83" s="96"/>
      <c r="KT83" s="96"/>
      <c r="KU83" s="96"/>
      <c r="KV83" s="96"/>
      <c r="KW83" s="96"/>
      <c r="KX83" s="96"/>
      <c r="KY83" s="96"/>
      <c r="KZ83" s="96"/>
      <c r="LA83" s="96"/>
      <c r="LB83" s="96"/>
      <c r="LC83" s="96"/>
      <c r="LD83" s="96"/>
      <c r="LE83" s="96"/>
      <c r="LF83" s="96"/>
      <c r="LG83" s="96"/>
      <c r="LH83" s="96"/>
      <c r="LI83" s="96"/>
      <c r="LJ83" s="96"/>
      <c r="LK83" s="96"/>
      <c r="LL83" s="96"/>
      <c r="LM83" s="96"/>
      <c r="LN83" s="96"/>
      <c r="LO83" s="96"/>
      <c r="LP83" s="96"/>
      <c r="LQ83" s="96"/>
      <c r="LR83" s="96"/>
      <c r="LS83" s="96"/>
      <c r="LT83" s="96"/>
      <c r="LU83" s="96"/>
      <c r="LV83" s="96"/>
      <c r="LW83" s="96"/>
      <c r="LX83" s="96"/>
      <c r="LY83" s="96"/>
      <c r="LZ83" s="96"/>
      <c r="MA83" s="96"/>
      <c r="MB83" s="96"/>
      <c r="MC83" s="96"/>
      <c r="MD83" s="96"/>
      <c r="ME83" s="96"/>
      <c r="MF83" s="96"/>
      <c r="MG83" s="96"/>
      <c r="MH83" s="96"/>
      <c r="MI83" s="96"/>
      <c r="MJ83" s="96"/>
      <c r="MK83" s="96"/>
      <c r="ML83" s="96"/>
      <c r="MM83" s="96"/>
      <c r="MN83" s="96"/>
      <c r="MO83" s="96"/>
      <c r="MP83" s="96"/>
      <c r="MQ83" s="96"/>
      <c r="MR83" s="96"/>
      <c r="MS83" s="96"/>
      <c r="MT83" s="96"/>
      <c r="MU83" s="96"/>
      <c r="MV83" s="96"/>
      <c r="MW83" s="96"/>
      <c r="MX83" s="96"/>
      <c r="MY83" s="96"/>
      <c r="MZ83" s="96"/>
      <c r="NA83" s="96"/>
      <c r="NB83" s="96"/>
      <c r="NC83" s="96"/>
      <c r="ND83" s="96"/>
      <c r="NE83" s="96"/>
      <c r="NF83" s="96"/>
      <c r="NG83" s="96"/>
      <c r="NH83" s="96"/>
      <c r="NI83" s="96"/>
      <c r="NJ83" s="96"/>
      <c r="NK83" s="96"/>
      <c r="NL83" s="96"/>
      <c r="NM83" s="96"/>
      <c r="NN83" s="96"/>
      <c r="NO83" s="96"/>
      <c r="NP83" s="96"/>
      <c r="NQ83" s="96"/>
      <c r="NR83" s="96"/>
      <c r="NS83" s="96"/>
      <c r="NT83" s="96"/>
      <c r="NU83" s="96"/>
      <c r="NV83" s="96"/>
      <c r="NW83" s="96"/>
      <c r="NX83" s="96"/>
    </row>
    <row r="84" spans="1:388" s="112" customFormat="1" ht="22.5" customHeight="1">
      <c r="A84" s="171" t="s">
        <v>46</v>
      </c>
      <c r="B84" s="54" t="s">
        <v>240</v>
      </c>
      <c r="C84" s="54" t="s">
        <v>284</v>
      </c>
      <c r="D84" s="54" t="s">
        <v>296</v>
      </c>
      <c r="E84" s="53">
        <v>1532876.71</v>
      </c>
      <c r="F84" s="172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6"/>
      <c r="HD84" s="96"/>
      <c r="HE84" s="96"/>
      <c r="HF84" s="96"/>
      <c r="HG84" s="96"/>
      <c r="HH84" s="96"/>
      <c r="HI84" s="96"/>
      <c r="HJ84" s="96"/>
      <c r="HK84" s="96"/>
      <c r="HL84" s="96"/>
      <c r="HM84" s="96"/>
      <c r="HN84" s="96"/>
      <c r="HO84" s="96"/>
      <c r="HP84" s="96"/>
      <c r="HQ84" s="96"/>
      <c r="HR84" s="96"/>
      <c r="HS84" s="96"/>
      <c r="HT84" s="96"/>
      <c r="HU84" s="96"/>
      <c r="HV84" s="96"/>
      <c r="HW84" s="96"/>
      <c r="HX84" s="96"/>
      <c r="HY84" s="96"/>
      <c r="HZ84" s="96"/>
      <c r="IA84" s="96"/>
      <c r="IB84" s="96"/>
      <c r="IC84" s="96"/>
      <c r="ID84" s="96"/>
      <c r="IE84" s="96"/>
      <c r="IF84" s="96"/>
      <c r="IG84" s="96"/>
      <c r="IH84" s="96"/>
      <c r="II84" s="96"/>
      <c r="IJ84" s="96"/>
      <c r="IK84" s="96"/>
      <c r="IL84" s="96"/>
      <c r="IM84" s="96"/>
      <c r="IN84" s="96"/>
      <c r="IO84" s="96"/>
      <c r="IP84" s="96"/>
      <c r="IQ84" s="96"/>
      <c r="IR84" s="96"/>
      <c r="IS84" s="96"/>
      <c r="IT84" s="96"/>
      <c r="IU84" s="96"/>
      <c r="IV84" s="96"/>
      <c r="IW84" s="96"/>
      <c r="IX84" s="96"/>
      <c r="IY84" s="96"/>
      <c r="IZ84" s="96"/>
      <c r="JA84" s="96"/>
      <c r="JB84" s="96"/>
      <c r="JC84" s="96"/>
      <c r="JD84" s="96"/>
      <c r="JE84" s="96"/>
      <c r="JF84" s="96"/>
      <c r="JG84" s="96"/>
      <c r="JH84" s="96"/>
      <c r="JI84" s="96"/>
      <c r="JJ84" s="96"/>
      <c r="JK84" s="96"/>
      <c r="JL84" s="96"/>
      <c r="JM84" s="96"/>
      <c r="JN84" s="96"/>
      <c r="JO84" s="96"/>
      <c r="JP84" s="96"/>
      <c r="JQ84" s="96"/>
      <c r="JR84" s="96"/>
      <c r="JS84" s="96"/>
      <c r="JT84" s="96"/>
      <c r="JU84" s="96"/>
      <c r="JV84" s="96"/>
      <c r="JW84" s="96"/>
      <c r="JX84" s="96"/>
      <c r="JY84" s="96"/>
      <c r="JZ84" s="96"/>
      <c r="KA84" s="96"/>
      <c r="KB84" s="96"/>
      <c r="KC84" s="96"/>
      <c r="KD84" s="96"/>
      <c r="KE84" s="96"/>
      <c r="KF84" s="96"/>
      <c r="KG84" s="96"/>
      <c r="KH84" s="96"/>
      <c r="KI84" s="96"/>
      <c r="KJ84" s="96"/>
      <c r="KK84" s="96"/>
      <c r="KL84" s="96"/>
      <c r="KM84" s="96"/>
      <c r="KN84" s="96"/>
      <c r="KO84" s="96"/>
      <c r="KP84" s="96"/>
      <c r="KQ84" s="96"/>
      <c r="KR84" s="96"/>
      <c r="KS84" s="96"/>
      <c r="KT84" s="96"/>
      <c r="KU84" s="96"/>
      <c r="KV84" s="96"/>
      <c r="KW84" s="96"/>
      <c r="KX84" s="96"/>
      <c r="KY84" s="96"/>
      <c r="KZ84" s="96"/>
      <c r="LA84" s="96"/>
      <c r="LB84" s="96"/>
      <c r="LC84" s="96"/>
      <c r="LD84" s="96"/>
      <c r="LE84" s="96"/>
      <c r="LF84" s="96"/>
      <c r="LG84" s="96"/>
      <c r="LH84" s="96"/>
      <c r="LI84" s="96"/>
      <c r="LJ84" s="96"/>
      <c r="LK84" s="96"/>
      <c r="LL84" s="96"/>
      <c r="LM84" s="96"/>
      <c r="LN84" s="96"/>
      <c r="LO84" s="96"/>
      <c r="LP84" s="96"/>
      <c r="LQ84" s="96"/>
      <c r="LR84" s="96"/>
      <c r="LS84" s="96"/>
      <c r="LT84" s="96"/>
      <c r="LU84" s="96"/>
      <c r="LV84" s="96"/>
      <c r="LW84" s="96"/>
      <c r="LX84" s="96"/>
      <c r="LY84" s="96"/>
      <c r="LZ84" s="96"/>
      <c r="MA84" s="96"/>
      <c r="MB84" s="96"/>
      <c r="MC84" s="96"/>
      <c r="MD84" s="96"/>
      <c r="ME84" s="96"/>
      <c r="MF84" s="96"/>
      <c r="MG84" s="96"/>
      <c r="MH84" s="96"/>
      <c r="MI84" s="96"/>
      <c r="MJ84" s="96"/>
      <c r="MK84" s="96"/>
      <c r="ML84" s="96"/>
      <c r="MM84" s="96"/>
      <c r="MN84" s="96"/>
      <c r="MO84" s="96"/>
      <c r="MP84" s="96"/>
      <c r="MQ84" s="96"/>
      <c r="MR84" s="96"/>
      <c r="MS84" s="96"/>
      <c r="MT84" s="96"/>
      <c r="MU84" s="96"/>
      <c r="MV84" s="96"/>
      <c r="MW84" s="96"/>
      <c r="MX84" s="96"/>
      <c r="MY84" s="96"/>
      <c r="MZ84" s="96"/>
      <c r="NA84" s="96"/>
      <c r="NB84" s="96"/>
      <c r="NC84" s="96"/>
      <c r="ND84" s="96"/>
      <c r="NE84" s="96"/>
      <c r="NF84" s="96"/>
      <c r="NG84" s="96"/>
      <c r="NH84" s="96"/>
      <c r="NI84" s="96"/>
      <c r="NJ84" s="96"/>
      <c r="NK84" s="96"/>
      <c r="NL84" s="96"/>
      <c r="NM84" s="96"/>
      <c r="NN84" s="96"/>
      <c r="NO84" s="96"/>
      <c r="NP84" s="96"/>
      <c r="NQ84" s="96"/>
      <c r="NR84" s="96"/>
      <c r="NS84" s="96"/>
      <c r="NT84" s="96"/>
      <c r="NU84" s="96"/>
      <c r="NV84" s="96"/>
      <c r="NW84" s="96"/>
      <c r="NX84" s="96"/>
    </row>
    <row r="85" spans="1:388" s="107" customFormat="1" ht="22.5" customHeight="1">
      <c r="A85" s="171" t="s">
        <v>46</v>
      </c>
      <c r="B85" s="54" t="s">
        <v>240</v>
      </c>
      <c r="C85" s="54" t="s">
        <v>285</v>
      </c>
      <c r="D85" s="54" t="s">
        <v>3</v>
      </c>
      <c r="E85" s="53">
        <v>2000000</v>
      </c>
      <c r="F85" s="17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  <c r="HD85" s="96"/>
      <c r="HE85" s="96"/>
      <c r="HF85" s="96"/>
      <c r="HG85" s="96"/>
      <c r="HH85" s="96"/>
      <c r="HI85" s="96"/>
      <c r="HJ85" s="96"/>
      <c r="HK85" s="96"/>
      <c r="HL85" s="96"/>
      <c r="HM85" s="96"/>
      <c r="HN85" s="96"/>
      <c r="HO85" s="96"/>
      <c r="HP85" s="96"/>
      <c r="HQ85" s="96"/>
      <c r="HR85" s="96"/>
      <c r="HS85" s="96"/>
      <c r="HT85" s="96"/>
      <c r="HU85" s="96"/>
      <c r="HV85" s="96"/>
      <c r="HW85" s="96"/>
      <c r="HX85" s="96"/>
      <c r="HY85" s="96"/>
      <c r="HZ85" s="96"/>
      <c r="IA85" s="96"/>
      <c r="IB85" s="96"/>
      <c r="IC85" s="96"/>
      <c r="ID85" s="96"/>
      <c r="IE85" s="96"/>
      <c r="IF85" s="96"/>
      <c r="IG85" s="96"/>
      <c r="IH85" s="96"/>
      <c r="II85" s="96"/>
      <c r="IJ85" s="96"/>
      <c r="IK85" s="96"/>
      <c r="IL85" s="96"/>
      <c r="IM85" s="96"/>
      <c r="IN85" s="96"/>
      <c r="IO85" s="96"/>
      <c r="IP85" s="96"/>
      <c r="IQ85" s="96"/>
      <c r="IR85" s="96"/>
      <c r="IS85" s="96"/>
      <c r="IT85" s="96"/>
      <c r="IU85" s="96"/>
      <c r="IV85" s="96"/>
      <c r="IW85" s="96"/>
      <c r="IX85" s="96"/>
      <c r="IY85" s="96"/>
      <c r="IZ85" s="96"/>
      <c r="JA85" s="96"/>
      <c r="JB85" s="96"/>
      <c r="JC85" s="96"/>
      <c r="JD85" s="96"/>
      <c r="JE85" s="96"/>
      <c r="JF85" s="96"/>
      <c r="JG85" s="96"/>
      <c r="JH85" s="96"/>
      <c r="JI85" s="96"/>
      <c r="JJ85" s="96"/>
      <c r="JK85" s="96"/>
      <c r="JL85" s="96"/>
      <c r="JM85" s="96"/>
      <c r="JN85" s="96"/>
      <c r="JO85" s="96"/>
      <c r="JP85" s="96"/>
      <c r="JQ85" s="96"/>
      <c r="JR85" s="96"/>
      <c r="JS85" s="96"/>
      <c r="JT85" s="96"/>
      <c r="JU85" s="96"/>
      <c r="JV85" s="96"/>
      <c r="JW85" s="96"/>
      <c r="JX85" s="96"/>
      <c r="JY85" s="96"/>
      <c r="JZ85" s="96"/>
      <c r="KA85" s="96"/>
      <c r="KB85" s="96"/>
      <c r="KC85" s="96"/>
      <c r="KD85" s="96"/>
      <c r="KE85" s="96"/>
      <c r="KF85" s="96"/>
      <c r="KG85" s="96"/>
      <c r="KH85" s="96"/>
      <c r="KI85" s="96"/>
      <c r="KJ85" s="96"/>
      <c r="KK85" s="96"/>
      <c r="KL85" s="96"/>
      <c r="KM85" s="96"/>
      <c r="KN85" s="96"/>
      <c r="KO85" s="96"/>
      <c r="KP85" s="96"/>
      <c r="KQ85" s="96"/>
      <c r="KR85" s="96"/>
      <c r="KS85" s="96"/>
      <c r="KT85" s="96"/>
      <c r="KU85" s="96"/>
      <c r="KV85" s="96"/>
      <c r="KW85" s="96"/>
      <c r="KX85" s="96"/>
      <c r="KY85" s="96"/>
      <c r="KZ85" s="96"/>
      <c r="LA85" s="96"/>
      <c r="LB85" s="96"/>
      <c r="LC85" s="96"/>
      <c r="LD85" s="96"/>
      <c r="LE85" s="96"/>
      <c r="LF85" s="96"/>
      <c r="LG85" s="96"/>
      <c r="LH85" s="96"/>
      <c r="LI85" s="96"/>
      <c r="LJ85" s="96"/>
      <c r="LK85" s="96"/>
      <c r="LL85" s="96"/>
      <c r="LM85" s="96"/>
      <c r="LN85" s="96"/>
      <c r="LO85" s="96"/>
      <c r="LP85" s="96"/>
      <c r="LQ85" s="96"/>
      <c r="LR85" s="96"/>
      <c r="LS85" s="96"/>
      <c r="LT85" s="96"/>
      <c r="LU85" s="96"/>
      <c r="LV85" s="96"/>
      <c r="LW85" s="96"/>
      <c r="LX85" s="96"/>
      <c r="LY85" s="96"/>
      <c r="LZ85" s="96"/>
      <c r="MA85" s="96"/>
      <c r="MB85" s="96"/>
      <c r="MC85" s="96"/>
      <c r="MD85" s="96"/>
      <c r="ME85" s="96"/>
      <c r="MF85" s="96"/>
      <c r="MG85" s="96"/>
      <c r="MH85" s="96"/>
      <c r="MI85" s="96"/>
      <c r="MJ85" s="96"/>
      <c r="MK85" s="96"/>
      <c r="ML85" s="96"/>
      <c r="MM85" s="96"/>
      <c r="MN85" s="96"/>
      <c r="MO85" s="96"/>
      <c r="MP85" s="96"/>
      <c r="MQ85" s="96"/>
      <c r="MR85" s="96"/>
      <c r="MS85" s="96"/>
      <c r="MT85" s="96"/>
      <c r="MU85" s="96"/>
      <c r="MV85" s="96"/>
      <c r="MW85" s="96"/>
      <c r="MX85" s="96"/>
      <c r="MY85" s="96"/>
      <c r="MZ85" s="96"/>
      <c r="NA85" s="96"/>
      <c r="NB85" s="96"/>
      <c r="NC85" s="96"/>
      <c r="ND85" s="96"/>
      <c r="NE85" s="96"/>
      <c r="NF85" s="96"/>
      <c r="NG85" s="96"/>
      <c r="NH85" s="96"/>
      <c r="NI85" s="96"/>
      <c r="NJ85" s="96"/>
      <c r="NK85" s="96"/>
      <c r="NL85" s="96"/>
      <c r="NM85" s="96"/>
      <c r="NN85" s="96"/>
      <c r="NO85" s="96"/>
      <c r="NP85" s="96"/>
      <c r="NQ85" s="96"/>
      <c r="NR85" s="96"/>
      <c r="NS85" s="96"/>
      <c r="NT85" s="96"/>
      <c r="NU85" s="96"/>
      <c r="NV85" s="96"/>
      <c r="NW85" s="96"/>
      <c r="NX85" s="96"/>
    </row>
    <row r="86" spans="1:388" s="107" customFormat="1" ht="22.5" customHeight="1">
      <c r="A86" s="171" t="s">
        <v>46</v>
      </c>
      <c r="B86" s="54" t="s">
        <v>240</v>
      </c>
      <c r="C86" s="54" t="s">
        <v>49</v>
      </c>
      <c r="D86" s="54" t="s">
        <v>3</v>
      </c>
      <c r="E86" s="53">
        <v>1786000</v>
      </c>
      <c r="F86" s="17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6"/>
      <c r="HD86" s="96"/>
      <c r="HE86" s="96"/>
      <c r="HF86" s="96"/>
      <c r="HG86" s="96"/>
      <c r="HH86" s="96"/>
      <c r="HI86" s="96"/>
      <c r="HJ86" s="96"/>
      <c r="HK86" s="96"/>
      <c r="HL86" s="96"/>
      <c r="HM86" s="96"/>
      <c r="HN86" s="96"/>
      <c r="HO86" s="96"/>
      <c r="HP86" s="96"/>
      <c r="HQ86" s="96"/>
      <c r="HR86" s="96"/>
      <c r="HS86" s="96"/>
      <c r="HT86" s="96"/>
      <c r="HU86" s="96"/>
      <c r="HV86" s="96"/>
      <c r="HW86" s="96"/>
      <c r="HX86" s="96"/>
      <c r="HY86" s="96"/>
      <c r="HZ86" s="96"/>
      <c r="IA86" s="96"/>
      <c r="IB86" s="96"/>
      <c r="IC86" s="96"/>
      <c r="ID86" s="96"/>
      <c r="IE86" s="96"/>
      <c r="IF86" s="96"/>
      <c r="IG86" s="96"/>
      <c r="IH86" s="96"/>
      <c r="II86" s="96"/>
      <c r="IJ86" s="96"/>
      <c r="IK86" s="96"/>
      <c r="IL86" s="96"/>
      <c r="IM86" s="96"/>
      <c r="IN86" s="96"/>
      <c r="IO86" s="96"/>
      <c r="IP86" s="96"/>
      <c r="IQ86" s="96"/>
      <c r="IR86" s="96"/>
      <c r="IS86" s="96"/>
      <c r="IT86" s="96"/>
      <c r="IU86" s="96"/>
      <c r="IV86" s="96"/>
      <c r="IW86" s="96"/>
      <c r="IX86" s="96"/>
      <c r="IY86" s="96"/>
      <c r="IZ86" s="96"/>
      <c r="JA86" s="96"/>
      <c r="JB86" s="96"/>
      <c r="JC86" s="96"/>
      <c r="JD86" s="96"/>
      <c r="JE86" s="96"/>
      <c r="JF86" s="96"/>
      <c r="JG86" s="96"/>
      <c r="JH86" s="96"/>
      <c r="JI86" s="96"/>
      <c r="JJ86" s="96"/>
      <c r="JK86" s="96"/>
      <c r="JL86" s="96"/>
      <c r="JM86" s="96"/>
      <c r="JN86" s="96"/>
      <c r="JO86" s="96"/>
      <c r="JP86" s="96"/>
      <c r="JQ86" s="96"/>
      <c r="JR86" s="96"/>
      <c r="JS86" s="96"/>
      <c r="JT86" s="96"/>
      <c r="JU86" s="96"/>
      <c r="JV86" s="96"/>
      <c r="JW86" s="96"/>
      <c r="JX86" s="96"/>
      <c r="JY86" s="96"/>
      <c r="JZ86" s="96"/>
      <c r="KA86" s="96"/>
      <c r="KB86" s="96"/>
      <c r="KC86" s="96"/>
      <c r="KD86" s="96"/>
      <c r="KE86" s="96"/>
      <c r="KF86" s="96"/>
      <c r="KG86" s="96"/>
      <c r="KH86" s="96"/>
      <c r="KI86" s="96"/>
      <c r="KJ86" s="96"/>
      <c r="KK86" s="96"/>
      <c r="KL86" s="96"/>
      <c r="KM86" s="96"/>
      <c r="KN86" s="96"/>
      <c r="KO86" s="96"/>
      <c r="KP86" s="96"/>
      <c r="KQ86" s="96"/>
      <c r="KR86" s="96"/>
      <c r="KS86" s="96"/>
      <c r="KT86" s="96"/>
      <c r="KU86" s="96"/>
      <c r="KV86" s="96"/>
      <c r="KW86" s="96"/>
      <c r="KX86" s="96"/>
      <c r="KY86" s="96"/>
      <c r="KZ86" s="96"/>
      <c r="LA86" s="96"/>
      <c r="LB86" s="96"/>
      <c r="LC86" s="96"/>
      <c r="LD86" s="96"/>
      <c r="LE86" s="96"/>
      <c r="LF86" s="96"/>
      <c r="LG86" s="96"/>
      <c r="LH86" s="96"/>
      <c r="LI86" s="96"/>
      <c r="LJ86" s="96"/>
      <c r="LK86" s="96"/>
      <c r="LL86" s="96"/>
      <c r="LM86" s="96"/>
      <c r="LN86" s="96"/>
      <c r="LO86" s="96"/>
      <c r="LP86" s="96"/>
      <c r="LQ86" s="96"/>
      <c r="LR86" s="96"/>
      <c r="LS86" s="96"/>
      <c r="LT86" s="96"/>
      <c r="LU86" s="96"/>
      <c r="LV86" s="96"/>
      <c r="LW86" s="96"/>
      <c r="LX86" s="96"/>
      <c r="LY86" s="96"/>
      <c r="LZ86" s="96"/>
      <c r="MA86" s="96"/>
      <c r="MB86" s="96"/>
      <c r="MC86" s="96"/>
      <c r="MD86" s="96"/>
      <c r="ME86" s="96"/>
      <c r="MF86" s="96"/>
      <c r="MG86" s="96"/>
      <c r="MH86" s="96"/>
      <c r="MI86" s="96"/>
      <c r="MJ86" s="96"/>
      <c r="MK86" s="96"/>
      <c r="ML86" s="96"/>
      <c r="MM86" s="96"/>
      <c r="MN86" s="96"/>
      <c r="MO86" s="96"/>
      <c r="MP86" s="96"/>
      <c r="MQ86" s="96"/>
      <c r="MR86" s="96"/>
      <c r="MS86" s="96"/>
      <c r="MT86" s="96"/>
      <c r="MU86" s="96"/>
      <c r="MV86" s="96"/>
      <c r="MW86" s="96"/>
      <c r="MX86" s="96"/>
      <c r="MY86" s="96"/>
      <c r="MZ86" s="96"/>
      <c r="NA86" s="96"/>
      <c r="NB86" s="96"/>
      <c r="NC86" s="96"/>
      <c r="ND86" s="96"/>
      <c r="NE86" s="96"/>
      <c r="NF86" s="96"/>
      <c r="NG86" s="96"/>
      <c r="NH86" s="96"/>
      <c r="NI86" s="96"/>
      <c r="NJ86" s="96"/>
      <c r="NK86" s="96"/>
      <c r="NL86" s="96"/>
      <c r="NM86" s="96"/>
      <c r="NN86" s="96"/>
      <c r="NO86" s="96"/>
      <c r="NP86" s="96"/>
      <c r="NQ86" s="96"/>
      <c r="NR86" s="96"/>
      <c r="NS86" s="96"/>
      <c r="NT86" s="96"/>
      <c r="NU86" s="96"/>
      <c r="NV86" s="96"/>
      <c r="NW86" s="96"/>
      <c r="NX86" s="96"/>
    </row>
    <row r="87" spans="1:388" s="107" customFormat="1" ht="22.5" customHeight="1">
      <c r="A87" s="171" t="s">
        <v>46</v>
      </c>
      <c r="B87" s="54" t="s">
        <v>219</v>
      </c>
      <c r="C87" s="54" t="s">
        <v>286</v>
      </c>
      <c r="D87" s="54" t="s">
        <v>297</v>
      </c>
      <c r="E87" s="53">
        <v>228118</v>
      </c>
      <c r="F87" s="17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  <c r="IA87" s="96"/>
      <c r="IB87" s="96"/>
      <c r="IC87" s="96"/>
      <c r="ID87" s="96"/>
      <c r="IE87" s="96"/>
      <c r="IF87" s="96"/>
      <c r="IG87" s="96"/>
      <c r="IH87" s="96"/>
      <c r="II87" s="96"/>
      <c r="IJ87" s="96"/>
      <c r="IK87" s="96"/>
      <c r="IL87" s="96"/>
      <c r="IM87" s="96"/>
      <c r="IN87" s="96"/>
      <c r="IO87" s="96"/>
      <c r="IP87" s="96"/>
      <c r="IQ87" s="96"/>
      <c r="IR87" s="96"/>
      <c r="IS87" s="96"/>
      <c r="IT87" s="96"/>
      <c r="IU87" s="96"/>
      <c r="IV87" s="96"/>
      <c r="IW87" s="96"/>
      <c r="IX87" s="96"/>
      <c r="IY87" s="96"/>
      <c r="IZ87" s="96"/>
      <c r="JA87" s="96"/>
      <c r="JB87" s="96"/>
      <c r="JC87" s="96"/>
      <c r="JD87" s="96"/>
      <c r="JE87" s="96"/>
      <c r="JF87" s="96"/>
      <c r="JG87" s="96"/>
      <c r="JH87" s="96"/>
      <c r="JI87" s="96"/>
      <c r="JJ87" s="96"/>
      <c r="JK87" s="96"/>
      <c r="JL87" s="96"/>
      <c r="JM87" s="96"/>
      <c r="JN87" s="96"/>
      <c r="JO87" s="96"/>
      <c r="JP87" s="96"/>
      <c r="JQ87" s="96"/>
      <c r="JR87" s="96"/>
      <c r="JS87" s="96"/>
      <c r="JT87" s="96"/>
      <c r="JU87" s="96"/>
      <c r="JV87" s="96"/>
      <c r="JW87" s="96"/>
      <c r="JX87" s="96"/>
      <c r="JY87" s="96"/>
      <c r="JZ87" s="96"/>
      <c r="KA87" s="96"/>
      <c r="KB87" s="96"/>
      <c r="KC87" s="96"/>
      <c r="KD87" s="96"/>
      <c r="KE87" s="96"/>
      <c r="KF87" s="96"/>
      <c r="KG87" s="96"/>
      <c r="KH87" s="96"/>
      <c r="KI87" s="96"/>
      <c r="KJ87" s="96"/>
      <c r="KK87" s="96"/>
      <c r="KL87" s="96"/>
      <c r="KM87" s="96"/>
      <c r="KN87" s="96"/>
      <c r="KO87" s="96"/>
      <c r="KP87" s="96"/>
      <c r="KQ87" s="96"/>
      <c r="KR87" s="96"/>
      <c r="KS87" s="96"/>
      <c r="KT87" s="96"/>
      <c r="KU87" s="96"/>
      <c r="KV87" s="96"/>
      <c r="KW87" s="96"/>
      <c r="KX87" s="96"/>
      <c r="KY87" s="96"/>
      <c r="KZ87" s="96"/>
      <c r="LA87" s="96"/>
      <c r="LB87" s="96"/>
      <c r="LC87" s="96"/>
      <c r="LD87" s="96"/>
      <c r="LE87" s="96"/>
      <c r="LF87" s="96"/>
      <c r="LG87" s="96"/>
      <c r="LH87" s="96"/>
      <c r="LI87" s="96"/>
      <c r="LJ87" s="96"/>
      <c r="LK87" s="96"/>
      <c r="LL87" s="96"/>
      <c r="LM87" s="96"/>
      <c r="LN87" s="96"/>
      <c r="LO87" s="96"/>
      <c r="LP87" s="96"/>
      <c r="LQ87" s="96"/>
      <c r="LR87" s="96"/>
      <c r="LS87" s="96"/>
      <c r="LT87" s="96"/>
      <c r="LU87" s="96"/>
      <c r="LV87" s="96"/>
      <c r="LW87" s="96"/>
      <c r="LX87" s="96"/>
      <c r="LY87" s="96"/>
      <c r="LZ87" s="96"/>
      <c r="MA87" s="96"/>
      <c r="MB87" s="96"/>
      <c r="MC87" s="96"/>
      <c r="MD87" s="96"/>
      <c r="ME87" s="96"/>
      <c r="MF87" s="96"/>
      <c r="MG87" s="96"/>
      <c r="MH87" s="96"/>
      <c r="MI87" s="96"/>
      <c r="MJ87" s="96"/>
      <c r="MK87" s="96"/>
      <c r="ML87" s="96"/>
      <c r="MM87" s="96"/>
      <c r="MN87" s="96"/>
      <c r="MO87" s="96"/>
      <c r="MP87" s="96"/>
      <c r="MQ87" s="96"/>
      <c r="MR87" s="96"/>
      <c r="MS87" s="96"/>
      <c r="MT87" s="96"/>
      <c r="MU87" s="96"/>
      <c r="MV87" s="96"/>
      <c r="MW87" s="96"/>
      <c r="MX87" s="96"/>
      <c r="MY87" s="96"/>
      <c r="MZ87" s="96"/>
      <c r="NA87" s="96"/>
      <c r="NB87" s="96"/>
      <c r="NC87" s="96"/>
      <c r="ND87" s="96"/>
      <c r="NE87" s="96"/>
      <c r="NF87" s="96"/>
      <c r="NG87" s="96"/>
      <c r="NH87" s="96"/>
      <c r="NI87" s="96"/>
      <c r="NJ87" s="96"/>
      <c r="NK87" s="96"/>
      <c r="NL87" s="96"/>
      <c r="NM87" s="96"/>
      <c r="NN87" s="96"/>
      <c r="NO87" s="96"/>
      <c r="NP87" s="96"/>
      <c r="NQ87" s="96"/>
      <c r="NR87" s="96"/>
      <c r="NS87" s="96"/>
      <c r="NT87" s="96"/>
      <c r="NU87" s="96"/>
      <c r="NV87" s="96"/>
      <c r="NW87" s="96"/>
      <c r="NX87" s="96"/>
    </row>
    <row r="88" spans="1:388" s="107" customFormat="1" ht="22.5" customHeight="1">
      <c r="A88" s="171" t="s">
        <v>46</v>
      </c>
      <c r="B88" s="54" t="s">
        <v>219</v>
      </c>
      <c r="C88" s="54" t="s">
        <v>287</v>
      </c>
      <c r="D88" s="54" t="s">
        <v>298</v>
      </c>
      <c r="E88" s="53">
        <v>90542</v>
      </c>
      <c r="F88" s="17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  <c r="HD88" s="96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  <c r="HR88" s="96"/>
      <c r="HS88" s="96"/>
      <c r="HT88" s="96"/>
      <c r="HU88" s="96"/>
      <c r="HV88" s="96"/>
      <c r="HW88" s="96"/>
      <c r="HX88" s="96"/>
      <c r="HY88" s="96"/>
      <c r="HZ88" s="96"/>
      <c r="IA88" s="96"/>
      <c r="IB88" s="96"/>
      <c r="IC88" s="96"/>
      <c r="ID88" s="96"/>
      <c r="IE88" s="96"/>
      <c r="IF88" s="96"/>
      <c r="IG88" s="96"/>
      <c r="IH88" s="96"/>
      <c r="II88" s="96"/>
      <c r="IJ88" s="96"/>
      <c r="IK88" s="96"/>
      <c r="IL88" s="96"/>
      <c r="IM88" s="96"/>
      <c r="IN88" s="96"/>
      <c r="IO88" s="96"/>
      <c r="IP88" s="96"/>
      <c r="IQ88" s="96"/>
      <c r="IR88" s="96"/>
      <c r="IS88" s="96"/>
      <c r="IT88" s="96"/>
      <c r="IU88" s="96"/>
      <c r="IV88" s="96"/>
      <c r="IW88" s="96"/>
      <c r="IX88" s="96"/>
      <c r="IY88" s="96"/>
      <c r="IZ88" s="96"/>
      <c r="JA88" s="96"/>
      <c r="JB88" s="96"/>
      <c r="JC88" s="96"/>
      <c r="JD88" s="96"/>
      <c r="JE88" s="96"/>
      <c r="JF88" s="96"/>
      <c r="JG88" s="96"/>
      <c r="JH88" s="96"/>
      <c r="JI88" s="96"/>
      <c r="JJ88" s="96"/>
      <c r="JK88" s="96"/>
      <c r="JL88" s="96"/>
      <c r="JM88" s="96"/>
      <c r="JN88" s="96"/>
      <c r="JO88" s="96"/>
      <c r="JP88" s="96"/>
      <c r="JQ88" s="96"/>
      <c r="JR88" s="96"/>
      <c r="JS88" s="96"/>
      <c r="JT88" s="96"/>
      <c r="JU88" s="96"/>
      <c r="JV88" s="96"/>
      <c r="JW88" s="96"/>
      <c r="JX88" s="96"/>
      <c r="JY88" s="96"/>
      <c r="JZ88" s="96"/>
      <c r="KA88" s="96"/>
      <c r="KB88" s="96"/>
      <c r="KC88" s="96"/>
      <c r="KD88" s="96"/>
      <c r="KE88" s="96"/>
      <c r="KF88" s="96"/>
      <c r="KG88" s="96"/>
      <c r="KH88" s="96"/>
      <c r="KI88" s="96"/>
      <c r="KJ88" s="96"/>
      <c r="KK88" s="96"/>
      <c r="KL88" s="96"/>
      <c r="KM88" s="96"/>
      <c r="KN88" s="96"/>
      <c r="KO88" s="96"/>
      <c r="KP88" s="96"/>
      <c r="KQ88" s="96"/>
      <c r="KR88" s="96"/>
      <c r="KS88" s="96"/>
      <c r="KT88" s="96"/>
      <c r="KU88" s="96"/>
      <c r="KV88" s="96"/>
      <c r="KW88" s="96"/>
      <c r="KX88" s="96"/>
      <c r="KY88" s="96"/>
      <c r="KZ88" s="96"/>
      <c r="LA88" s="96"/>
      <c r="LB88" s="96"/>
      <c r="LC88" s="96"/>
      <c r="LD88" s="96"/>
      <c r="LE88" s="96"/>
      <c r="LF88" s="96"/>
      <c r="LG88" s="96"/>
      <c r="LH88" s="96"/>
      <c r="LI88" s="96"/>
      <c r="LJ88" s="96"/>
      <c r="LK88" s="96"/>
      <c r="LL88" s="96"/>
      <c r="LM88" s="96"/>
      <c r="LN88" s="96"/>
      <c r="LO88" s="96"/>
      <c r="LP88" s="96"/>
      <c r="LQ88" s="96"/>
      <c r="LR88" s="96"/>
      <c r="LS88" s="96"/>
      <c r="LT88" s="96"/>
      <c r="LU88" s="96"/>
      <c r="LV88" s="96"/>
      <c r="LW88" s="96"/>
      <c r="LX88" s="96"/>
      <c r="LY88" s="96"/>
      <c r="LZ88" s="96"/>
      <c r="MA88" s="96"/>
      <c r="MB88" s="96"/>
      <c r="MC88" s="96"/>
      <c r="MD88" s="96"/>
      <c r="ME88" s="96"/>
      <c r="MF88" s="96"/>
      <c r="MG88" s="96"/>
      <c r="MH88" s="96"/>
      <c r="MI88" s="96"/>
      <c r="MJ88" s="96"/>
      <c r="MK88" s="96"/>
      <c r="ML88" s="96"/>
      <c r="MM88" s="96"/>
      <c r="MN88" s="96"/>
      <c r="MO88" s="96"/>
      <c r="MP88" s="96"/>
      <c r="MQ88" s="96"/>
      <c r="MR88" s="96"/>
      <c r="MS88" s="96"/>
      <c r="MT88" s="96"/>
      <c r="MU88" s="96"/>
      <c r="MV88" s="96"/>
      <c r="MW88" s="96"/>
      <c r="MX88" s="96"/>
      <c r="MY88" s="96"/>
      <c r="MZ88" s="96"/>
      <c r="NA88" s="96"/>
      <c r="NB88" s="96"/>
      <c r="NC88" s="96"/>
      <c r="ND88" s="96"/>
      <c r="NE88" s="96"/>
      <c r="NF88" s="96"/>
      <c r="NG88" s="96"/>
      <c r="NH88" s="96"/>
      <c r="NI88" s="96"/>
      <c r="NJ88" s="96"/>
      <c r="NK88" s="96"/>
      <c r="NL88" s="96"/>
      <c r="NM88" s="96"/>
      <c r="NN88" s="96"/>
      <c r="NO88" s="96"/>
      <c r="NP88" s="96"/>
      <c r="NQ88" s="96"/>
      <c r="NR88" s="96"/>
      <c r="NS88" s="96"/>
      <c r="NT88" s="96"/>
      <c r="NU88" s="96"/>
      <c r="NV88" s="96"/>
      <c r="NW88" s="96"/>
      <c r="NX88" s="96"/>
    </row>
    <row r="89" spans="1:388" s="107" customFormat="1" ht="22.5" customHeight="1">
      <c r="A89" s="171" t="s">
        <v>46</v>
      </c>
      <c r="B89" s="54" t="s">
        <v>219</v>
      </c>
      <c r="C89" s="54" t="s">
        <v>288</v>
      </c>
      <c r="D89" s="54" t="s">
        <v>299</v>
      </c>
      <c r="E89" s="53">
        <v>78209.22</v>
      </c>
      <c r="F89" s="17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  <c r="GV89" s="96"/>
      <c r="GW89" s="96"/>
      <c r="GX89" s="96"/>
      <c r="GY89" s="96"/>
      <c r="GZ89" s="96"/>
      <c r="HA89" s="96"/>
      <c r="HB89" s="96"/>
      <c r="HC89" s="96"/>
      <c r="HD89" s="96"/>
      <c r="HE89" s="96"/>
      <c r="HF89" s="96"/>
      <c r="HG89" s="96"/>
      <c r="HH89" s="96"/>
      <c r="HI89" s="96"/>
      <c r="HJ89" s="96"/>
      <c r="HK89" s="96"/>
      <c r="HL89" s="96"/>
      <c r="HM89" s="96"/>
      <c r="HN89" s="96"/>
      <c r="HO89" s="96"/>
      <c r="HP89" s="96"/>
      <c r="HQ89" s="96"/>
      <c r="HR89" s="96"/>
      <c r="HS89" s="96"/>
      <c r="HT89" s="96"/>
      <c r="HU89" s="96"/>
      <c r="HV89" s="96"/>
      <c r="HW89" s="96"/>
      <c r="HX89" s="96"/>
      <c r="HY89" s="96"/>
      <c r="HZ89" s="96"/>
      <c r="IA89" s="96"/>
      <c r="IB89" s="96"/>
      <c r="IC89" s="96"/>
      <c r="ID89" s="96"/>
      <c r="IE89" s="96"/>
      <c r="IF89" s="96"/>
      <c r="IG89" s="96"/>
      <c r="IH89" s="96"/>
      <c r="II89" s="96"/>
      <c r="IJ89" s="96"/>
      <c r="IK89" s="96"/>
      <c r="IL89" s="96"/>
      <c r="IM89" s="96"/>
      <c r="IN89" s="96"/>
      <c r="IO89" s="96"/>
      <c r="IP89" s="96"/>
      <c r="IQ89" s="96"/>
      <c r="IR89" s="96"/>
      <c r="IS89" s="96"/>
      <c r="IT89" s="96"/>
      <c r="IU89" s="96"/>
      <c r="IV89" s="96"/>
      <c r="IW89" s="96"/>
      <c r="IX89" s="96"/>
      <c r="IY89" s="96"/>
      <c r="IZ89" s="96"/>
      <c r="JA89" s="96"/>
      <c r="JB89" s="96"/>
      <c r="JC89" s="96"/>
      <c r="JD89" s="96"/>
      <c r="JE89" s="96"/>
      <c r="JF89" s="96"/>
      <c r="JG89" s="96"/>
      <c r="JH89" s="96"/>
      <c r="JI89" s="96"/>
      <c r="JJ89" s="96"/>
      <c r="JK89" s="96"/>
      <c r="JL89" s="96"/>
      <c r="JM89" s="96"/>
      <c r="JN89" s="96"/>
      <c r="JO89" s="96"/>
      <c r="JP89" s="96"/>
      <c r="JQ89" s="96"/>
      <c r="JR89" s="96"/>
      <c r="JS89" s="96"/>
      <c r="JT89" s="96"/>
      <c r="JU89" s="96"/>
      <c r="JV89" s="96"/>
      <c r="JW89" s="96"/>
      <c r="JX89" s="96"/>
      <c r="JY89" s="96"/>
      <c r="JZ89" s="96"/>
      <c r="KA89" s="96"/>
      <c r="KB89" s="96"/>
      <c r="KC89" s="96"/>
      <c r="KD89" s="96"/>
      <c r="KE89" s="96"/>
      <c r="KF89" s="96"/>
      <c r="KG89" s="96"/>
      <c r="KH89" s="96"/>
      <c r="KI89" s="96"/>
      <c r="KJ89" s="96"/>
      <c r="KK89" s="96"/>
      <c r="KL89" s="96"/>
      <c r="KM89" s="96"/>
      <c r="KN89" s="96"/>
      <c r="KO89" s="96"/>
      <c r="KP89" s="96"/>
      <c r="KQ89" s="96"/>
      <c r="KR89" s="96"/>
      <c r="KS89" s="96"/>
      <c r="KT89" s="96"/>
      <c r="KU89" s="96"/>
      <c r="KV89" s="96"/>
      <c r="KW89" s="96"/>
      <c r="KX89" s="96"/>
      <c r="KY89" s="96"/>
      <c r="KZ89" s="96"/>
      <c r="LA89" s="96"/>
      <c r="LB89" s="96"/>
      <c r="LC89" s="96"/>
      <c r="LD89" s="96"/>
      <c r="LE89" s="96"/>
      <c r="LF89" s="96"/>
      <c r="LG89" s="96"/>
      <c r="LH89" s="96"/>
      <c r="LI89" s="96"/>
      <c r="LJ89" s="96"/>
      <c r="LK89" s="96"/>
      <c r="LL89" s="96"/>
      <c r="LM89" s="96"/>
      <c r="LN89" s="96"/>
      <c r="LO89" s="96"/>
      <c r="LP89" s="96"/>
      <c r="LQ89" s="96"/>
      <c r="LR89" s="96"/>
      <c r="LS89" s="96"/>
      <c r="LT89" s="96"/>
      <c r="LU89" s="96"/>
      <c r="LV89" s="96"/>
      <c r="LW89" s="96"/>
      <c r="LX89" s="96"/>
      <c r="LY89" s="96"/>
      <c r="LZ89" s="96"/>
      <c r="MA89" s="96"/>
      <c r="MB89" s="96"/>
      <c r="MC89" s="96"/>
      <c r="MD89" s="96"/>
      <c r="ME89" s="96"/>
      <c r="MF89" s="96"/>
      <c r="MG89" s="96"/>
      <c r="MH89" s="96"/>
      <c r="MI89" s="96"/>
      <c r="MJ89" s="96"/>
      <c r="MK89" s="96"/>
      <c r="ML89" s="96"/>
      <c r="MM89" s="96"/>
      <c r="MN89" s="96"/>
      <c r="MO89" s="96"/>
      <c r="MP89" s="96"/>
      <c r="MQ89" s="96"/>
      <c r="MR89" s="96"/>
      <c r="MS89" s="96"/>
      <c r="MT89" s="96"/>
      <c r="MU89" s="96"/>
      <c r="MV89" s="96"/>
      <c r="MW89" s="96"/>
      <c r="MX89" s="96"/>
      <c r="MY89" s="96"/>
      <c r="MZ89" s="96"/>
      <c r="NA89" s="96"/>
      <c r="NB89" s="96"/>
      <c r="NC89" s="96"/>
      <c r="ND89" s="96"/>
      <c r="NE89" s="96"/>
      <c r="NF89" s="96"/>
      <c r="NG89" s="96"/>
      <c r="NH89" s="96"/>
      <c r="NI89" s="96"/>
      <c r="NJ89" s="96"/>
      <c r="NK89" s="96"/>
      <c r="NL89" s="96"/>
      <c r="NM89" s="96"/>
      <c r="NN89" s="96"/>
      <c r="NO89" s="96"/>
      <c r="NP89" s="96"/>
      <c r="NQ89" s="96"/>
      <c r="NR89" s="96"/>
      <c r="NS89" s="96"/>
      <c r="NT89" s="96"/>
      <c r="NU89" s="96"/>
      <c r="NV89" s="96"/>
      <c r="NW89" s="96"/>
      <c r="NX89" s="96"/>
    </row>
    <row r="90" spans="1:388" s="107" customFormat="1" ht="22.5" customHeight="1">
      <c r="A90" s="171" t="s">
        <v>46</v>
      </c>
      <c r="B90" s="54" t="s">
        <v>219</v>
      </c>
      <c r="C90" s="54" t="s">
        <v>289</v>
      </c>
      <c r="D90" s="54" t="s">
        <v>300</v>
      </c>
      <c r="E90" s="53">
        <v>392724.76</v>
      </c>
      <c r="F90" s="17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  <c r="GD90" s="96"/>
      <c r="GE90" s="96"/>
      <c r="GF90" s="96"/>
      <c r="GG90" s="96"/>
      <c r="GH90" s="96"/>
      <c r="GI90" s="96"/>
      <c r="GJ90" s="96"/>
      <c r="GK90" s="96"/>
      <c r="GL90" s="96"/>
      <c r="GM90" s="96"/>
      <c r="GN90" s="96"/>
      <c r="GO90" s="96"/>
      <c r="GP90" s="96"/>
      <c r="GQ90" s="96"/>
      <c r="GR90" s="96"/>
      <c r="GS90" s="96"/>
      <c r="GT90" s="96"/>
      <c r="GU90" s="96"/>
      <c r="GV90" s="96"/>
      <c r="GW90" s="96"/>
      <c r="GX90" s="96"/>
      <c r="GY90" s="96"/>
      <c r="GZ90" s="96"/>
      <c r="HA90" s="96"/>
      <c r="HB90" s="96"/>
      <c r="HC90" s="96"/>
      <c r="HD90" s="96"/>
      <c r="HE90" s="96"/>
      <c r="HF90" s="96"/>
      <c r="HG90" s="96"/>
      <c r="HH90" s="96"/>
      <c r="HI90" s="96"/>
      <c r="HJ90" s="96"/>
      <c r="HK90" s="96"/>
      <c r="HL90" s="96"/>
      <c r="HM90" s="96"/>
      <c r="HN90" s="96"/>
      <c r="HO90" s="96"/>
      <c r="HP90" s="96"/>
      <c r="HQ90" s="96"/>
      <c r="HR90" s="96"/>
      <c r="HS90" s="96"/>
      <c r="HT90" s="96"/>
      <c r="HU90" s="96"/>
      <c r="HV90" s="96"/>
      <c r="HW90" s="96"/>
      <c r="HX90" s="96"/>
      <c r="HY90" s="96"/>
      <c r="HZ90" s="96"/>
      <c r="IA90" s="96"/>
      <c r="IB90" s="96"/>
      <c r="IC90" s="96"/>
      <c r="ID90" s="96"/>
      <c r="IE90" s="96"/>
      <c r="IF90" s="96"/>
      <c r="IG90" s="96"/>
      <c r="IH90" s="96"/>
      <c r="II90" s="96"/>
      <c r="IJ90" s="96"/>
      <c r="IK90" s="96"/>
      <c r="IL90" s="96"/>
      <c r="IM90" s="96"/>
      <c r="IN90" s="96"/>
      <c r="IO90" s="96"/>
      <c r="IP90" s="96"/>
      <c r="IQ90" s="96"/>
      <c r="IR90" s="96"/>
      <c r="IS90" s="96"/>
      <c r="IT90" s="96"/>
      <c r="IU90" s="96"/>
      <c r="IV90" s="96"/>
      <c r="IW90" s="96"/>
      <c r="IX90" s="96"/>
      <c r="IY90" s="96"/>
      <c r="IZ90" s="96"/>
      <c r="JA90" s="96"/>
      <c r="JB90" s="96"/>
      <c r="JC90" s="96"/>
      <c r="JD90" s="96"/>
      <c r="JE90" s="96"/>
      <c r="JF90" s="96"/>
      <c r="JG90" s="96"/>
      <c r="JH90" s="96"/>
      <c r="JI90" s="96"/>
      <c r="JJ90" s="96"/>
      <c r="JK90" s="96"/>
      <c r="JL90" s="96"/>
      <c r="JM90" s="96"/>
      <c r="JN90" s="96"/>
      <c r="JO90" s="96"/>
      <c r="JP90" s="96"/>
      <c r="JQ90" s="96"/>
      <c r="JR90" s="96"/>
      <c r="JS90" s="96"/>
      <c r="JT90" s="96"/>
      <c r="JU90" s="96"/>
      <c r="JV90" s="96"/>
      <c r="JW90" s="96"/>
      <c r="JX90" s="96"/>
      <c r="JY90" s="96"/>
      <c r="JZ90" s="96"/>
      <c r="KA90" s="96"/>
      <c r="KB90" s="96"/>
      <c r="KC90" s="96"/>
      <c r="KD90" s="96"/>
      <c r="KE90" s="96"/>
      <c r="KF90" s="96"/>
      <c r="KG90" s="96"/>
      <c r="KH90" s="96"/>
      <c r="KI90" s="96"/>
      <c r="KJ90" s="96"/>
      <c r="KK90" s="96"/>
      <c r="KL90" s="96"/>
      <c r="KM90" s="96"/>
      <c r="KN90" s="96"/>
      <c r="KO90" s="96"/>
      <c r="KP90" s="96"/>
      <c r="KQ90" s="96"/>
      <c r="KR90" s="96"/>
      <c r="KS90" s="96"/>
      <c r="KT90" s="96"/>
      <c r="KU90" s="96"/>
      <c r="KV90" s="96"/>
      <c r="KW90" s="96"/>
      <c r="KX90" s="96"/>
      <c r="KY90" s="96"/>
      <c r="KZ90" s="96"/>
      <c r="LA90" s="96"/>
      <c r="LB90" s="96"/>
      <c r="LC90" s="96"/>
      <c r="LD90" s="96"/>
      <c r="LE90" s="96"/>
      <c r="LF90" s="96"/>
      <c r="LG90" s="96"/>
      <c r="LH90" s="96"/>
      <c r="LI90" s="96"/>
      <c r="LJ90" s="96"/>
      <c r="LK90" s="96"/>
      <c r="LL90" s="96"/>
      <c r="LM90" s="96"/>
      <c r="LN90" s="96"/>
      <c r="LO90" s="96"/>
      <c r="LP90" s="96"/>
      <c r="LQ90" s="96"/>
      <c r="LR90" s="96"/>
      <c r="LS90" s="96"/>
      <c r="LT90" s="96"/>
      <c r="LU90" s="96"/>
      <c r="LV90" s="96"/>
      <c r="LW90" s="96"/>
      <c r="LX90" s="96"/>
      <c r="LY90" s="96"/>
      <c r="LZ90" s="96"/>
      <c r="MA90" s="96"/>
      <c r="MB90" s="96"/>
      <c r="MC90" s="96"/>
      <c r="MD90" s="96"/>
      <c r="ME90" s="96"/>
      <c r="MF90" s="96"/>
      <c r="MG90" s="96"/>
      <c r="MH90" s="96"/>
      <c r="MI90" s="96"/>
      <c r="MJ90" s="96"/>
      <c r="MK90" s="96"/>
      <c r="ML90" s="96"/>
      <c r="MM90" s="96"/>
      <c r="MN90" s="96"/>
      <c r="MO90" s="96"/>
      <c r="MP90" s="96"/>
      <c r="MQ90" s="96"/>
      <c r="MR90" s="96"/>
      <c r="MS90" s="96"/>
      <c r="MT90" s="96"/>
      <c r="MU90" s="96"/>
      <c r="MV90" s="96"/>
      <c r="MW90" s="96"/>
      <c r="MX90" s="96"/>
      <c r="MY90" s="96"/>
      <c r="MZ90" s="96"/>
      <c r="NA90" s="96"/>
      <c r="NB90" s="96"/>
      <c r="NC90" s="96"/>
      <c r="ND90" s="96"/>
      <c r="NE90" s="96"/>
      <c r="NF90" s="96"/>
      <c r="NG90" s="96"/>
      <c r="NH90" s="96"/>
      <c r="NI90" s="96"/>
      <c r="NJ90" s="96"/>
      <c r="NK90" s="96"/>
      <c r="NL90" s="96"/>
      <c r="NM90" s="96"/>
      <c r="NN90" s="96"/>
      <c r="NO90" s="96"/>
      <c r="NP90" s="96"/>
      <c r="NQ90" s="96"/>
      <c r="NR90" s="96"/>
      <c r="NS90" s="96"/>
      <c r="NT90" s="96"/>
      <c r="NU90" s="96"/>
      <c r="NV90" s="96"/>
      <c r="NW90" s="96"/>
      <c r="NX90" s="96"/>
    </row>
    <row r="91" spans="1:388" s="107" customFormat="1" ht="22.5" customHeight="1">
      <c r="A91" s="171" t="s">
        <v>46</v>
      </c>
      <c r="B91" s="54" t="s">
        <v>219</v>
      </c>
      <c r="C91" s="54" t="s">
        <v>290</v>
      </c>
      <c r="D91" s="54" t="s">
        <v>95</v>
      </c>
      <c r="E91" s="53">
        <v>210726.37</v>
      </c>
      <c r="F91" s="17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6"/>
      <c r="GI91" s="96"/>
      <c r="GJ91" s="96"/>
      <c r="GK91" s="96"/>
      <c r="GL91" s="96"/>
      <c r="GM91" s="96"/>
      <c r="GN91" s="96"/>
      <c r="GO91" s="96"/>
      <c r="GP91" s="96"/>
      <c r="GQ91" s="96"/>
      <c r="GR91" s="96"/>
      <c r="GS91" s="96"/>
      <c r="GT91" s="96"/>
      <c r="GU91" s="96"/>
      <c r="GV91" s="96"/>
      <c r="GW91" s="96"/>
      <c r="GX91" s="96"/>
      <c r="GY91" s="96"/>
      <c r="GZ91" s="96"/>
      <c r="HA91" s="96"/>
      <c r="HB91" s="96"/>
      <c r="HC91" s="96"/>
      <c r="HD91" s="96"/>
      <c r="HE91" s="96"/>
      <c r="HF91" s="96"/>
      <c r="HG91" s="96"/>
      <c r="HH91" s="96"/>
      <c r="HI91" s="96"/>
      <c r="HJ91" s="96"/>
      <c r="HK91" s="96"/>
      <c r="HL91" s="96"/>
      <c r="HM91" s="96"/>
      <c r="HN91" s="96"/>
      <c r="HO91" s="96"/>
      <c r="HP91" s="96"/>
      <c r="HQ91" s="96"/>
      <c r="HR91" s="96"/>
      <c r="HS91" s="96"/>
      <c r="HT91" s="96"/>
      <c r="HU91" s="96"/>
      <c r="HV91" s="96"/>
      <c r="HW91" s="96"/>
      <c r="HX91" s="96"/>
      <c r="HY91" s="96"/>
      <c r="HZ91" s="96"/>
      <c r="IA91" s="96"/>
      <c r="IB91" s="96"/>
      <c r="IC91" s="96"/>
      <c r="ID91" s="96"/>
      <c r="IE91" s="96"/>
      <c r="IF91" s="96"/>
      <c r="IG91" s="96"/>
      <c r="IH91" s="96"/>
      <c r="II91" s="96"/>
      <c r="IJ91" s="96"/>
      <c r="IK91" s="96"/>
      <c r="IL91" s="96"/>
      <c r="IM91" s="96"/>
      <c r="IN91" s="96"/>
      <c r="IO91" s="96"/>
      <c r="IP91" s="96"/>
      <c r="IQ91" s="96"/>
      <c r="IR91" s="96"/>
      <c r="IS91" s="96"/>
      <c r="IT91" s="96"/>
      <c r="IU91" s="96"/>
      <c r="IV91" s="96"/>
      <c r="IW91" s="96"/>
      <c r="IX91" s="96"/>
      <c r="IY91" s="96"/>
      <c r="IZ91" s="96"/>
      <c r="JA91" s="96"/>
      <c r="JB91" s="96"/>
      <c r="JC91" s="96"/>
      <c r="JD91" s="96"/>
      <c r="JE91" s="96"/>
      <c r="JF91" s="96"/>
      <c r="JG91" s="96"/>
      <c r="JH91" s="96"/>
      <c r="JI91" s="96"/>
      <c r="JJ91" s="96"/>
      <c r="JK91" s="96"/>
      <c r="JL91" s="96"/>
      <c r="JM91" s="96"/>
      <c r="JN91" s="96"/>
      <c r="JO91" s="96"/>
      <c r="JP91" s="96"/>
      <c r="JQ91" s="96"/>
      <c r="JR91" s="96"/>
      <c r="JS91" s="96"/>
      <c r="JT91" s="96"/>
      <c r="JU91" s="96"/>
      <c r="JV91" s="96"/>
      <c r="JW91" s="96"/>
      <c r="JX91" s="96"/>
      <c r="JY91" s="96"/>
      <c r="JZ91" s="96"/>
      <c r="KA91" s="96"/>
      <c r="KB91" s="96"/>
      <c r="KC91" s="96"/>
      <c r="KD91" s="96"/>
      <c r="KE91" s="96"/>
      <c r="KF91" s="96"/>
      <c r="KG91" s="96"/>
      <c r="KH91" s="96"/>
      <c r="KI91" s="96"/>
      <c r="KJ91" s="96"/>
      <c r="KK91" s="96"/>
      <c r="KL91" s="96"/>
      <c r="KM91" s="96"/>
      <c r="KN91" s="96"/>
      <c r="KO91" s="96"/>
      <c r="KP91" s="96"/>
      <c r="KQ91" s="96"/>
      <c r="KR91" s="96"/>
      <c r="KS91" s="96"/>
      <c r="KT91" s="96"/>
      <c r="KU91" s="96"/>
      <c r="KV91" s="96"/>
      <c r="KW91" s="96"/>
      <c r="KX91" s="96"/>
      <c r="KY91" s="96"/>
      <c r="KZ91" s="96"/>
      <c r="LA91" s="96"/>
      <c r="LB91" s="96"/>
      <c r="LC91" s="96"/>
      <c r="LD91" s="96"/>
      <c r="LE91" s="96"/>
      <c r="LF91" s="96"/>
      <c r="LG91" s="96"/>
      <c r="LH91" s="96"/>
      <c r="LI91" s="96"/>
      <c r="LJ91" s="96"/>
      <c r="LK91" s="96"/>
      <c r="LL91" s="96"/>
      <c r="LM91" s="96"/>
      <c r="LN91" s="96"/>
      <c r="LO91" s="96"/>
      <c r="LP91" s="96"/>
      <c r="LQ91" s="96"/>
      <c r="LR91" s="96"/>
      <c r="LS91" s="96"/>
      <c r="LT91" s="96"/>
      <c r="LU91" s="96"/>
      <c r="LV91" s="96"/>
      <c r="LW91" s="96"/>
      <c r="LX91" s="96"/>
      <c r="LY91" s="96"/>
      <c r="LZ91" s="96"/>
      <c r="MA91" s="96"/>
      <c r="MB91" s="96"/>
      <c r="MC91" s="96"/>
      <c r="MD91" s="96"/>
      <c r="ME91" s="96"/>
      <c r="MF91" s="96"/>
      <c r="MG91" s="96"/>
      <c r="MH91" s="96"/>
      <c r="MI91" s="96"/>
      <c r="MJ91" s="96"/>
      <c r="MK91" s="96"/>
      <c r="ML91" s="96"/>
      <c r="MM91" s="96"/>
      <c r="MN91" s="96"/>
      <c r="MO91" s="96"/>
      <c r="MP91" s="96"/>
      <c r="MQ91" s="96"/>
      <c r="MR91" s="96"/>
      <c r="MS91" s="96"/>
      <c r="MT91" s="96"/>
      <c r="MU91" s="96"/>
      <c r="MV91" s="96"/>
      <c r="MW91" s="96"/>
      <c r="MX91" s="96"/>
      <c r="MY91" s="96"/>
      <c r="MZ91" s="96"/>
      <c r="NA91" s="96"/>
      <c r="NB91" s="96"/>
      <c r="NC91" s="96"/>
      <c r="ND91" s="96"/>
      <c r="NE91" s="96"/>
      <c r="NF91" s="96"/>
      <c r="NG91" s="96"/>
      <c r="NH91" s="96"/>
      <c r="NI91" s="96"/>
      <c r="NJ91" s="96"/>
      <c r="NK91" s="96"/>
      <c r="NL91" s="96"/>
      <c r="NM91" s="96"/>
      <c r="NN91" s="96"/>
      <c r="NO91" s="96"/>
      <c r="NP91" s="96"/>
      <c r="NQ91" s="96"/>
      <c r="NR91" s="96"/>
      <c r="NS91" s="96"/>
      <c r="NT91" s="96"/>
      <c r="NU91" s="96"/>
      <c r="NV91" s="96"/>
      <c r="NW91" s="96"/>
      <c r="NX91" s="96"/>
    </row>
    <row r="92" spans="1:388" s="107" customFormat="1" ht="22.5" customHeight="1">
      <c r="A92" s="171" t="s">
        <v>46</v>
      </c>
      <c r="B92" s="54" t="s">
        <v>219</v>
      </c>
      <c r="C92" s="54" t="s">
        <v>291</v>
      </c>
      <c r="D92" s="54" t="s">
        <v>5</v>
      </c>
      <c r="E92" s="53">
        <v>3000000</v>
      </c>
      <c r="F92" s="17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96"/>
      <c r="GT92" s="96"/>
      <c r="GU92" s="96"/>
      <c r="GV92" s="96"/>
      <c r="GW92" s="96"/>
      <c r="GX92" s="96"/>
      <c r="GY92" s="96"/>
      <c r="GZ92" s="96"/>
      <c r="HA92" s="96"/>
      <c r="HB92" s="96"/>
      <c r="HC92" s="96"/>
      <c r="HD92" s="96"/>
      <c r="HE92" s="96"/>
      <c r="HF92" s="96"/>
      <c r="HG92" s="96"/>
      <c r="HH92" s="96"/>
      <c r="HI92" s="96"/>
      <c r="HJ92" s="96"/>
      <c r="HK92" s="96"/>
      <c r="HL92" s="96"/>
      <c r="HM92" s="96"/>
      <c r="HN92" s="96"/>
      <c r="HO92" s="96"/>
      <c r="HP92" s="96"/>
      <c r="HQ92" s="96"/>
      <c r="HR92" s="96"/>
      <c r="HS92" s="96"/>
      <c r="HT92" s="96"/>
      <c r="HU92" s="96"/>
      <c r="HV92" s="96"/>
      <c r="HW92" s="96"/>
      <c r="HX92" s="96"/>
      <c r="HY92" s="96"/>
      <c r="HZ92" s="96"/>
      <c r="IA92" s="96"/>
      <c r="IB92" s="96"/>
      <c r="IC92" s="96"/>
      <c r="ID92" s="96"/>
      <c r="IE92" s="96"/>
      <c r="IF92" s="96"/>
      <c r="IG92" s="96"/>
      <c r="IH92" s="96"/>
      <c r="II92" s="96"/>
      <c r="IJ92" s="96"/>
      <c r="IK92" s="96"/>
      <c r="IL92" s="96"/>
      <c r="IM92" s="96"/>
      <c r="IN92" s="96"/>
      <c r="IO92" s="96"/>
      <c r="IP92" s="96"/>
      <c r="IQ92" s="96"/>
      <c r="IR92" s="96"/>
      <c r="IS92" s="96"/>
      <c r="IT92" s="96"/>
      <c r="IU92" s="96"/>
      <c r="IV92" s="96"/>
      <c r="IW92" s="96"/>
      <c r="IX92" s="96"/>
      <c r="IY92" s="96"/>
      <c r="IZ92" s="96"/>
      <c r="JA92" s="96"/>
      <c r="JB92" s="96"/>
      <c r="JC92" s="96"/>
      <c r="JD92" s="96"/>
      <c r="JE92" s="96"/>
      <c r="JF92" s="96"/>
      <c r="JG92" s="96"/>
      <c r="JH92" s="96"/>
      <c r="JI92" s="96"/>
      <c r="JJ92" s="96"/>
      <c r="JK92" s="96"/>
      <c r="JL92" s="96"/>
      <c r="JM92" s="96"/>
      <c r="JN92" s="96"/>
      <c r="JO92" s="96"/>
      <c r="JP92" s="96"/>
      <c r="JQ92" s="96"/>
      <c r="JR92" s="96"/>
      <c r="JS92" s="96"/>
      <c r="JT92" s="96"/>
      <c r="JU92" s="96"/>
      <c r="JV92" s="96"/>
      <c r="JW92" s="96"/>
      <c r="JX92" s="96"/>
      <c r="JY92" s="96"/>
      <c r="JZ92" s="96"/>
      <c r="KA92" s="96"/>
      <c r="KB92" s="96"/>
      <c r="KC92" s="96"/>
      <c r="KD92" s="96"/>
      <c r="KE92" s="96"/>
      <c r="KF92" s="96"/>
      <c r="KG92" s="96"/>
      <c r="KH92" s="96"/>
      <c r="KI92" s="96"/>
      <c r="KJ92" s="96"/>
      <c r="KK92" s="96"/>
      <c r="KL92" s="96"/>
      <c r="KM92" s="96"/>
      <c r="KN92" s="96"/>
      <c r="KO92" s="96"/>
      <c r="KP92" s="96"/>
      <c r="KQ92" s="96"/>
      <c r="KR92" s="96"/>
      <c r="KS92" s="96"/>
      <c r="KT92" s="96"/>
      <c r="KU92" s="96"/>
      <c r="KV92" s="96"/>
      <c r="KW92" s="96"/>
      <c r="KX92" s="96"/>
      <c r="KY92" s="96"/>
      <c r="KZ92" s="96"/>
      <c r="LA92" s="96"/>
      <c r="LB92" s="96"/>
      <c r="LC92" s="96"/>
      <c r="LD92" s="96"/>
      <c r="LE92" s="96"/>
      <c r="LF92" s="96"/>
      <c r="LG92" s="96"/>
      <c r="LH92" s="96"/>
      <c r="LI92" s="96"/>
      <c r="LJ92" s="96"/>
      <c r="LK92" s="96"/>
      <c r="LL92" s="96"/>
      <c r="LM92" s="96"/>
      <c r="LN92" s="96"/>
      <c r="LO92" s="96"/>
      <c r="LP92" s="96"/>
      <c r="LQ92" s="96"/>
      <c r="LR92" s="96"/>
      <c r="LS92" s="96"/>
      <c r="LT92" s="96"/>
      <c r="LU92" s="96"/>
      <c r="LV92" s="96"/>
      <c r="LW92" s="96"/>
      <c r="LX92" s="96"/>
      <c r="LY92" s="96"/>
      <c r="LZ92" s="96"/>
      <c r="MA92" s="96"/>
      <c r="MB92" s="96"/>
      <c r="MC92" s="96"/>
      <c r="MD92" s="96"/>
      <c r="ME92" s="96"/>
      <c r="MF92" s="96"/>
      <c r="MG92" s="96"/>
      <c r="MH92" s="96"/>
      <c r="MI92" s="96"/>
      <c r="MJ92" s="96"/>
      <c r="MK92" s="96"/>
      <c r="ML92" s="96"/>
      <c r="MM92" s="96"/>
      <c r="MN92" s="96"/>
      <c r="MO92" s="96"/>
      <c r="MP92" s="96"/>
      <c r="MQ92" s="96"/>
      <c r="MR92" s="96"/>
      <c r="MS92" s="96"/>
      <c r="MT92" s="96"/>
      <c r="MU92" s="96"/>
      <c r="MV92" s="96"/>
      <c r="MW92" s="96"/>
      <c r="MX92" s="96"/>
      <c r="MY92" s="96"/>
      <c r="MZ92" s="96"/>
      <c r="NA92" s="96"/>
      <c r="NB92" s="96"/>
      <c r="NC92" s="96"/>
      <c r="ND92" s="96"/>
      <c r="NE92" s="96"/>
      <c r="NF92" s="96"/>
      <c r="NG92" s="96"/>
      <c r="NH92" s="96"/>
      <c r="NI92" s="96"/>
      <c r="NJ92" s="96"/>
      <c r="NK92" s="96"/>
      <c r="NL92" s="96"/>
      <c r="NM92" s="96"/>
      <c r="NN92" s="96"/>
      <c r="NO92" s="96"/>
      <c r="NP92" s="96"/>
      <c r="NQ92" s="96"/>
      <c r="NR92" s="96"/>
      <c r="NS92" s="96"/>
      <c r="NT92" s="96"/>
      <c r="NU92" s="96"/>
      <c r="NV92" s="96"/>
      <c r="NW92" s="96"/>
      <c r="NX92" s="96"/>
    </row>
    <row r="93" spans="1:388" s="107" customFormat="1" ht="22.5" customHeight="1">
      <c r="A93" s="171" t="s">
        <v>46</v>
      </c>
      <c r="B93" s="54" t="s">
        <v>219</v>
      </c>
      <c r="C93" s="54" t="s">
        <v>67</v>
      </c>
      <c r="D93" s="54" t="s">
        <v>3</v>
      </c>
      <c r="E93" s="53">
        <v>2197793</v>
      </c>
      <c r="F93" s="17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  <c r="GD93" s="96"/>
      <c r="GE93" s="96"/>
      <c r="GF93" s="96"/>
      <c r="GG93" s="96"/>
      <c r="GH93" s="96"/>
      <c r="GI93" s="96"/>
      <c r="GJ93" s="96"/>
      <c r="GK93" s="96"/>
      <c r="GL93" s="96"/>
      <c r="GM93" s="96"/>
      <c r="GN93" s="96"/>
      <c r="GO93" s="96"/>
      <c r="GP93" s="96"/>
      <c r="GQ93" s="96"/>
      <c r="GR93" s="96"/>
      <c r="GS93" s="96"/>
      <c r="GT93" s="96"/>
      <c r="GU93" s="96"/>
      <c r="GV93" s="96"/>
      <c r="GW93" s="96"/>
      <c r="GX93" s="96"/>
      <c r="GY93" s="96"/>
      <c r="GZ93" s="96"/>
      <c r="HA93" s="96"/>
      <c r="HB93" s="96"/>
      <c r="HC93" s="96"/>
      <c r="HD93" s="96"/>
      <c r="HE93" s="96"/>
      <c r="HF93" s="96"/>
      <c r="HG93" s="96"/>
      <c r="HH93" s="96"/>
      <c r="HI93" s="96"/>
      <c r="HJ93" s="96"/>
      <c r="HK93" s="96"/>
      <c r="HL93" s="96"/>
      <c r="HM93" s="96"/>
      <c r="HN93" s="96"/>
      <c r="HO93" s="96"/>
      <c r="HP93" s="96"/>
      <c r="HQ93" s="96"/>
      <c r="HR93" s="96"/>
      <c r="HS93" s="96"/>
      <c r="HT93" s="96"/>
      <c r="HU93" s="96"/>
      <c r="HV93" s="96"/>
      <c r="HW93" s="96"/>
      <c r="HX93" s="96"/>
      <c r="HY93" s="96"/>
      <c r="HZ93" s="96"/>
      <c r="IA93" s="96"/>
      <c r="IB93" s="96"/>
      <c r="IC93" s="96"/>
      <c r="ID93" s="96"/>
      <c r="IE93" s="96"/>
      <c r="IF93" s="96"/>
      <c r="IG93" s="96"/>
      <c r="IH93" s="96"/>
      <c r="II93" s="96"/>
      <c r="IJ93" s="96"/>
      <c r="IK93" s="96"/>
      <c r="IL93" s="96"/>
      <c r="IM93" s="96"/>
      <c r="IN93" s="96"/>
      <c r="IO93" s="96"/>
      <c r="IP93" s="96"/>
      <c r="IQ93" s="96"/>
      <c r="IR93" s="96"/>
      <c r="IS93" s="96"/>
      <c r="IT93" s="96"/>
      <c r="IU93" s="96"/>
      <c r="IV93" s="96"/>
      <c r="IW93" s="96"/>
      <c r="IX93" s="96"/>
      <c r="IY93" s="96"/>
      <c r="IZ93" s="96"/>
      <c r="JA93" s="96"/>
      <c r="JB93" s="96"/>
      <c r="JC93" s="96"/>
      <c r="JD93" s="96"/>
      <c r="JE93" s="96"/>
      <c r="JF93" s="96"/>
      <c r="JG93" s="96"/>
      <c r="JH93" s="96"/>
      <c r="JI93" s="96"/>
      <c r="JJ93" s="96"/>
      <c r="JK93" s="96"/>
      <c r="JL93" s="96"/>
      <c r="JM93" s="96"/>
      <c r="JN93" s="96"/>
      <c r="JO93" s="96"/>
      <c r="JP93" s="96"/>
      <c r="JQ93" s="96"/>
      <c r="JR93" s="96"/>
      <c r="JS93" s="96"/>
      <c r="JT93" s="96"/>
      <c r="JU93" s="96"/>
      <c r="JV93" s="96"/>
      <c r="JW93" s="96"/>
      <c r="JX93" s="96"/>
      <c r="JY93" s="96"/>
      <c r="JZ93" s="96"/>
      <c r="KA93" s="96"/>
      <c r="KB93" s="96"/>
      <c r="KC93" s="96"/>
      <c r="KD93" s="96"/>
      <c r="KE93" s="96"/>
      <c r="KF93" s="96"/>
      <c r="KG93" s="96"/>
      <c r="KH93" s="96"/>
      <c r="KI93" s="96"/>
      <c r="KJ93" s="96"/>
      <c r="KK93" s="96"/>
      <c r="KL93" s="96"/>
      <c r="KM93" s="96"/>
      <c r="KN93" s="96"/>
      <c r="KO93" s="96"/>
      <c r="KP93" s="96"/>
      <c r="KQ93" s="96"/>
      <c r="KR93" s="96"/>
      <c r="KS93" s="96"/>
      <c r="KT93" s="96"/>
      <c r="KU93" s="96"/>
      <c r="KV93" s="96"/>
      <c r="KW93" s="96"/>
      <c r="KX93" s="96"/>
      <c r="KY93" s="96"/>
      <c r="KZ93" s="96"/>
      <c r="LA93" s="96"/>
      <c r="LB93" s="96"/>
      <c r="LC93" s="96"/>
      <c r="LD93" s="96"/>
      <c r="LE93" s="96"/>
      <c r="LF93" s="96"/>
      <c r="LG93" s="96"/>
      <c r="LH93" s="96"/>
      <c r="LI93" s="96"/>
      <c r="LJ93" s="96"/>
      <c r="LK93" s="96"/>
      <c r="LL93" s="96"/>
      <c r="LM93" s="96"/>
      <c r="LN93" s="96"/>
      <c r="LO93" s="96"/>
      <c r="LP93" s="96"/>
      <c r="LQ93" s="96"/>
      <c r="LR93" s="96"/>
      <c r="LS93" s="96"/>
      <c r="LT93" s="96"/>
      <c r="LU93" s="96"/>
      <c r="LV93" s="96"/>
      <c r="LW93" s="96"/>
      <c r="LX93" s="96"/>
      <c r="LY93" s="96"/>
      <c r="LZ93" s="96"/>
      <c r="MA93" s="96"/>
      <c r="MB93" s="96"/>
      <c r="MC93" s="96"/>
      <c r="MD93" s="96"/>
      <c r="ME93" s="96"/>
      <c r="MF93" s="96"/>
      <c r="MG93" s="96"/>
      <c r="MH93" s="96"/>
      <c r="MI93" s="96"/>
      <c r="MJ93" s="96"/>
      <c r="MK93" s="96"/>
      <c r="ML93" s="96"/>
      <c r="MM93" s="96"/>
      <c r="MN93" s="96"/>
      <c r="MO93" s="96"/>
      <c r="MP93" s="96"/>
      <c r="MQ93" s="96"/>
      <c r="MR93" s="96"/>
      <c r="MS93" s="96"/>
      <c r="MT93" s="96"/>
      <c r="MU93" s="96"/>
      <c r="MV93" s="96"/>
      <c r="MW93" s="96"/>
      <c r="MX93" s="96"/>
      <c r="MY93" s="96"/>
      <c r="MZ93" s="96"/>
      <c r="NA93" s="96"/>
      <c r="NB93" s="96"/>
      <c r="NC93" s="96"/>
      <c r="ND93" s="96"/>
      <c r="NE93" s="96"/>
      <c r="NF93" s="96"/>
      <c r="NG93" s="96"/>
      <c r="NH93" s="96"/>
      <c r="NI93" s="96"/>
      <c r="NJ93" s="96"/>
      <c r="NK93" s="96"/>
      <c r="NL93" s="96"/>
      <c r="NM93" s="96"/>
      <c r="NN93" s="96"/>
      <c r="NO93" s="96"/>
      <c r="NP93" s="96"/>
      <c r="NQ93" s="96"/>
      <c r="NR93" s="96"/>
      <c r="NS93" s="96"/>
      <c r="NT93" s="96"/>
      <c r="NU93" s="96"/>
      <c r="NV93" s="96"/>
      <c r="NW93" s="96"/>
      <c r="NX93" s="96"/>
    </row>
    <row r="94" spans="1:388" s="107" customFormat="1" ht="22.5" customHeight="1">
      <c r="A94" s="171" t="s">
        <v>46</v>
      </c>
      <c r="B94" s="54" t="s">
        <v>219</v>
      </c>
      <c r="C94" s="54" t="s">
        <v>68</v>
      </c>
      <c r="D94" s="54" t="s">
        <v>8</v>
      </c>
      <c r="E94" s="53">
        <v>1586229.64</v>
      </c>
      <c r="F94" s="175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  <c r="GB94" s="96"/>
      <c r="GC94" s="96"/>
      <c r="GD94" s="96"/>
      <c r="GE94" s="96"/>
      <c r="GF94" s="96"/>
      <c r="GG94" s="96"/>
      <c r="GH94" s="96"/>
      <c r="GI94" s="96"/>
      <c r="GJ94" s="96"/>
      <c r="GK94" s="96"/>
      <c r="GL94" s="96"/>
      <c r="GM94" s="96"/>
      <c r="GN94" s="96"/>
      <c r="GO94" s="96"/>
      <c r="GP94" s="96"/>
      <c r="GQ94" s="96"/>
      <c r="GR94" s="96"/>
      <c r="GS94" s="96"/>
      <c r="GT94" s="96"/>
      <c r="GU94" s="96"/>
      <c r="GV94" s="96"/>
      <c r="GW94" s="96"/>
      <c r="GX94" s="96"/>
      <c r="GY94" s="96"/>
      <c r="GZ94" s="96"/>
      <c r="HA94" s="96"/>
      <c r="HB94" s="96"/>
      <c r="HC94" s="96"/>
      <c r="HD94" s="96"/>
      <c r="HE94" s="96"/>
      <c r="HF94" s="96"/>
      <c r="HG94" s="96"/>
      <c r="HH94" s="96"/>
      <c r="HI94" s="96"/>
      <c r="HJ94" s="96"/>
      <c r="HK94" s="96"/>
      <c r="HL94" s="96"/>
      <c r="HM94" s="96"/>
      <c r="HN94" s="96"/>
      <c r="HO94" s="96"/>
      <c r="HP94" s="96"/>
      <c r="HQ94" s="96"/>
      <c r="HR94" s="96"/>
      <c r="HS94" s="96"/>
      <c r="HT94" s="96"/>
      <c r="HU94" s="96"/>
      <c r="HV94" s="96"/>
      <c r="HW94" s="96"/>
      <c r="HX94" s="96"/>
      <c r="HY94" s="96"/>
      <c r="HZ94" s="96"/>
      <c r="IA94" s="96"/>
      <c r="IB94" s="96"/>
      <c r="IC94" s="96"/>
      <c r="ID94" s="96"/>
      <c r="IE94" s="96"/>
      <c r="IF94" s="96"/>
      <c r="IG94" s="96"/>
      <c r="IH94" s="96"/>
      <c r="II94" s="96"/>
      <c r="IJ94" s="96"/>
      <c r="IK94" s="96"/>
      <c r="IL94" s="96"/>
      <c r="IM94" s="96"/>
      <c r="IN94" s="96"/>
      <c r="IO94" s="96"/>
      <c r="IP94" s="96"/>
      <c r="IQ94" s="96"/>
      <c r="IR94" s="96"/>
      <c r="IS94" s="96"/>
      <c r="IT94" s="96"/>
      <c r="IU94" s="96"/>
      <c r="IV94" s="96"/>
      <c r="IW94" s="96"/>
      <c r="IX94" s="96"/>
      <c r="IY94" s="96"/>
      <c r="IZ94" s="96"/>
      <c r="JA94" s="96"/>
      <c r="JB94" s="96"/>
      <c r="JC94" s="96"/>
      <c r="JD94" s="96"/>
      <c r="JE94" s="96"/>
      <c r="JF94" s="96"/>
      <c r="JG94" s="96"/>
      <c r="JH94" s="96"/>
      <c r="JI94" s="96"/>
      <c r="JJ94" s="96"/>
      <c r="JK94" s="96"/>
      <c r="JL94" s="96"/>
      <c r="JM94" s="96"/>
      <c r="JN94" s="96"/>
      <c r="JO94" s="96"/>
      <c r="JP94" s="96"/>
      <c r="JQ94" s="96"/>
      <c r="JR94" s="96"/>
      <c r="JS94" s="96"/>
      <c r="JT94" s="96"/>
      <c r="JU94" s="96"/>
      <c r="JV94" s="96"/>
      <c r="JW94" s="96"/>
      <c r="JX94" s="96"/>
      <c r="JY94" s="96"/>
      <c r="JZ94" s="96"/>
      <c r="KA94" s="96"/>
      <c r="KB94" s="96"/>
      <c r="KC94" s="96"/>
      <c r="KD94" s="96"/>
      <c r="KE94" s="96"/>
      <c r="KF94" s="96"/>
      <c r="KG94" s="96"/>
      <c r="KH94" s="96"/>
      <c r="KI94" s="96"/>
      <c r="KJ94" s="96"/>
      <c r="KK94" s="96"/>
      <c r="KL94" s="96"/>
      <c r="KM94" s="96"/>
      <c r="KN94" s="96"/>
      <c r="KO94" s="96"/>
      <c r="KP94" s="96"/>
      <c r="KQ94" s="96"/>
      <c r="KR94" s="96"/>
      <c r="KS94" s="96"/>
      <c r="KT94" s="96"/>
      <c r="KU94" s="96"/>
      <c r="KV94" s="96"/>
      <c r="KW94" s="96"/>
      <c r="KX94" s="96"/>
      <c r="KY94" s="96"/>
      <c r="KZ94" s="96"/>
      <c r="LA94" s="96"/>
      <c r="LB94" s="96"/>
      <c r="LC94" s="96"/>
      <c r="LD94" s="96"/>
      <c r="LE94" s="96"/>
      <c r="LF94" s="96"/>
      <c r="LG94" s="96"/>
      <c r="LH94" s="96"/>
      <c r="LI94" s="96"/>
      <c r="LJ94" s="96"/>
      <c r="LK94" s="96"/>
      <c r="LL94" s="96"/>
      <c r="LM94" s="96"/>
      <c r="LN94" s="96"/>
      <c r="LO94" s="96"/>
      <c r="LP94" s="96"/>
      <c r="LQ94" s="96"/>
      <c r="LR94" s="96"/>
      <c r="LS94" s="96"/>
      <c r="LT94" s="96"/>
      <c r="LU94" s="96"/>
      <c r="LV94" s="96"/>
      <c r="LW94" s="96"/>
      <c r="LX94" s="96"/>
      <c r="LY94" s="96"/>
      <c r="LZ94" s="96"/>
      <c r="MA94" s="96"/>
      <c r="MB94" s="96"/>
      <c r="MC94" s="96"/>
      <c r="MD94" s="96"/>
      <c r="ME94" s="96"/>
      <c r="MF94" s="96"/>
      <c r="MG94" s="96"/>
      <c r="MH94" s="96"/>
      <c r="MI94" s="96"/>
      <c r="MJ94" s="96"/>
      <c r="MK94" s="96"/>
      <c r="ML94" s="96"/>
      <c r="MM94" s="96"/>
      <c r="MN94" s="96"/>
      <c r="MO94" s="96"/>
      <c r="MP94" s="96"/>
      <c r="MQ94" s="96"/>
      <c r="MR94" s="96"/>
      <c r="MS94" s="96"/>
      <c r="MT94" s="96"/>
      <c r="MU94" s="96"/>
      <c r="MV94" s="96"/>
      <c r="MW94" s="96"/>
      <c r="MX94" s="96"/>
      <c r="MY94" s="96"/>
      <c r="MZ94" s="96"/>
      <c r="NA94" s="96"/>
      <c r="NB94" s="96"/>
      <c r="NC94" s="96"/>
      <c r="ND94" s="96"/>
      <c r="NE94" s="96"/>
      <c r="NF94" s="96"/>
      <c r="NG94" s="96"/>
      <c r="NH94" s="96"/>
      <c r="NI94" s="96"/>
      <c r="NJ94" s="96"/>
      <c r="NK94" s="96"/>
      <c r="NL94" s="96"/>
      <c r="NM94" s="96"/>
      <c r="NN94" s="96"/>
      <c r="NO94" s="96"/>
      <c r="NP94" s="96"/>
      <c r="NQ94" s="96"/>
      <c r="NR94" s="96"/>
      <c r="NS94" s="96"/>
      <c r="NT94" s="96"/>
      <c r="NU94" s="96"/>
      <c r="NV94" s="96"/>
      <c r="NW94" s="96"/>
      <c r="NX94" s="96"/>
    </row>
    <row r="95" spans="1:388" s="109" customFormat="1" ht="22.5" customHeight="1">
      <c r="A95" s="7" t="s">
        <v>75</v>
      </c>
      <c r="B95" s="8"/>
      <c r="C95" s="8"/>
      <c r="D95" s="8"/>
      <c r="E95" s="1">
        <f>SUM(E75:E94)</f>
        <v>35243730.700000003</v>
      </c>
      <c r="F95" s="7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  <c r="FZ95" s="96"/>
      <c r="GA95" s="96"/>
      <c r="GB95" s="96"/>
      <c r="GC95" s="96"/>
      <c r="GD95" s="96"/>
      <c r="GE95" s="96"/>
      <c r="GF95" s="96"/>
      <c r="GG95" s="96"/>
      <c r="GH95" s="96"/>
      <c r="GI95" s="96"/>
      <c r="GJ95" s="96"/>
      <c r="GK95" s="96"/>
      <c r="GL95" s="96"/>
      <c r="GM95" s="96"/>
      <c r="GN95" s="96"/>
      <c r="GO95" s="96"/>
      <c r="GP95" s="96"/>
      <c r="GQ95" s="96"/>
      <c r="GR95" s="96"/>
      <c r="GS95" s="96"/>
      <c r="GT95" s="96"/>
      <c r="GU95" s="96"/>
      <c r="GV95" s="96"/>
      <c r="GW95" s="96"/>
      <c r="GX95" s="96"/>
      <c r="GY95" s="96"/>
      <c r="GZ95" s="96"/>
      <c r="HA95" s="96"/>
      <c r="HB95" s="96"/>
      <c r="HC95" s="96"/>
      <c r="HD95" s="96"/>
      <c r="HE95" s="96"/>
      <c r="HF95" s="96"/>
      <c r="HG95" s="96"/>
      <c r="HH95" s="96"/>
      <c r="HI95" s="96"/>
      <c r="HJ95" s="96"/>
      <c r="HK95" s="96"/>
      <c r="HL95" s="96"/>
      <c r="HM95" s="96"/>
      <c r="HN95" s="96"/>
      <c r="HO95" s="96"/>
      <c r="HP95" s="96"/>
      <c r="HQ95" s="96"/>
      <c r="HR95" s="96"/>
      <c r="HS95" s="96"/>
      <c r="HT95" s="96"/>
      <c r="HU95" s="96"/>
      <c r="HV95" s="96"/>
      <c r="HW95" s="96"/>
      <c r="HX95" s="96"/>
      <c r="HY95" s="96"/>
      <c r="HZ95" s="96"/>
      <c r="IA95" s="96"/>
      <c r="IB95" s="96"/>
      <c r="IC95" s="96"/>
      <c r="ID95" s="96"/>
      <c r="IE95" s="96"/>
      <c r="IF95" s="96"/>
      <c r="IG95" s="96"/>
      <c r="IH95" s="96"/>
      <c r="II95" s="96"/>
      <c r="IJ95" s="96"/>
      <c r="IK95" s="96"/>
      <c r="IL95" s="96"/>
      <c r="IM95" s="96"/>
      <c r="IN95" s="96"/>
      <c r="IO95" s="96"/>
      <c r="IP95" s="96"/>
      <c r="IQ95" s="96"/>
      <c r="IR95" s="96"/>
      <c r="IS95" s="96"/>
      <c r="IT95" s="96"/>
      <c r="IU95" s="96"/>
      <c r="IV95" s="96"/>
      <c r="IW95" s="96"/>
      <c r="IX95" s="96"/>
      <c r="IY95" s="96"/>
      <c r="IZ95" s="96"/>
      <c r="JA95" s="96"/>
      <c r="JB95" s="96"/>
      <c r="JC95" s="96"/>
      <c r="JD95" s="96"/>
      <c r="JE95" s="96"/>
      <c r="JF95" s="96"/>
      <c r="JG95" s="96"/>
      <c r="JH95" s="96"/>
      <c r="JI95" s="96"/>
      <c r="JJ95" s="96"/>
      <c r="JK95" s="96"/>
      <c r="JL95" s="96"/>
      <c r="JM95" s="96"/>
      <c r="JN95" s="96"/>
      <c r="JO95" s="96"/>
      <c r="JP95" s="96"/>
      <c r="JQ95" s="96"/>
      <c r="JR95" s="96"/>
      <c r="JS95" s="96"/>
      <c r="JT95" s="96"/>
      <c r="JU95" s="96"/>
      <c r="JV95" s="96"/>
      <c r="JW95" s="96"/>
      <c r="JX95" s="96"/>
      <c r="JY95" s="96"/>
      <c r="JZ95" s="96"/>
      <c r="KA95" s="96"/>
      <c r="KB95" s="96"/>
      <c r="KC95" s="96"/>
      <c r="KD95" s="96"/>
      <c r="KE95" s="96"/>
      <c r="KF95" s="96"/>
      <c r="KG95" s="96"/>
      <c r="KH95" s="96"/>
      <c r="KI95" s="96"/>
      <c r="KJ95" s="96"/>
      <c r="KK95" s="96"/>
      <c r="KL95" s="96"/>
      <c r="KM95" s="96"/>
      <c r="KN95" s="96"/>
      <c r="KO95" s="96"/>
      <c r="KP95" s="96"/>
      <c r="KQ95" s="96"/>
      <c r="KR95" s="96"/>
      <c r="KS95" s="96"/>
      <c r="KT95" s="96"/>
      <c r="KU95" s="96"/>
      <c r="KV95" s="96"/>
      <c r="KW95" s="96"/>
      <c r="KX95" s="96"/>
      <c r="KY95" s="96"/>
      <c r="KZ95" s="96"/>
      <c r="LA95" s="96"/>
      <c r="LB95" s="96"/>
      <c r="LC95" s="96"/>
      <c r="LD95" s="96"/>
      <c r="LE95" s="96"/>
      <c r="LF95" s="96"/>
      <c r="LG95" s="96"/>
      <c r="LH95" s="96"/>
      <c r="LI95" s="96"/>
      <c r="LJ95" s="96"/>
      <c r="LK95" s="96"/>
      <c r="LL95" s="96"/>
      <c r="LM95" s="96"/>
      <c r="LN95" s="96"/>
      <c r="LO95" s="96"/>
      <c r="LP95" s="96"/>
      <c r="LQ95" s="96"/>
      <c r="LR95" s="96"/>
      <c r="LS95" s="96"/>
      <c r="LT95" s="96"/>
      <c r="LU95" s="96"/>
      <c r="LV95" s="96"/>
      <c r="LW95" s="96"/>
      <c r="LX95" s="96"/>
      <c r="LY95" s="96"/>
      <c r="LZ95" s="96"/>
      <c r="MA95" s="96"/>
      <c r="MB95" s="96"/>
      <c r="MC95" s="96"/>
      <c r="MD95" s="96"/>
      <c r="ME95" s="96"/>
      <c r="MF95" s="96"/>
      <c r="MG95" s="96"/>
      <c r="MH95" s="96"/>
      <c r="MI95" s="96"/>
      <c r="MJ95" s="96"/>
      <c r="MK95" s="96"/>
      <c r="ML95" s="96"/>
      <c r="MM95" s="96"/>
      <c r="MN95" s="96"/>
      <c r="MO95" s="96"/>
      <c r="MP95" s="96"/>
      <c r="MQ95" s="96"/>
      <c r="MR95" s="96"/>
      <c r="MS95" s="96"/>
      <c r="MT95" s="96"/>
      <c r="MU95" s="96"/>
      <c r="MV95" s="96"/>
      <c r="MW95" s="96"/>
      <c r="MX95" s="96"/>
      <c r="MY95" s="96"/>
      <c r="MZ95" s="96"/>
      <c r="NA95" s="96"/>
      <c r="NB95" s="96"/>
      <c r="NC95" s="96"/>
      <c r="ND95" s="96"/>
      <c r="NE95" s="96"/>
      <c r="NF95" s="96"/>
      <c r="NG95" s="96"/>
      <c r="NH95" s="96"/>
      <c r="NI95" s="96"/>
      <c r="NJ95" s="96"/>
      <c r="NK95" s="96"/>
      <c r="NL95" s="96"/>
      <c r="NM95" s="96"/>
      <c r="NN95" s="96"/>
      <c r="NO95" s="96"/>
      <c r="NP95" s="96"/>
      <c r="NQ95" s="96"/>
      <c r="NR95" s="96"/>
      <c r="NS95" s="96"/>
      <c r="NT95" s="96"/>
      <c r="NU95" s="96"/>
      <c r="NV95" s="96"/>
      <c r="NW95" s="96"/>
      <c r="NX95" s="96"/>
    </row>
    <row r="96" spans="1:388" s="108" customFormat="1" ht="19.5" customHeight="1">
      <c r="A96" s="6" t="s">
        <v>40</v>
      </c>
      <c r="B96" s="60"/>
      <c r="C96" s="60"/>
      <c r="D96" s="60"/>
      <c r="E96" s="59"/>
      <c r="F96" s="173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  <c r="GW96" s="104"/>
      <c r="GX96" s="104"/>
      <c r="GY96" s="104"/>
      <c r="GZ96" s="104"/>
      <c r="HA96" s="104"/>
      <c r="HB96" s="104"/>
      <c r="HC96" s="104"/>
      <c r="HD96" s="104"/>
      <c r="HE96" s="104"/>
      <c r="HF96" s="104"/>
      <c r="HG96" s="104"/>
      <c r="HH96" s="104"/>
      <c r="HI96" s="104"/>
      <c r="HJ96" s="104"/>
      <c r="HK96" s="104"/>
      <c r="HL96" s="104"/>
      <c r="HM96" s="104"/>
      <c r="HN96" s="104"/>
      <c r="HO96" s="104"/>
      <c r="HP96" s="104"/>
      <c r="HQ96" s="104"/>
      <c r="HR96" s="104"/>
      <c r="HS96" s="104"/>
      <c r="HT96" s="104"/>
      <c r="HU96" s="104"/>
      <c r="HV96" s="104"/>
      <c r="HW96" s="104"/>
      <c r="HX96" s="104"/>
      <c r="HY96" s="104"/>
      <c r="HZ96" s="104"/>
      <c r="IA96" s="104"/>
      <c r="IB96" s="104"/>
      <c r="IC96" s="104"/>
      <c r="ID96" s="104"/>
      <c r="IE96" s="104"/>
      <c r="IF96" s="104"/>
      <c r="IG96" s="104"/>
      <c r="IH96" s="104"/>
      <c r="II96" s="104"/>
      <c r="IJ96" s="104"/>
      <c r="IK96" s="104"/>
      <c r="IL96" s="104"/>
      <c r="IM96" s="104"/>
      <c r="IN96" s="104"/>
      <c r="IO96" s="104"/>
      <c r="IP96" s="104"/>
      <c r="IQ96" s="104"/>
      <c r="IR96" s="104"/>
      <c r="IS96" s="104"/>
      <c r="IT96" s="104"/>
      <c r="IU96" s="104"/>
      <c r="IV96" s="104"/>
      <c r="IW96" s="104"/>
      <c r="IX96" s="104"/>
      <c r="IY96" s="104"/>
      <c r="IZ96" s="104"/>
      <c r="JA96" s="104"/>
      <c r="JB96" s="104"/>
      <c r="JC96" s="104"/>
      <c r="JD96" s="104"/>
      <c r="JE96" s="104"/>
      <c r="JF96" s="104"/>
      <c r="JG96" s="104"/>
      <c r="JH96" s="104"/>
      <c r="JI96" s="104"/>
      <c r="JJ96" s="104"/>
      <c r="JK96" s="104"/>
      <c r="JL96" s="104"/>
      <c r="JM96" s="104"/>
      <c r="JN96" s="104"/>
      <c r="JO96" s="104"/>
      <c r="JP96" s="104"/>
      <c r="JQ96" s="104"/>
      <c r="JR96" s="104"/>
      <c r="JS96" s="104"/>
      <c r="JT96" s="104"/>
      <c r="JU96" s="104"/>
      <c r="JV96" s="104"/>
      <c r="JW96" s="104"/>
      <c r="JX96" s="104"/>
      <c r="JY96" s="104"/>
      <c r="JZ96" s="104"/>
      <c r="KA96" s="104"/>
      <c r="KB96" s="104"/>
      <c r="KC96" s="104"/>
      <c r="KD96" s="104"/>
      <c r="KE96" s="104"/>
      <c r="KF96" s="104"/>
      <c r="KG96" s="104"/>
      <c r="KH96" s="104"/>
      <c r="KI96" s="104"/>
      <c r="KJ96" s="104"/>
      <c r="KK96" s="104"/>
      <c r="KL96" s="104"/>
      <c r="KM96" s="104"/>
      <c r="KN96" s="104"/>
      <c r="KO96" s="104"/>
      <c r="KP96" s="104"/>
      <c r="KQ96" s="104"/>
      <c r="KR96" s="104"/>
      <c r="KS96" s="104"/>
      <c r="KT96" s="104"/>
      <c r="KU96" s="104"/>
      <c r="KV96" s="104"/>
      <c r="KW96" s="104"/>
      <c r="KX96" s="104"/>
      <c r="KY96" s="104"/>
      <c r="KZ96" s="104"/>
      <c r="LA96" s="104"/>
      <c r="LB96" s="104"/>
      <c r="LC96" s="104"/>
      <c r="LD96" s="104"/>
      <c r="LE96" s="104"/>
      <c r="LF96" s="104"/>
      <c r="LG96" s="104"/>
      <c r="LH96" s="104"/>
      <c r="LI96" s="104"/>
      <c r="LJ96" s="104"/>
      <c r="LK96" s="104"/>
      <c r="LL96" s="104"/>
      <c r="LM96" s="104"/>
      <c r="LN96" s="104"/>
      <c r="LO96" s="104"/>
      <c r="LP96" s="104"/>
      <c r="LQ96" s="104"/>
      <c r="LR96" s="104"/>
      <c r="LS96" s="104"/>
      <c r="LT96" s="104"/>
      <c r="LU96" s="104"/>
      <c r="LV96" s="104"/>
      <c r="LW96" s="104"/>
      <c r="LX96" s="104"/>
      <c r="LY96" s="104"/>
      <c r="LZ96" s="104"/>
      <c r="MA96" s="104"/>
      <c r="MB96" s="104"/>
      <c r="MC96" s="104"/>
      <c r="MD96" s="104"/>
      <c r="ME96" s="104"/>
      <c r="MF96" s="104"/>
      <c r="MG96" s="104"/>
      <c r="MH96" s="104"/>
      <c r="MI96" s="104"/>
      <c r="MJ96" s="104"/>
      <c r="MK96" s="104"/>
      <c r="ML96" s="104"/>
      <c r="MM96" s="104"/>
      <c r="MN96" s="104"/>
      <c r="MO96" s="104"/>
      <c r="MP96" s="104"/>
      <c r="MQ96" s="104"/>
      <c r="MR96" s="104"/>
      <c r="MS96" s="104"/>
      <c r="MT96" s="104"/>
      <c r="MU96" s="104"/>
      <c r="MV96" s="104"/>
      <c r="MW96" s="104"/>
      <c r="MX96" s="104"/>
      <c r="MY96" s="104"/>
      <c r="MZ96" s="104"/>
      <c r="NA96" s="104"/>
      <c r="NB96" s="104"/>
      <c r="NC96" s="104"/>
      <c r="ND96" s="104"/>
      <c r="NE96" s="104"/>
      <c r="NF96" s="104"/>
      <c r="NG96" s="104"/>
      <c r="NH96" s="104"/>
      <c r="NI96" s="104"/>
      <c r="NJ96" s="104"/>
      <c r="NK96" s="104"/>
      <c r="NL96" s="104"/>
      <c r="NM96" s="104"/>
      <c r="NN96" s="104"/>
      <c r="NO96" s="104"/>
      <c r="NP96" s="104"/>
      <c r="NQ96" s="104"/>
      <c r="NR96" s="104"/>
      <c r="NS96" s="104"/>
      <c r="NT96" s="104"/>
      <c r="NU96" s="104"/>
      <c r="NV96" s="104"/>
      <c r="NW96" s="104"/>
      <c r="NX96" s="104"/>
    </row>
    <row r="97" spans="1:388" s="106" customFormat="1" ht="25.5" customHeight="1">
      <c r="A97" s="171" t="s">
        <v>40</v>
      </c>
      <c r="B97" s="2" t="s">
        <v>240</v>
      </c>
      <c r="C97" s="2" t="s">
        <v>96</v>
      </c>
      <c r="D97" s="2" t="s">
        <v>97</v>
      </c>
      <c r="E97" s="53">
        <v>100000</v>
      </c>
      <c r="F97" s="172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  <c r="ID97" s="104"/>
      <c r="IE97" s="104"/>
      <c r="IF97" s="104"/>
      <c r="IG97" s="104"/>
      <c r="IH97" s="104"/>
      <c r="II97" s="104"/>
      <c r="IJ97" s="104"/>
      <c r="IK97" s="104"/>
      <c r="IL97" s="104"/>
      <c r="IM97" s="104"/>
      <c r="IN97" s="104"/>
      <c r="IO97" s="104"/>
      <c r="IP97" s="104"/>
      <c r="IQ97" s="104"/>
      <c r="IR97" s="104"/>
      <c r="IS97" s="104"/>
      <c r="IT97" s="104"/>
      <c r="IU97" s="104"/>
      <c r="IV97" s="104"/>
      <c r="IW97" s="104"/>
      <c r="IX97" s="104"/>
      <c r="IY97" s="104"/>
      <c r="IZ97" s="104"/>
      <c r="JA97" s="104"/>
      <c r="JB97" s="104"/>
      <c r="JC97" s="104"/>
      <c r="JD97" s="104"/>
      <c r="JE97" s="104"/>
      <c r="JF97" s="104"/>
      <c r="JG97" s="104"/>
      <c r="JH97" s="104"/>
      <c r="JI97" s="104"/>
      <c r="JJ97" s="104"/>
      <c r="JK97" s="104"/>
      <c r="JL97" s="104"/>
      <c r="JM97" s="104"/>
      <c r="JN97" s="104"/>
      <c r="JO97" s="104"/>
      <c r="JP97" s="104"/>
      <c r="JQ97" s="104"/>
      <c r="JR97" s="104"/>
      <c r="JS97" s="104"/>
      <c r="JT97" s="104"/>
      <c r="JU97" s="104"/>
      <c r="JV97" s="104"/>
      <c r="JW97" s="104"/>
      <c r="JX97" s="104"/>
      <c r="JY97" s="104"/>
      <c r="JZ97" s="104"/>
      <c r="KA97" s="104"/>
      <c r="KB97" s="104"/>
      <c r="KC97" s="104"/>
      <c r="KD97" s="104"/>
      <c r="KE97" s="104"/>
      <c r="KF97" s="104"/>
      <c r="KG97" s="104"/>
      <c r="KH97" s="104"/>
      <c r="KI97" s="104"/>
      <c r="KJ97" s="104"/>
      <c r="KK97" s="104"/>
      <c r="KL97" s="104"/>
      <c r="KM97" s="104"/>
      <c r="KN97" s="104"/>
      <c r="KO97" s="104"/>
      <c r="KP97" s="104"/>
      <c r="KQ97" s="104"/>
      <c r="KR97" s="104"/>
      <c r="KS97" s="104"/>
      <c r="KT97" s="104"/>
      <c r="KU97" s="104"/>
      <c r="KV97" s="104"/>
      <c r="KW97" s="104"/>
      <c r="KX97" s="104"/>
      <c r="KY97" s="104"/>
      <c r="KZ97" s="104"/>
      <c r="LA97" s="104"/>
      <c r="LB97" s="104"/>
      <c r="LC97" s="104"/>
      <c r="LD97" s="104"/>
      <c r="LE97" s="104"/>
      <c r="LF97" s="104"/>
      <c r="LG97" s="104"/>
      <c r="LH97" s="104"/>
      <c r="LI97" s="104"/>
      <c r="LJ97" s="104"/>
      <c r="LK97" s="104"/>
      <c r="LL97" s="104"/>
      <c r="LM97" s="104"/>
      <c r="LN97" s="104"/>
      <c r="LO97" s="104"/>
      <c r="LP97" s="104"/>
      <c r="LQ97" s="104"/>
      <c r="LR97" s="104"/>
      <c r="LS97" s="104"/>
      <c r="LT97" s="104"/>
      <c r="LU97" s="104"/>
      <c r="LV97" s="104"/>
      <c r="LW97" s="104"/>
      <c r="LX97" s="104"/>
      <c r="LY97" s="104"/>
      <c r="LZ97" s="104"/>
      <c r="MA97" s="104"/>
      <c r="MB97" s="104"/>
      <c r="MC97" s="104"/>
      <c r="MD97" s="104"/>
      <c r="ME97" s="104"/>
      <c r="MF97" s="104"/>
      <c r="MG97" s="104"/>
      <c r="MH97" s="104"/>
      <c r="MI97" s="104"/>
      <c r="MJ97" s="104"/>
      <c r="MK97" s="104"/>
      <c r="ML97" s="104"/>
      <c r="MM97" s="104"/>
      <c r="MN97" s="104"/>
      <c r="MO97" s="104"/>
      <c r="MP97" s="104"/>
      <c r="MQ97" s="104"/>
      <c r="MR97" s="104"/>
      <c r="MS97" s="104"/>
      <c r="MT97" s="104"/>
      <c r="MU97" s="104"/>
      <c r="MV97" s="104"/>
      <c r="MW97" s="104"/>
      <c r="MX97" s="104"/>
      <c r="MY97" s="104"/>
      <c r="MZ97" s="104"/>
      <c r="NA97" s="104"/>
      <c r="NB97" s="104"/>
      <c r="NC97" s="104"/>
      <c r="ND97" s="104"/>
      <c r="NE97" s="104"/>
      <c r="NF97" s="104"/>
      <c r="NG97" s="104"/>
      <c r="NH97" s="104"/>
      <c r="NI97" s="104"/>
      <c r="NJ97" s="104"/>
      <c r="NK97" s="104"/>
      <c r="NL97" s="104"/>
      <c r="NM97" s="104"/>
      <c r="NN97" s="104"/>
      <c r="NO97" s="104"/>
      <c r="NP97" s="104"/>
      <c r="NQ97" s="104"/>
      <c r="NR97" s="104"/>
      <c r="NS97" s="104"/>
      <c r="NT97" s="104"/>
      <c r="NU97" s="104"/>
      <c r="NV97" s="104"/>
      <c r="NW97" s="104"/>
      <c r="NX97" s="104"/>
    </row>
    <row r="98" spans="1:388" s="111" customFormat="1" ht="25.5">
      <c r="A98" s="171" t="s">
        <v>40</v>
      </c>
      <c r="B98" s="2" t="s">
        <v>240</v>
      </c>
      <c r="C98" s="2" t="s">
        <v>98</v>
      </c>
      <c r="D98" s="2" t="s">
        <v>97</v>
      </c>
      <c r="E98" s="53">
        <v>100000</v>
      </c>
      <c r="F98" s="172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  <c r="FZ98" s="96"/>
      <c r="GA98" s="96"/>
      <c r="GB98" s="96"/>
      <c r="GC98" s="96"/>
      <c r="GD98" s="96"/>
      <c r="GE98" s="96"/>
      <c r="GF98" s="96"/>
      <c r="GG98" s="96"/>
      <c r="GH98" s="96"/>
      <c r="GI98" s="96"/>
      <c r="GJ98" s="96"/>
      <c r="GK98" s="96"/>
      <c r="GL98" s="96"/>
      <c r="GM98" s="96"/>
      <c r="GN98" s="96"/>
      <c r="GO98" s="96"/>
      <c r="GP98" s="96"/>
      <c r="GQ98" s="96"/>
      <c r="GR98" s="96"/>
      <c r="GS98" s="96"/>
      <c r="GT98" s="96"/>
      <c r="GU98" s="96"/>
      <c r="GV98" s="96"/>
      <c r="GW98" s="96"/>
      <c r="GX98" s="96"/>
      <c r="GY98" s="96"/>
      <c r="GZ98" s="96"/>
      <c r="HA98" s="96"/>
      <c r="HB98" s="96"/>
      <c r="HC98" s="96"/>
      <c r="HD98" s="96"/>
      <c r="HE98" s="96"/>
      <c r="HF98" s="96"/>
      <c r="HG98" s="96"/>
      <c r="HH98" s="96"/>
      <c r="HI98" s="96"/>
      <c r="HJ98" s="96"/>
      <c r="HK98" s="96"/>
      <c r="HL98" s="96"/>
      <c r="HM98" s="96"/>
      <c r="HN98" s="96"/>
      <c r="HO98" s="96"/>
      <c r="HP98" s="96"/>
      <c r="HQ98" s="96"/>
      <c r="HR98" s="96"/>
      <c r="HS98" s="96"/>
      <c r="HT98" s="96"/>
      <c r="HU98" s="96"/>
      <c r="HV98" s="96"/>
      <c r="HW98" s="96"/>
      <c r="HX98" s="96"/>
      <c r="HY98" s="96"/>
      <c r="HZ98" s="96"/>
      <c r="IA98" s="96"/>
      <c r="IB98" s="96"/>
      <c r="IC98" s="96"/>
      <c r="ID98" s="96"/>
      <c r="IE98" s="96"/>
      <c r="IF98" s="96"/>
      <c r="IG98" s="96"/>
      <c r="IH98" s="96"/>
      <c r="II98" s="96"/>
      <c r="IJ98" s="96"/>
      <c r="IK98" s="96"/>
      <c r="IL98" s="96"/>
      <c r="IM98" s="96"/>
      <c r="IN98" s="96"/>
      <c r="IO98" s="96"/>
      <c r="IP98" s="96"/>
      <c r="IQ98" s="96"/>
      <c r="IR98" s="96"/>
      <c r="IS98" s="96"/>
      <c r="IT98" s="96"/>
      <c r="IU98" s="96"/>
      <c r="IV98" s="96"/>
      <c r="IW98" s="96"/>
      <c r="IX98" s="96"/>
      <c r="IY98" s="96"/>
      <c r="IZ98" s="96"/>
      <c r="JA98" s="96"/>
      <c r="JB98" s="96"/>
      <c r="JC98" s="96"/>
      <c r="JD98" s="96"/>
      <c r="JE98" s="96"/>
      <c r="JF98" s="96"/>
      <c r="JG98" s="96"/>
      <c r="JH98" s="96"/>
      <c r="JI98" s="96"/>
      <c r="JJ98" s="96"/>
      <c r="JK98" s="96"/>
      <c r="JL98" s="96"/>
      <c r="JM98" s="96"/>
      <c r="JN98" s="96"/>
      <c r="JO98" s="96"/>
      <c r="JP98" s="96"/>
      <c r="JQ98" s="96"/>
      <c r="JR98" s="96"/>
      <c r="JS98" s="96"/>
      <c r="JT98" s="96"/>
      <c r="JU98" s="96"/>
      <c r="JV98" s="96"/>
      <c r="JW98" s="96"/>
      <c r="JX98" s="96"/>
      <c r="JY98" s="96"/>
      <c r="JZ98" s="96"/>
      <c r="KA98" s="96"/>
      <c r="KB98" s="96"/>
      <c r="KC98" s="96"/>
      <c r="KD98" s="96"/>
      <c r="KE98" s="96"/>
      <c r="KF98" s="96"/>
      <c r="KG98" s="96"/>
      <c r="KH98" s="96"/>
      <c r="KI98" s="96"/>
      <c r="KJ98" s="96"/>
      <c r="KK98" s="96"/>
      <c r="KL98" s="96"/>
      <c r="KM98" s="96"/>
      <c r="KN98" s="96"/>
      <c r="KO98" s="96"/>
      <c r="KP98" s="96"/>
      <c r="KQ98" s="96"/>
      <c r="KR98" s="96"/>
      <c r="KS98" s="96"/>
      <c r="KT98" s="96"/>
      <c r="KU98" s="96"/>
      <c r="KV98" s="96"/>
      <c r="KW98" s="96"/>
      <c r="KX98" s="96"/>
      <c r="KY98" s="96"/>
      <c r="KZ98" s="96"/>
      <c r="LA98" s="96"/>
      <c r="LB98" s="96"/>
      <c r="LC98" s="96"/>
      <c r="LD98" s="96"/>
      <c r="LE98" s="96"/>
      <c r="LF98" s="96"/>
      <c r="LG98" s="96"/>
      <c r="LH98" s="96"/>
      <c r="LI98" s="96"/>
      <c r="LJ98" s="96"/>
      <c r="LK98" s="96"/>
      <c r="LL98" s="96"/>
      <c r="LM98" s="96"/>
      <c r="LN98" s="96"/>
      <c r="LO98" s="96"/>
      <c r="LP98" s="96"/>
      <c r="LQ98" s="96"/>
      <c r="LR98" s="96"/>
      <c r="LS98" s="96"/>
      <c r="LT98" s="96"/>
      <c r="LU98" s="96"/>
      <c r="LV98" s="96"/>
      <c r="LW98" s="96"/>
      <c r="LX98" s="96"/>
      <c r="LY98" s="96"/>
      <c r="LZ98" s="96"/>
      <c r="MA98" s="96"/>
      <c r="MB98" s="96"/>
      <c r="MC98" s="96"/>
      <c r="MD98" s="96"/>
      <c r="ME98" s="96"/>
      <c r="MF98" s="96"/>
      <c r="MG98" s="96"/>
      <c r="MH98" s="96"/>
      <c r="MI98" s="96"/>
      <c r="MJ98" s="96"/>
      <c r="MK98" s="96"/>
      <c r="ML98" s="96"/>
      <c r="MM98" s="96"/>
      <c r="MN98" s="96"/>
      <c r="MO98" s="96"/>
      <c r="MP98" s="96"/>
      <c r="MQ98" s="96"/>
      <c r="MR98" s="96"/>
      <c r="MS98" s="96"/>
      <c r="MT98" s="96"/>
      <c r="MU98" s="96"/>
      <c r="MV98" s="96"/>
      <c r="MW98" s="96"/>
      <c r="MX98" s="96"/>
      <c r="MY98" s="96"/>
      <c r="MZ98" s="96"/>
      <c r="NA98" s="96"/>
      <c r="NB98" s="96"/>
      <c r="NC98" s="96"/>
      <c r="ND98" s="96"/>
      <c r="NE98" s="96"/>
      <c r="NF98" s="96"/>
      <c r="NG98" s="96"/>
      <c r="NH98" s="96"/>
      <c r="NI98" s="96"/>
      <c r="NJ98" s="96"/>
      <c r="NK98" s="96"/>
      <c r="NL98" s="96"/>
      <c r="NM98" s="96"/>
      <c r="NN98" s="96"/>
      <c r="NO98" s="96"/>
      <c r="NP98" s="96"/>
      <c r="NQ98" s="96"/>
      <c r="NR98" s="96"/>
      <c r="NS98" s="96"/>
      <c r="NT98" s="96"/>
      <c r="NU98" s="96"/>
      <c r="NV98" s="96"/>
      <c r="NW98" s="96"/>
      <c r="NX98" s="96"/>
    </row>
    <row r="99" spans="1:388" s="107" customFormat="1" ht="25.5">
      <c r="A99" s="171" t="s">
        <v>40</v>
      </c>
      <c r="B99" s="2" t="s">
        <v>240</v>
      </c>
      <c r="C99" s="2" t="s">
        <v>301</v>
      </c>
      <c r="D99" s="2" t="s">
        <v>304</v>
      </c>
      <c r="E99" s="53">
        <v>641500</v>
      </c>
      <c r="F99" s="172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96"/>
      <c r="GT99" s="96"/>
      <c r="GU99" s="96"/>
      <c r="GV99" s="96"/>
      <c r="GW99" s="96"/>
      <c r="GX99" s="96"/>
      <c r="GY99" s="96"/>
      <c r="GZ99" s="96"/>
      <c r="HA99" s="96"/>
      <c r="HB99" s="96"/>
      <c r="HC99" s="96"/>
      <c r="HD99" s="96"/>
      <c r="HE99" s="96"/>
      <c r="HF99" s="96"/>
      <c r="HG99" s="96"/>
      <c r="HH99" s="96"/>
      <c r="HI99" s="96"/>
      <c r="HJ99" s="96"/>
      <c r="HK99" s="96"/>
      <c r="HL99" s="96"/>
      <c r="HM99" s="96"/>
      <c r="HN99" s="96"/>
      <c r="HO99" s="96"/>
      <c r="HP99" s="96"/>
      <c r="HQ99" s="96"/>
      <c r="HR99" s="96"/>
      <c r="HS99" s="96"/>
      <c r="HT99" s="96"/>
      <c r="HU99" s="96"/>
      <c r="HV99" s="96"/>
      <c r="HW99" s="96"/>
      <c r="HX99" s="96"/>
      <c r="HY99" s="96"/>
      <c r="HZ99" s="96"/>
      <c r="IA99" s="96"/>
      <c r="IB99" s="96"/>
      <c r="IC99" s="96"/>
      <c r="ID99" s="96"/>
      <c r="IE99" s="96"/>
      <c r="IF99" s="96"/>
      <c r="IG99" s="96"/>
      <c r="IH99" s="96"/>
      <c r="II99" s="96"/>
      <c r="IJ99" s="96"/>
      <c r="IK99" s="96"/>
      <c r="IL99" s="96"/>
      <c r="IM99" s="96"/>
      <c r="IN99" s="96"/>
      <c r="IO99" s="96"/>
      <c r="IP99" s="96"/>
      <c r="IQ99" s="96"/>
      <c r="IR99" s="96"/>
      <c r="IS99" s="96"/>
      <c r="IT99" s="96"/>
      <c r="IU99" s="96"/>
      <c r="IV99" s="96"/>
      <c r="IW99" s="96"/>
      <c r="IX99" s="96"/>
      <c r="IY99" s="96"/>
      <c r="IZ99" s="96"/>
      <c r="JA99" s="96"/>
      <c r="JB99" s="96"/>
      <c r="JC99" s="96"/>
      <c r="JD99" s="96"/>
      <c r="JE99" s="96"/>
      <c r="JF99" s="96"/>
      <c r="JG99" s="96"/>
      <c r="JH99" s="96"/>
      <c r="JI99" s="96"/>
      <c r="JJ99" s="96"/>
      <c r="JK99" s="96"/>
      <c r="JL99" s="96"/>
      <c r="JM99" s="96"/>
      <c r="JN99" s="96"/>
      <c r="JO99" s="96"/>
      <c r="JP99" s="96"/>
      <c r="JQ99" s="96"/>
      <c r="JR99" s="96"/>
      <c r="JS99" s="96"/>
      <c r="JT99" s="96"/>
      <c r="JU99" s="96"/>
      <c r="JV99" s="96"/>
      <c r="JW99" s="96"/>
      <c r="JX99" s="96"/>
      <c r="JY99" s="96"/>
      <c r="JZ99" s="96"/>
      <c r="KA99" s="96"/>
      <c r="KB99" s="96"/>
      <c r="KC99" s="96"/>
      <c r="KD99" s="96"/>
      <c r="KE99" s="96"/>
      <c r="KF99" s="96"/>
      <c r="KG99" s="96"/>
      <c r="KH99" s="96"/>
      <c r="KI99" s="96"/>
      <c r="KJ99" s="96"/>
      <c r="KK99" s="96"/>
      <c r="KL99" s="96"/>
      <c r="KM99" s="96"/>
      <c r="KN99" s="96"/>
      <c r="KO99" s="96"/>
      <c r="KP99" s="96"/>
      <c r="KQ99" s="96"/>
      <c r="KR99" s="96"/>
      <c r="KS99" s="96"/>
      <c r="KT99" s="96"/>
      <c r="KU99" s="96"/>
      <c r="KV99" s="96"/>
      <c r="KW99" s="96"/>
      <c r="KX99" s="96"/>
      <c r="KY99" s="96"/>
      <c r="KZ99" s="96"/>
      <c r="LA99" s="96"/>
      <c r="LB99" s="96"/>
      <c r="LC99" s="96"/>
      <c r="LD99" s="96"/>
      <c r="LE99" s="96"/>
      <c r="LF99" s="96"/>
      <c r="LG99" s="96"/>
      <c r="LH99" s="96"/>
      <c r="LI99" s="96"/>
      <c r="LJ99" s="96"/>
      <c r="LK99" s="96"/>
      <c r="LL99" s="96"/>
      <c r="LM99" s="96"/>
      <c r="LN99" s="96"/>
      <c r="LO99" s="96"/>
      <c r="LP99" s="96"/>
      <c r="LQ99" s="96"/>
      <c r="LR99" s="96"/>
      <c r="LS99" s="96"/>
      <c r="LT99" s="96"/>
      <c r="LU99" s="96"/>
      <c r="LV99" s="96"/>
      <c r="LW99" s="96"/>
      <c r="LX99" s="96"/>
      <c r="LY99" s="96"/>
      <c r="LZ99" s="96"/>
      <c r="MA99" s="96"/>
      <c r="MB99" s="96"/>
      <c r="MC99" s="96"/>
      <c r="MD99" s="96"/>
      <c r="ME99" s="96"/>
      <c r="MF99" s="96"/>
      <c r="MG99" s="96"/>
      <c r="MH99" s="96"/>
      <c r="MI99" s="96"/>
      <c r="MJ99" s="96"/>
      <c r="MK99" s="96"/>
      <c r="ML99" s="96"/>
      <c r="MM99" s="96"/>
      <c r="MN99" s="96"/>
      <c r="MO99" s="96"/>
      <c r="MP99" s="96"/>
      <c r="MQ99" s="96"/>
      <c r="MR99" s="96"/>
      <c r="MS99" s="96"/>
      <c r="MT99" s="96"/>
      <c r="MU99" s="96"/>
      <c r="MV99" s="96"/>
      <c r="MW99" s="96"/>
      <c r="MX99" s="96"/>
      <c r="MY99" s="96"/>
      <c r="MZ99" s="96"/>
      <c r="NA99" s="96"/>
      <c r="NB99" s="96"/>
      <c r="NC99" s="96"/>
      <c r="ND99" s="96"/>
      <c r="NE99" s="96"/>
      <c r="NF99" s="96"/>
      <c r="NG99" s="96"/>
      <c r="NH99" s="96"/>
      <c r="NI99" s="96"/>
      <c r="NJ99" s="96"/>
      <c r="NK99" s="96"/>
      <c r="NL99" s="96"/>
      <c r="NM99" s="96"/>
      <c r="NN99" s="96"/>
      <c r="NO99" s="96"/>
      <c r="NP99" s="96"/>
      <c r="NQ99" s="96"/>
      <c r="NR99" s="96"/>
      <c r="NS99" s="96"/>
      <c r="NT99" s="96"/>
      <c r="NU99" s="96"/>
      <c r="NV99" s="96"/>
      <c r="NW99" s="96"/>
      <c r="NX99" s="96"/>
    </row>
    <row r="100" spans="1:388" s="107" customFormat="1" ht="25.5">
      <c r="A100" s="171" t="s">
        <v>40</v>
      </c>
      <c r="B100" s="2" t="s">
        <v>240</v>
      </c>
      <c r="C100" s="2" t="s">
        <v>302</v>
      </c>
      <c r="D100" s="2" t="s">
        <v>3</v>
      </c>
      <c r="E100" s="53">
        <v>4000000</v>
      </c>
      <c r="F100" s="172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  <c r="FZ100" s="96"/>
      <c r="GA100" s="96"/>
      <c r="GB100" s="96"/>
      <c r="GC100" s="96"/>
      <c r="GD100" s="96"/>
      <c r="GE100" s="96"/>
      <c r="GF100" s="96"/>
      <c r="GG100" s="96"/>
      <c r="GH100" s="96"/>
      <c r="GI100" s="96"/>
      <c r="GJ100" s="96"/>
      <c r="GK100" s="96"/>
      <c r="GL100" s="96"/>
      <c r="GM100" s="96"/>
      <c r="GN100" s="96"/>
      <c r="GO100" s="96"/>
      <c r="GP100" s="96"/>
      <c r="GQ100" s="96"/>
      <c r="GR100" s="96"/>
      <c r="GS100" s="96"/>
      <c r="GT100" s="96"/>
      <c r="GU100" s="96"/>
      <c r="GV100" s="96"/>
      <c r="GW100" s="96"/>
      <c r="GX100" s="96"/>
      <c r="GY100" s="96"/>
      <c r="GZ100" s="96"/>
      <c r="HA100" s="96"/>
      <c r="HB100" s="96"/>
      <c r="HC100" s="96"/>
      <c r="HD100" s="96"/>
      <c r="HE100" s="96"/>
      <c r="HF100" s="96"/>
      <c r="HG100" s="96"/>
      <c r="HH100" s="96"/>
      <c r="HI100" s="96"/>
      <c r="HJ100" s="96"/>
      <c r="HK100" s="96"/>
      <c r="HL100" s="96"/>
      <c r="HM100" s="96"/>
      <c r="HN100" s="96"/>
      <c r="HO100" s="96"/>
      <c r="HP100" s="96"/>
      <c r="HQ100" s="96"/>
      <c r="HR100" s="96"/>
      <c r="HS100" s="96"/>
      <c r="HT100" s="96"/>
      <c r="HU100" s="96"/>
      <c r="HV100" s="96"/>
      <c r="HW100" s="96"/>
      <c r="HX100" s="96"/>
      <c r="HY100" s="96"/>
      <c r="HZ100" s="96"/>
      <c r="IA100" s="96"/>
      <c r="IB100" s="96"/>
      <c r="IC100" s="96"/>
      <c r="ID100" s="96"/>
      <c r="IE100" s="96"/>
      <c r="IF100" s="96"/>
      <c r="IG100" s="96"/>
      <c r="IH100" s="96"/>
      <c r="II100" s="96"/>
      <c r="IJ100" s="96"/>
      <c r="IK100" s="96"/>
      <c r="IL100" s="96"/>
      <c r="IM100" s="96"/>
      <c r="IN100" s="96"/>
      <c r="IO100" s="96"/>
      <c r="IP100" s="96"/>
      <c r="IQ100" s="96"/>
      <c r="IR100" s="96"/>
      <c r="IS100" s="96"/>
      <c r="IT100" s="96"/>
      <c r="IU100" s="96"/>
      <c r="IV100" s="96"/>
      <c r="IW100" s="96"/>
      <c r="IX100" s="96"/>
      <c r="IY100" s="96"/>
      <c r="IZ100" s="96"/>
      <c r="JA100" s="96"/>
      <c r="JB100" s="96"/>
      <c r="JC100" s="96"/>
      <c r="JD100" s="96"/>
      <c r="JE100" s="96"/>
      <c r="JF100" s="96"/>
      <c r="JG100" s="96"/>
      <c r="JH100" s="96"/>
      <c r="JI100" s="96"/>
      <c r="JJ100" s="96"/>
      <c r="JK100" s="96"/>
      <c r="JL100" s="96"/>
      <c r="JM100" s="96"/>
      <c r="JN100" s="96"/>
      <c r="JO100" s="96"/>
      <c r="JP100" s="96"/>
      <c r="JQ100" s="96"/>
      <c r="JR100" s="96"/>
      <c r="JS100" s="96"/>
      <c r="JT100" s="96"/>
      <c r="JU100" s="96"/>
      <c r="JV100" s="96"/>
      <c r="JW100" s="96"/>
      <c r="JX100" s="96"/>
      <c r="JY100" s="96"/>
      <c r="JZ100" s="96"/>
      <c r="KA100" s="96"/>
      <c r="KB100" s="96"/>
      <c r="KC100" s="96"/>
      <c r="KD100" s="96"/>
      <c r="KE100" s="96"/>
      <c r="KF100" s="96"/>
      <c r="KG100" s="96"/>
      <c r="KH100" s="96"/>
      <c r="KI100" s="96"/>
      <c r="KJ100" s="96"/>
      <c r="KK100" s="96"/>
      <c r="KL100" s="96"/>
      <c r="KM100" s="96"/>
      <c r="KN100" s="96"/>
      <c r="KO100" s="96"/>
      <c r="KP100" s="96"/>
      <c r="KQ100" s="96"/>
      <c r="KR100" s="96"/>
      <c r="KS100" s="96"/>
      <c r="KT100" s="96"/>
      <c r="KU100" s="96"/>
      <c r="KV100" s="96"/>
      <c r="KW100" s="96"/>
      <c r="KX100" s="96"/>
      <c r="KY100" s="96"/>
      <c r="KZ100" s="96"/>
      <c r="LA100" s="96"/>
      <c r="LB100" s="96"/>
      <c r="LC100" s="96"/>
      <c r="LD100" s="96"/>
      <c r="LE100" s="96"/>
      <c r="LF100" s="96"/>
      <c r="LG100" s="96"/>
      <c r="LH100" s="96"/>
      <c r="LI100" s="96"/>
      <c r="LJ100" s="96"/>
      <c r="LK100" s="96"/>
      <c r="LL100" s="96"/>
      <c r="LM100" s="96"/>
      <c r="LN100" s="96"/>
      <c r="LO100" s="96"/>
      <c r="LP100" s="96"/>
      <c r="LQ100" s="96"/>
      <c r="LR100" s="96"/>
      <c r="LS100" s="96"/>
      <c r="LT100" s="96"/>
      <c r="LU100" s="96"/>
      <c r="LV100" s="96"/>
      <c r="LW100" s="96"/>
      <c r="LX100" s="96"/>
      <c r="LY100" s="96"/>
      <c r="LZ100" s="96"/>
      <c r="MA100" s="96"/>
      <c r="MB100" s="96"/>
      <c r="MC100" s="96"/>
      <c r="MD100" s="96"/>
      <c r="ME100" s="96"/>
      <c r="MF100" s="96"/>
      <c r="MG100" s="96"/>
      <c r="MH100" s="96"/>
      <c r="MI100" s="96"/>
      <c r="MJ100" s="96"/>
      <c r="MK100" s="96"/>
      <c r="ML100" s="96"/>
      <c r="MM100" s="96"/>
      <c r="MN100" s="96"/>
      <c r="MO100" s="96"/>
      <c r="MP100" s="96"/>
      <c r="MQ100" s="96"/>
      <c r="MR100" s="96"/>
      <c r="MS100" s="96"/>
      <c r="MT100" s="96"/>
      <c r="MU100" s="96"/>
      <c r="MV100" s="96"/>
      <c r="MW100" s="96"/>
      <c r="MX100" s="96"/>
      <c r="MY100" s="96"/>
      <c r="MZ100" s="96"/>
      <c r="NA100" s="96"/>
      <c r="NB100" s="96"/>
      <c r="NC100" s="96"/>
      <c r="ND100" s="96"/>
      <c r="NE100" s="96"/>
      <c r="NF100" s="96"/>
      <c r="NG100" s="96"/>
      <c r="NH100" s="96"/>
      <c r="NI100" s="96"/>
      <c r="NJ100" s="96"/>
      <c r="NK100" s="96"/>
      <c r="NL100" s="96"/>
      <c r="NM100" s="96"/>
      <c r="NN100" s="96"/>
      <c r="NO100" s="96"/>
      <c r="NP100" s="96"/>
      <c r="NQ100" s="96"/>
      <c r="NR100" s="96"/>
      <c r="NS100" s="96"/>
      <c r="NT100" s="96"/>
      <c r="NU100" s="96"/>
      <c r="NV100" s="96"/>
      <c r="NW100" s="96"/>
      <c r="NX100" s="96"/>
    </row>
    <row r="101" spans="1:388" s="107" customFormat="1" ht="25.5">
      <c r="A101" s="171" t="s">
        <v>40</v>
      </c>
      <c r="B101" s="2" t="s">
        <v>240</v>
      </c>
      <c r="C101" s="2" t="s">
        <v>303</v>
      </c>
      <c r="D101" s="2" t="s">
        <v>5</v>
      </c>
      <c r="E101" s="53">
        <v>4000000</v>
      </c>
      <c r="F101" s="172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  <c r="FZ101" s="96"/>
      <c r="GA101" s="96"/>
      <c r="GB101" s="96"/>
      <c r="GC101" s="96"/>
      <c r="GD101" s="96"/>
      <c r="GE101" s="96"/>
      <c r="GF101" s="96"/>
      <c r="GG101" s="96"/>
      <c r="GH101" s="96"/>
      <c r="GI101" s="96"/>
      <c r="GJ101" s="96"/>
      <c r="GK101" s="96"/>
      <c r="GL101" s="96"/>
      <c r="GM101" s="96"/>
      <c r="GN101" s="96"/>
      <c r="GO101" s="96"/>
      <c r="GP101" s="96"/>
      <c r="GQ101" s="96"/>
      <c r="GR101" s="96"/>
      <c r="GS101" s="96"/>
      <c r="GT101" s="96"/>
      <c r="GU101" s="96"/>
      <c r="GV101" s="96"/>
      <c r="GW101" s="96"/>
      <c r="GX101" s="96"/>
      <c r="GY101" s="96"/>
      <c r="GZ101" s="96"/>
      <c r="HA101" s="96"/>
      <c r="HB101" s="96"/>
      <c r="HC101" s="96"/>
      <c r="HD101" s="96"/>
      <c r="HE101" s="96"/>
      <c r="HF101" s="96"/>
      <c r="HG101" s="96"/>
      <c r="HH101" s="96"/>
      <c r="HI101" s="96"/>
      <c r="HJ101" s="96"/>
      <c r="HK101" s="96"/>
      <c r="HL101" s="96"/>
      <c r="HM101" s="96"/>
      <c r="HN101" s="96"/>
      <c r="HO101" s="96"/>
      <c r="HP101" s="96"/>
      <c r="HQ101" s="96"/>
      <c r="HR101" s="96"/>
      <c r="HS101" s="96"/>
      <c r="HT101" s="96"/>
      <c r="HU101" s="96"/>
      <c r="HV101" s="96"/>
      <c r="HW101" s="96"/>
      <c r="HX101" s="96"/>
      <c r="HY101" s="96"/>
      <c r="HZ101" s="96"/>
      <c r="IA101" s="96"/>
      <c r="IB101" s="96"/>
      <c r="IC101" s="96"/>
      <c r="ID101" s="96"/>
      <c r="IE101" s="96"/>
      <c r="IF101" s="96"/>
      <c r="IG101" s="96"/>
      <c r="IH101" s="96"/>
      <c r="II101" s="96"/>
      <c r="IJ101" s="96"/>
      <c r="IK101" s="96"/>
      <c r="IL101" s="96"/>
      <c r="IM101" s="96"/>
      <c r="IN101" s="96"/>
      <c r="IO101" s="96"/>
      <c r="IP101" s="96"/>
      <c r="IQ101" s="96"/>
      <c r="IR101" s="96"/>
      <c r="IS101" s="96"/>
      <c r="IT101" s="96"/>
      <c r="IU101" s="96"/>
      <c r="IV101" s="96"/>
      <c r="IW101" s="96"/>
      <c r="IX101" s="96"/>
      <c r="IY101" s="96"/>
      <c r="IZ101" s="96"/>
      <c r="JA101" s="96"/>
      <c r="JB101" s="96"/>
      <c r="JC101" s="96"/>
      <c r="JD101" s="96"/>
      <c r="JE101" s="96"/>
      <c r="JF101" s="96"/>
      <c r="JG101" s="96"/>
      <c r="JH101" s="96"/>
      <c r="JI101" s="96"/>
      <c r="JJ101" s="96"/>
      <c r="JK101" s="96"/>
      <c r="JL101" s="96"/>
      <c r="JM101" s="96"/>
      <c r="JN101" s="96"/>
      <c r="JO101" s="96"/>
      <c r="JP101" s="96"/>
      <c r="JQ101" s="96"/>
      <c r="JR101" s="96"/>
      <c r="JS101" s="96"/>
      <c r="JT101" s="96"/>
      <c r="JU101" s="96"/>
      <c r="JV101" s="96"/>
      <c r="JW101" s="96"/>
      <c r="JX101" s="96"/>
      <c r="JY101" s="96"/>
      <c r="JZ101" s="96"/>
      <c r="KA101" s="96"/>
      <c r="KB101" s="96"/>
      <c r="KC101" s="96"/>
      <c r="KD101" s="96"/>
      <c r="KE101" s="96"/>
      <c r="KF101" s="96"/>
      <c r="KG101" s="96"/>
      <c r="KH101" s="96"/>
      <c r="KI101" s="96"/>
      <c r="KJ101" s="96"/>
      <c r="KK101" s="96"/>
      <c r="KL101" s="96"/>
      <c r="KM101" s="96"/>
      <c r="KN101" s="96"/>
      <c r="KO101" s="96"/>
      <c r="KP101" s="96"/>
      <c r="KQ101" s="96"/>
      <c r="KR101" s="96"/>
      <c r="KS101" s="96"/>
      <c r="KT101" s="96"/>
      <c r="KU101" s="96"/>
      <c r="KV101" s="96"/>
      <c r="KW101" s="96"/>
      <c r="KX101" s="96"/>
      <c r="KY101" s="96"/>
      <c r="KZ101" s="96"/>
      <c r="LA101" s="96"/>
      <c r="LB101" s="96"/>
      <c r="LC101" s="96"/>
      <c r="LD101" s="96"/>
      <c r="LE101" s="96"/>
      <c r="LF101" s="96"/>
      <c r="LG101" s="96"/>
      <c r="LH101" s="96"/>
      <c r="LI101" s="96"/>
      <c r="LJ101" s="96"/>
      <c r="LK101" s="96"/>
      <c r="LL101" s="96"/>
      <c r="LM101" s="96"/>
      <c r="LN101" s="96"/>
      <c r="LO101" s="96"/>
      <c r="LP101" s="96"/>
      <c r="LQ101" s="96"/>
      <c r="LR101" s="96"/>
      <c r="LS101" s="96"/>
      <c r="LT101" s="96"/>
      <c r="LU101" s="96"/>
      <c r="LV101" s="96"/>
      <c r="LW101" s="96"/>
      <c r="LX101" s="96"/>
      <c r="LY101" s="96"/>
      <c r="LZ101" s="96"/>
      <c r="MA101" s="96"/>
      <c r="MB101" s="96"/>
      <c r="MC101" s="96"/>
      <c r="MD101" s="96"/>
      <c r="ME101" s="96"/>
      <c r="MF101" s="96"/>
      <c r="MG101" s="96"/>
      <c r="MH101" s="96"/>
      <c r="MI101" s="96"/>
      <c r="MJ101" s="96"/>
      <c r="MK101" s="96"/>
      <c r="ML101" s="96"/>
      <c r="MM101" s="96"/>
      <c r="MN101" s="96"/>
      <c r="MO101" s="96"/>
      <c r="MP101" s="96"/>
      <c r="MQ101" s="96"/>
      <c r="MR101" s="96"/>
      <c r="MS101" s="96"/>
      <c r="MT101" s="96"/>
      <c r="MU101" s="96"/>
      <c r="MV101" s="96"/>
      <c r="MW101" s="96"/>
      <c r="MX101" s="96"/>
      <c r="MY101" s="96"/>
      <c r="MZ101" s="96"/>
      <c r="NA101" s="96"/>
      <c r="NB101" s="96"/>
      <c r="NC101" s="96"/>
      <c r="ND101" s="96"/>
      <c r="NE101" s="96"/>
      <c r="NF101" s="96"/>
      <c r="NG101" s="96"/>
      <c r="NH101" s="96"/>
      <c r="NI101" s="96"/>
      <c r="NJ101" s="96"/>
      <c r="NK101" s="96"/>
      <c r="NL101" s="96"/>
      <c r="NM101" s="96"/>
      <c r="NN101" s="96"/>
      <c r="NO101" s="96"/>
      <c r="NP101" s="96"/>
      <c r="NQ101" s="96"/>
      <c r="NR101" s="96"/>
      <c r="NS101" s="96"/>
      <c r="NT101" s="96"/>
      <c r="NU101" s="96"/>
      <c r="NV101" s="96"/>
      <c r="NW101" s="96"/>
      <c r="NX101" s="96"/>
    </row>
    <row r="102" spans="1:388" s="111" customFormat="1" ht="14.25">
      <c r="A102" s="7" t="s">
        <v>76</v>
      </c>
      <c r="B102" s="8"/>
      <c r="C102" s="8"/>
      <c r="D102" s="8"/>
      <c r="E102" s="1">
        <f>SUM(E97:E101)</f>
        <v>8841500</v>
      </c>
      <c r="F102" s="7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  <c r="FZ102" s="96"/>
      <c r="GA102" s="96"/>
      <c r="GB102" s="96"/>
      <c r="GC102" s="96"/>
      <c r="GD102" s="96"/>
      <c r="GE102" s="96"/>
      <c r="GF102" s="96"/>
      <c r="GG102" s="96"/>
      <c r="GH102" s="96"/>
      <c r="GI102" s="96"/>
      <c r="GJ102" s="96"/>
      <c r="GK102" s="96"/>
      <c r="GL102" s="96"/>
      <c r="GM102" s="96"/>
      <c r="GN102" s="96"/>
      <c r="GO102" s="96"/>
      <c r="GP102" s="96"/>
      <c r="GQ102" s="96"/>
      <c r="GR102" s="96"/>
      <c r="GS102" s="96"/>
      <c r="GT102" s="96"/>
      <c r="GU102" s="96"/>
      <c r="GV102" s="96"/>
      <c r="GW102" s="96"/>
      <c r="GX102" s="96"/>
      <c r="GY102" s="96"/>
      <c r="GZ102" s="96"/>
      <c r="HA102" s="96"/>
      <c r="HB102" s="96"/>
      <c r="HC102" s="96"/>
      <c r="HD102" s="96"/>
      <c r="HE102" s="96"/>
      <c r="HF102" s="96"/>
      <c r="HG102" s="96"/>
      <c r="HH102" s="96"/>
      <c r="HI102" s="96"/>
      <c r="HJ102" s="96"/>
      <c r="HK102" s="96"/>
      <c r="HL102" s="96"/>
      <c r="HM102" s="96"/>
      <c r="HN102" s="96"/>
      <c r="HO102" s="96"/>
      <c r="HP102" s="96"/>
      <c r="HQ102" s="96"/>
      <c r="HR102" s="96"/>
      <c r="HS102" s="96"/>
      <c r="HT102" s="96"/>
      <c r="HU102" s="96"/>
      <c r="HV102" s="96"/>
      <c r="HW102" s="96"/>
      <c r="HX102" s="96"/>
      <c r="HY102" s="96"/>
      <c r="HZ102" s="96"/>
      <c r="IA102" s="96"/>
      <c r="IB102" s="96"/>
      <c r="IC102" s="96"/>
      <c r="ID102" s="96"/>
      <c r="IE102" s="96"/>
      <c r="IF102" s="96"/>
      <c r="IG102" s="96"/>
      <c r="IH102" s="96"/>
      <c r="II102" s="96"/>
      <c r="IJ102" s="96"/>
      <c r="IK102" s="96"/>
      <c r="IL102" s="96"/>
      <c r="IM102" s="96"/>
      <c r="IN102" s="96"/>
      <c r="IO102" s="96"/>
      <c r="IP102" s="96"/>
      <c r="IQ102" s="96"/>
      <c r="IR102" s="96"/>
      <c r="IS102" s="96"/>
      <c r="IT102" s="96"/>
      <c r="IU102" s="96"/>
      <c r="IV102" s="96"/>
      <c r="IW102" s="96"/>
      <c r="IX102" s="96"/>
      <c r="IY102" s="96"/>
      <c r="IZ102" s="96"/>
      <c r="JA102" s="96"/>
      <c r="JB102" s="96"/>
      <c r="JC102" s="96"/>
      <c r="JD102" s="96"/>
      <c r="JE102" s="96"/>
      <c r="JF102" s="96"/>
      <c r="JG102" s="96"/>
      <c r="JH102" s="96"/>
      <c r="JI102" s="96"/>
      <c r="JJ102" s="96"/>
      <c r="JK102" s="96"/>
      <c r="JL102" s="96"/>
      <c r="JM102" s="96"/>
      <c r="JN102" s="96"/>
      <c r="JO102" s="96"/>
      <c r="JP102" s="96"/>
      <c r="JQ102" s="96"/>
      <c r="JR102" s="96"/>
      <c r="JS102" s="96"/>
      <c r="JT102" s="96"/>
      <c r="JU102" s="96"/>
      <c r="JV102" s="96"/>
      <c r="JW102" s="96"/>
      <c r="JX102" s="96"/>
      <c r="JY102" s="96"/>
      <c r="JZ102" s="96"/>
      <c r="KA102" s="96"/>
      <c r="KB102" s="96"/>
      <c r="KC102" s="96"/>
      <c r="KD102" s="96"/>
      <c r="KE102" s="96"/>
      <c r="KF102" s="96"/>
      <c r="KG102" s="96"/>
      <c r="KH102" s="96"/>
      <c r="KI102" s="96"/>
      <c r="KJ102" s="96"/>
      <c r="KK102" s="96"/>
      <c r="KL102" s="96"/>
      <c r="KM102" s="96"/>
      <c r="KN102" s="96"/>
      <c r="KO102" s="96"/>
      <c r="KP102" s="96"/>
      <c r="KQ102" s="96"/>
      <c r="KR102" s="96"/>
      <c r="KS102" s="96"/>
      <c r="KT102" s="96"/>
      <c r="KU102" s="96"/>
      <c r="KV102" s="96"/>
      <c r="KW102" s="96"/>
      <c r="KX102" s="96"/>
      <c r="KY102" s="96"/>
      <c r="KZ102" s="96"/>
      <c r="LA102" s="96"/>
      <c r="LB102" s="96"/>
      <c r="LC102" s="96"/>
      <c r="LD102" s="96"/>
      <c r="LE102" s="96"/>
      <c r="LF102" s="96"/>
      <c r="LG102" s="96"/>
      <c r="LH102" s="96"/>
      <c r="LI102" s="96"/>
      <c r="LJ102" s="96"/>
      <c r="LK102" s="96"/>
      <c r="LL102" s="96"/>
      <c r="LM102" s="96"/>
      <c r="LN102" s="96"/>
      <c r="LO102" s="96"/>
      <c r="LP102" s="96"/>
      <c r="LQ102" s="96"/>
      <c r="LR102" s="96"/>
      <c r="LS102" s="96"/>
      <c r="LT102" s="96"/>
      <c r="LU102" s="96"/>
      <c r="LV102" s="96"/>
      <c r="LW102" s="96"/>
      <c r="LX102" s="96"/>
      <c r="LY102" s="96"/>
      <c r="LZ102" s="96"/>
      <c r="MA102" s="96"/>
      <c r="MB102" s="96"/>
      <c r="MC102" s="96"/>
      <c r="MD102" s="96"/>
      <c r="ME102" s="96"/>
      <c r="MF102" s="96"/>
      <c r="MG102" s="96"/>
      <c r="MH102" s="96"/>
      <c r="MI102" s="96"/>
      <c r="MJ102" s="96"/>
      <c r="MK102" s="96"/>
      <c r="ML102" s="96"/>
      <c r="MM102" s="96"/>
      <c r="MN102" s="96"/>
      <c r="MO102" s="96"/>
      <c r="MP102" s="96"/>
      <c r="MQ102" s="96"/>
      <c r="MR102" s="96"/>
      <c r="MS102" s="96"/>
      <c r="MT102" s="96"/>
      <c r="MU102" s="96"/>
      <c r="MV102" s="96"/>
      <c r="MW102" s="96"/>
      <c r="MX102" s="96"/>
      <c r="MY102" s="96"/>
      <c r="MZ102" s="96"/>
      <c r="NA102" s="96"/>
      <c r="NB102" s="96"/>
      <c r="NC102" s="96"/>
      <c r="ND102" s="96"/>
      <c r="NE102" s="96"/>
      <c r="NF102" s="96"/>
      <c r="NG102" s="96"/>
      <c r="NH102" s="96"/>
      <c r="NI102" s="96"/>
      <c r="NJ102" s="96"/>
      <c r="NK102" s="96"/>
      <c r="NL102" s="96"/>
      <c r="NM102" s="96"/>
      <c r="NN102" s="96"/>
      <c r="NO102" s="96"/>
      <c r="NP102" s="96"/>
      <c r="NQ102" s="96"/>
      <c r="NR102" s="96"/>
      <c r="NS102" s="96"/>
      <c r="NT102" s="96"/>
      <c r="NU102" s="96"/>
      <c r="NV102" s="96"/>
      <c r="NW102" s="96"/>
      <c r="NX102" s="96"/>
    </row>
    <row r="103" spans="1:388" s="108" customFormat="1" ht="19.5" customHeight="1">
      <c r="A103" s="6" t="s">
        <v>44</v>
      </c>
      <c r="B103" s="60"/>
      <c r="C103" s="60"/>
      <c r="D103" s="60"/>
      <c r="E103" s="59"/>
      <c r="F103" s="173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  <c r="GT103" s="104"/>
      <c r="GU103" s="104"/>
      <c r="GV103" s="104"/>
      <c r="GW103" s="104"/>
      <c r="GX103" s="104"/>
      <c r="GY103" s="104"/>
      <c r="GZ103" s="104"/>
      <c r="HA103" s="104"/>
      <c r="HB103" s="104"/>
      <c r="HC103" s="104"/>
      <c r="HD103" s="104"/>
      <c r="HE103" s="104"/>
      <c r="HF103" s="104"/>
      <c r="HG103" s="104"/>
      <c r="HH103" s="104"/>
      <c r="HI103" s="104"/>
      <c r="HJ103" s="104"/>
      <c r="HK103" s="104"/>
      <c r="HL103" s="104"/>
      <c r="HM103" s="104"/>
      <c r="HN103" s="104"/>
      <c r="HO103" s="104"/>
      <c r="HP103" s="104"/>
      <c r="HQ103" s="104"/>
      <c r="HR103" s="104"/>
      <c r="HS103" s="104"/>
      <c r="HT103" s="104"/>
      <c r="HU103" s="104"/>
      <c r="HV103" s="104"/>
      <c r="HW103" s="104"/>
      <c r="HX103" s="104"/>
      <c r="HY103" s="104"/>
      <c r="HZ103" s="104"/>
      <c r="IA103" s="104"/>
      <c r="IB103" s="104"/>
      <c r="IC103" s="104"/>
      <c r="ID103" s="104"/>
      <c r="IE103" s="104"/>
      <c r="IF103" s="104"/>
      <c r="IG103" s="104"/>
      <c r="IH103" s="104"/>
      <c r="II103" s="104"/>
      <c r="IJ103" s="104"/>
      <c r="IK103" s="104"/>
      <c r="IL103" s="104"/>
      <c r="IM103" s="104"/>
      <c r="IN103" s="104"/>
      <c r="IO103" s="104"/>
      <c r="IP103" s="104"/>
      <c r="IQ103" s="104"/>
      <c r="IR103" s="104"/>
      <c r="IS103" s="104"/>
      <c r="IT103" s="104"/>
      <c r="IU103" s="104"/>
      <c r="IV103" s="104"/>
      <c r="IW103" s="104"/>
      <c r="IX103" s="104"/>
      <c r="IY103" s="104"/>
      <c r="IZ103" s="104"/>
      <c r="JA103" s="104"/>
      <c r="JB103" s="104"/>
      <c r="JC103" s="104"/>
      <c r="JD103" s="104"/>
      <c r="JE103" s="104"/>
      <c r="JF103" s="104"/>
      <c r="JG103" s="104"/>
      <c r="JH103" s="104"/>
      <c r="JI103" s="104"/>
      <c r="JJ103" s="104"/>
      <c r="JK103" s="104"/>
      <c r="JL103" s="104"/>
      <c r="JM103" s="104"/>
      <c r="JN103" s="104"/>
      <c r="JO103" s="104"/>
      <c r="JP103" s="104"/>
      <c r="JQ103" s="104"/>
      <c r="JR103" s="104"/>
      <c r="JS103" s="104"/>
      <c r="JT103" s="104"/>
      <c r="JU103" s="104"/>
      <c r="JV103" s="104"/>
      <c r="JW103" s="104"/>
      <c r="JX103" s="104"/>
      <c r="JY103" s="104"/>
      <c r="JZ103" s="104"/>
      <c r="KA103" s="104"/>
      <c r="KB103" s="104"/>
      <c r="KC103" s="104"/>
      <c r="KD103" s="104"/>
      <c r="KE103" s="104"/>
      <c r="KF103" s="104"/>
      <c r="KG103" s="104"/>
      <c r="KH103" s="104"/>
      <c r="KI103" s="104"/>
      <c r="KJ103" s="104"/>
      <c r="KK103" s="104"/>
      <c r="KL103" s="104"/>
      <c r="KM103" s="104"/>
      <c r="KN103" s="104"/>
      <c r="KO103" s="104"/>
      <c r="KP103" s="104"/>
      <c r="KQ103" s="104"/>
      <c r="KR103" s="104"/>
      <c r="KS103" s="104"/>
      <c r="KT103" s="104"/>
      <c r="KU103" s="104"/>
      <c r="KV103" s="104"/>
      <c r="KW103" s="104"/>
      <c r="KX103" s="104"/>
      <c r="KY103" s="104"/>
      <c r="KZ103" s="104"/>
      <c r="LA103" s="104"/>
      <c r="LB103" s="104"/>
      <c r="LC103" s="104"/>
      <c r="LD103" s="104"/>
      <c r="LE103" s="104"/>
      <c r="LF103" s="104"/>
      <c r="LG103" s="104"/>
      <c r="LH103" s="104"/>
      <c r="LI103" s="104"/>
      <c r="LJ103" s="104"/>
      <c r="LK103" s="104"/>
      <c r="LL103" s="104"/>
      <c r="LM103" s="104"/>
      <c r="LN103" s="104"/>
      <c r="LO103" s="104"/>
      <c r="LP103" s="104"/>
      <c r="LQ103" s="104"/>
      <c r="LR103" s="104"/>
      <c r="LS103" s="104"/>
      <c r="LT103" s="104"/>
      <c r="LU103" s="104"/>
      <c r="LV103" s="104"/>
      <c r="LW103" s="104"/>
      <c r="LX103" s="104"/>
      <c r="LY103" s="104"/>
      <c r="LZ103" s="104"/>
      <c r="MA103" s="104"/>
      <c r="MB103" s="104"/>
      <c r="MC103" s="104"/>
      <c r="MD103" s="104"/>
      <c r="ME103" s="104"/>
      <c r="MF103" s="104"/>
      <c r="MG103" s="104"/>
      <c r="MH103" s="104"/>
      <c r="MI103" s="104"/>
      <c r="MJ103" s="104"/>
      <c r="MK103" s="104"/>
      <c r="ML103" s="104"/>
      <c r="MM103" s="104"/>
      <c r="MN103" s="104"/>
      <c r="MO103" s="104"/>
      <c r="MP103" s="104"/>
      <c r="MQ103" s="104"/>
      <c r="MR103" s="104"/>
      <c r="MS103" s="104"/>
      <c r="MT103" s="104"/>
      <c r="MU103" s="104"/>
      <c r="MV103" s="104"/>
      <c r="MW103" s="104"/>
      <c r="MX103" s="104"/>
      <c r="MY103" s="104"/>
      <c r="MZ103" s="104"/>
      <c r="NA103" s="104"/>
      <c r="NB103" s="104"/>
      <c r="NC103" s="104"/>
      <c r="ND103" s="104"/>
      <c r="NE103" s="104"/>
      <c r="NF103" s="104"/>
      <c r="NG103" s="104"/>
      <c r="NH103" s="104"/>
      <c r="NI103" s="104"/>
      <c r="NJ103" s="104"/>
      <c r="NK103" s="104"/>
      <c r="NL103" s="104"/>
      <c r="NM103" s="104"/>
      <c r="NN103" s="104"/>
      <c r="NO103" s="104"/>
      <c r="NP103" s="104"/>
      <c r="NQ103" s="104"/>
      <c r="NR103" s="104"/>
      <c r="NS103" s="104"/>
      <c r="NT103" s="104"/>
      <c r="NU103" s="104"/>
      <c r="NV103" s="104"/>
      <c r="NW103" s="104"/>
      <c r="NX103" s="104"/>
    </row>
    <row r="104" spans="1:388" s="106" customFormat="1" ht="25.5" customHeight="1">
      <c r="A104" s="171" t="s">
        <v>44</v>
      </c>
      <c r="B104" s="2" t="s">
        <v>216</v>
      </c>
      <c r="C104" s="2" t="s">
        <v>52</v>
      </c>
      <c r="D104" s="2" t="s">
        <v>69</v>
      </c>
      <c r="E104" s="53">
        <v>378000</v>
      </c>
      <c r="F104" s="179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/>
      <c r="EW104" s="104"/>
      <c r="EX104" s="104"/>
      <c r="EY104" s="104"/>
      <c r="EZ104" s="104"/>
      <c r="FA104" s="104"/>
      <c r="FB104" s="104"/>
      <c r="FC104" s="104"/>
      <c r="FD104" s="104"/>
      <c r="FE104" s="104"/>
      <c r="FF104" s="104"/>
      <c r="FG104" s="104"/>
      <c r="FH104" s="104"/>
      <c r="FI104" s="104"/>
      <c r="FJ104" s="104"/>
      <c r="FK104" s="104"/>
      <c r="FL104" s="104"/>
      <c r="FM104" s="104"/>
      <c r="FN104" s="104"/>
      <c r="FO104" s="104"/>
      <c r="FP104" s="104"/>
      <c r="FQ104" s="104"/>
      <c r="FR104" s="104"/>
      <c r="FS104" s="104"/>
      <c r="FT104" s="104"/>
      <c r="FU104" s="104"/>
      <c r="FV104" s="104"/>
      <c r="FW104" s="104"/>
      <c r="FX104" s="104"/>
      <c r="FY104" s="104"/>
      <c r="FZ104" s="104"/>
      <c r="GA104" s="104"/>
      <c r="GB104" s="104"/>
      <c r="GC104" s="104"/>
      <c r="GD104" s="104"/>
      <c r="GE104" s="104"/>
      <c r="GF104" s="104"/>
      <c r="GG104" s="104"/>
      <c r="GH104" s="104"/>
      <c r="GI104" s="104"/>
      <c r="GJ104" s="104"/>
      <c r="GK104" s="104"/>
      <c r="GL104" s="104"/>
      <c r="GM104" s="104"/>
      <c r="GN104" s="104"/>
      <c r="GO104" s="104"/>
      <c r="GP104" s="104"/>
      <c r="GQ104" s="104"/>
      <c r="GR104" s="104"/>
      <c r="GS104" s="104"/>
      <c r="GT104" s="104"/>
      <c r="GU104" s="104"/>
      <c r="GV104" s="104"/>
      <c r="GW104" s="104"/>
      <c r="GX104" s="104"/>
      <c r="GY104" s="104"/>
      <c r="GZ104" s="104"/>
      <c r="HA104" s="104"/>
      <c r="HB104" s="104"/>
      <c r="HC104" s="104"/>
      <c r="HD104" s="104"/>
      <c r="HE104" s="104"/>
      <c r="HF104" s="104"/>
      <c r="HG104" s="104"/>
      <c r="HH104" s="104"/>
      <c r="HI104" s="104"/>
      <c r="HJ104" s="104"/>
      <c r="HK104" s="104"/>
      <c r="HL104" s="104"/>
      <c r="HM104" s="104"/>
      <c r="HN104" s="104"/>
      <c r="HO104" s="104"/>
      <c r="HP104" s="104"/>
      <c r="HQ104" s="104"/>
      <c r="HR104" s="104"/>
      <c r="HS104" s="104"/>
      <c r="HT104" s="104"/>
      <c r="HU104" s="104"/>
      <c r="HV104" s="104"/>
      <c r="HW104" s="104"/>
      <c r="HX104" s="104"/>
      <c r="HY104" s="104"/>
      <c r="HZ104" s="104"/>
      <c r="IA104" s="104"/>
      <c r="IB104" s="104"/>
      <c r="IC104" s="104"/>
      <c r="ID104" s="104"/>
      <c r="IE104" s="104"/>
      <c r="IF104" s="104"/>
      <c r="IG104" s="104"/>
      <c r="IH104" s="104"/>
      <c r="II104" s="104"/>
      <c r="IJ104" s="104"/>
      <c r="IK104" s="104"/>
      <c r="IL104" s="104"/>
      <c r="IM104" s="104"/>
      <c r="IN104" s="104"/>
      <c r="IO104" s="104"/>
      <c r="IP104" s="104"/>
      <c r="IQ104" s="104"/>
      <c r="IR104" s="104"/>
      <c r="IS104" s="104"/>
      <c r="IT104" s="104"/>
      <c r="IU104" s="104"/>
      <c r="IV104" s="104"/>
      <c r="IW104" s="104"/>
      <c r="IX104" s="104"/>
      <c r="IY104" s="104"/>
      <c r="IZ104" s="104"/>
      <c r="JA104" s="104"/>
      <c r="JB104" s="104"/>
      <c r="JC104" s="104"/>
      <c r="JD104" s="104"/>
      <c r="JE104" s="104"/>
      <c r="JF104" s="104"/>
      <c r="JG104" s="104"/>
      <c r="JH104" s="104"/>
      <c r="JI104" s="104"/>
      <c r="JJ104" s="104"/>
      <c r="JK104" s="104"/>
      <c r="JL104" s="104"/>
      <c r="JM104" s="104"/>
      <c r="JN104" s="104"/>
      <c r="JO104" s="104"/>
      <c r="JP104" s="104"/>
      <c r="JQ104" s="104"/>
      <c r="JR104" s="104"/>
      <c r="JS104" s="104"/>
      <c r="JT104" s="104"/>
      <c r="JU104" s="104"/>
      <c r="JV104" s="104"/>
      <c r="JW104" s="104"/>
      <c r="JX104" s="104"/>
      <c r="JY104" s="104"/>
      <c r="JZ104" s="104"/>
      <c r="KA104" s="104"/>
      <c r="KB104" s="104"/>
      <c r="KC104" s="104"/>
      <c r="KD104" s="104"/>
      <c r="KE104" s="104"/>
      <c r="KF104" s="104"/>
      <c r="KG104" s="104"/>
      <c r="KH104" s="104"/>
      <c r="KI104" s="104"/>
      <c r="KJ104" s="104"/>
      <c r="KK104" s="104"/>
      <c r="KL104" s="104"/>
      <c r="KM104" s="104"/>
      <c r="KN104" s="104"/>
      <c r="KO104" s="104"/>
      <c r="KP104" s="104"/>
      <c r="KQ104" s="104"/>
      <c r="KR104" s="104"/>
      <c r="KS104" s="104"/>
      <c r="KT104" s="104"/>
      <c r="KU104" s="104"/>
      <c r="KV104" s="104"/>
      <c r="KW104" s="104"/>
      <c r="KX104" s="104"/>
      <c r="KY104" s="104"/>
      <c r="KZ104" s="104"/>
      <c r="LA104" s="104"/>
      <c r="LB104" s="104"/>
      <c r="LC104" s="104"/>
      <c r="LD104" s="104"/>
      <c r="LE104" s="104"/>
      <c r="LF104" s="104"/>
      <c r="LG104" s="104"/>
      <c r="LH104" s="104"/>
      <c r="LI104" s="104"/>
      <c r="LJ104" s="104"/>
      <c r="LK104" s="104"/>
      <c r="LL104" s="104"/>
      <c r="LM104" s="104"/>
      <c r="LN104" s="104"/>
      <c r="LO104" s="104"/>
      <c r="LP104" s="104"/>
      <c r="LQ104" s="104"/>
      <c r="LR104" s="104"/>
      <c r="LS104" s="104"/>
      <c r="LT104" s="104"/>
      <c r="LU104" s="104"/>
      <c r="LV104" s="104"/>
      <c r="LW104" s="104"/>
      <c r="LX104" s="104"/>
      <c r="LY104" s="104"/>
      <c r="LZ104" s="104"/>
      <c r="MA104" s="104"/>
      <c r="MB104" s="104"/>
      <c r="MC104" s="104"/>
      <c r="MD104" s="104"/>
      <c r="ME104" s="104"/>
      <c r="MF104" s="104"/>
      <c r="MG104" s="104"/>
      <c r="MH104" s="104"/>
      <c r="MI104" s="104"/>
      <c r="MJ104" s="104"/>
      <c r="MK104" s="104"/>
      <c r="ML104" s="104"/>
      <c r="MM104" s="104"/>
      <c r="MN104" s="104"/>
      <c r="MO104" s="104"/>
      <c r="MP104" s="104"/>
      <c r="MQ104" s="104"/>
      <c r="MR104" s="104"/>
      <c r="MS104" s="104"/>
      <c r="MT104" s="104"/>
      <c r="MU104" s="104"/>
      <c r="MV104" s="104"/>
      <c r="MW104" s="104"/>
      <c r="MX104" s="104"/>
      <c r="MY104" s="104"/>
      <c r="MZ104" s="104"/>
      <c r="NA104" s="104"/>
      <c r="NB104" s="104"/>
      <c r="NC104" s="104"/>
      <c r="ND104" s="104"/>
      <c r="NE104" s="104"/>
      <c r="NF104" s="104"/>
      <c r="NG104" s="104"/>
      <c r="NH104" s="104"/>
      <c r="NI104" s="104"/>
      <c r="NJ104" s="104"/>
      <c r="NK104" s="104"/>
      <c r="NL104" s="104"/>
      <c r="NM104" s="104"/>
      <c r="NN104" s="104"/>
      <c r="NO104" s="104"/>
      <c r="NP104" s="104"/>
      <c r="NQ104" s="104"/>
      <c r="NR104" s="104"/>
      <c r="NS104" s="104"/>
      <c r="NT104" s="104"/>
      <c r="NU104" s="104"/>
      <c r="NV104" s="104"/>
      <c r="NW104" s="104"/>
      <c r="NX104" s="104"/>
    </row>
    <row r="105" spans="1:388" s="111" customFormat="1" ht="24" customHeight="1">
      <c r="A105" s="180" t="s">
        <v>44</v>
      </c>
      <c r="B105" s="54" t="s">
        <v>240</v>
      </c>
      <c r="C105" s="54" t="s">
        <v>88</v>
      </c>
      <c r="D105" s="54" t="s">
        <v>5</v>
      </c>
      <c r="E105" s="3">
        <v>3500000</v>
      </c>
      <c r="F105" s="179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96"/>
      <c r="GT105" s="96"/>
      <c r="GU105" s="96"/>
      <c r="GV105" s="96"/>
      <c r="GW105" s="96"/>
      <c r="GX105" s="96"/>
      <c r="GY105" s="96"/>
      <c r="GZ105" s="96"/>
      <c r="HA105" s="96"/>
      <c r="HB105" s="96"/>
      <c r="HC105" s="96"/>
      <c r="HD105" s="96"/>
      <c r="HE105" s="96"/>
      <c r="HF105" s="96"/>
      <c r="HG105" s="96"/>
      <c r="HH105" s="96"/>
      <c r="HI105" s="96"/>
      <c r="HJ105" s="96"/>
      <c r="HK105" s="96"/>
      <c r="HL105" s="96"/>
      <c r="HM105" s="96"/>
      <c r="HN105" s="96"/>
      <c r="HO105" s="96"/>
      <c r="HP105" s="96"/>
      <c r="HQ105" s="96"/>
      <c r="HR105" s="96"/>
      <c r="HS105" s="96"/>
      <c r="HT105" s="96"/>
      <c r="HU105" s="96"/>
      <c r="HV105" s="96"/>
      <c r="HW105" s="96"/>
      <c r="HX105" s="96"/>
      <c r="HY105" s="96"/>
      <c r="HZ105" s="96"/>
      <c r="IA105" s="96"/>
      <c r="IB105" s="96"/>
      <c r="IC105" s="96"/>
      <c r="ID105" s="96"/>
      <c r="IE105" s="96"/>
      <c r="IF105" s="96"/>
      <c r="IG105" s="96"/>
      <c r="IH105" s="96"/>
      <c r="II105" s="96"/>
      <c r="IJ105" s="96"/>
      <c r="IK105" s="96"/>
      <c r="IL105" s="96"/>
      <c r="IM105" s="96"/>
      <c r="IN105" s="96"/>
      <c r="IO105" s="96"/>
      <c r="IP105" s="96"/>
      <c r="IQ105" s="96"/>
      <c r="IR105" s="96"/>
      <c r="IS105" s="96"/>
      <c r="IT105" s="96"/>
      <c r="IU105" s="96"/>
      <c r="IV105" s="96"/>
      <c r="IW105" s="96"/>
      <c r="IX105" s="96"/>
      <c r="IY105" s="96"/>
      <c r="IZ105" s="96"/>
      <c r="JA105" s="96"/>
      <c r="JB105" s="96"/>
      <c r="JC105" s="96"/>
      <c r="JD105" s="96"/>
      <c r="JE105" s="96"/>
      <c r="JF105" s="96"/>
      <c r="JG105" s="96"/>
      <c r="JH105" s="96"/>
      <c r="JI105" s="96"/>
      <c r="JJ105" s="96"/>
      <c r="JK105" s="96"/>
      <c r="JL105" s="96"/>
      <c r="JM105" s="96"/>
      <c r="JN105" s="96"/>
      <c r="JO105" s="96"/>
      <c r="JP105" s="96"/>
      <c r="JQ105" s="96"/>
      <c r="JR105" s="96"/>
      <c r="JS105" s="96"/>
      <c r="JT105" s="96"/>
      <c r="JU105" s="96"/>
      <c r="JV105" s="96"/>
      <c r="JW105" s="96"/>
      <c r="JX105" s="96"/>
      <c r="JY105" s="96"/>
      <c r="JZ105" s="96"/>
      <c r="KA105" s="96"/>
      <c r="KB105" s="96"/>
      <c r="KC105" s="96"/>
      <c r="KD105" s="96"/>
      <c r="KE105" s="96"/>
      <c r="KF105" s="96"/>
      <c r="KG105" s="96"/>
      <c r="KH105" s="96"/>
      <c r="KI105" s="96"/>
      <c r="KJ105" s="96"/>
      <c r="KK105" s="96"/>
      <c r="KL105" s="96"/>
      <c r="KM105" s="96"/>
      <c r="KN105" s="96"/>
      <c r="KO105" s="96"/>
      <c r="KP105" s="96"/>
      <c r="KQ105" s="96"/>
      <c r="KR105" s="96"/>
      <c r="KS105" s="96"/>
      <c r="KT105" s="96"/>
      <c r="KU105" s="96"/>
      <c r="KV105" s="96"/>
      <c r="KW105" s="96"/>
      <c r="KX105" s="96"/>
      <c r="KY105" s="96"/>
      <c r="KZ105" s="96"/>
      <c r="LA105" s="96"/>
      <c r="LB105" s="96"/>
      <c r="LC105" s="96"/>
      <c r="LD105" s="96"/>
      <c r="LE105" s="96"/>
      <c r="LF105" s="96"/>
      <c r="LG105" s="96"/>
      <c r="LH105" s="96"/>
      <c r="LI105" s="96"/>
      <c r="LJ105" s="96"/>
      <c r="LK105" s="96"/>
      <c r="LL105" s="96"/>
      <c r="LM105" s="96"/>
      <c r="LN105" s="96"/>
      <c r="LO105" s="96"/>
      <c r="LP105" s="96"/>
      <c r="LQ105" s="96"/>
      <c r="LR105" s="96"/>
      <c r="LS105" s="96"/>
      <c r="LT105" s="96"/>
      <c r="LU105" s="96"/>
      <c r="LV105" s="96"/>
      <c r="LW105" s="96"/>
      <c r="LX105" s="96"/>
      <c r="LY105" s="96"/>
      <c r="LZ105" s="96"/>
      <c r="MA105" s="96"/>
      <c r="MB105" s="96"/>
      <c r="MC105" s="96"/>
      <c r="MD105" s="96"/>
      <c r="ME105" s="96"/>
      <c r="MF105" s="96"/>
      <c r="MG105" s="96"/>
      <c r="MH105" s="96"/>
      <c r="MI105" s="96"/>
      <c r="MJ105" s="96"/>
      <c r="MK105" s="96"/>
      <c r="ML105" s="96"/>
      <c r="MM105" s="96"/>
      <c r="MN105" s="96"/>
      <c r="MO105" s="96"/>
      <c r="MP105" s="96"/>
      <c r="MQ105" s="96"/>
      <c r="MR105" s="96"/>
      <c r="MS105" s="96"/>
      <c r="MT105" s="96"/>
      <c r="MU105" s="96"/>
      <c r="MV105" s="96"/>
      <c r="MW105" s="96"/>
      <c r="MX105" s="96"/>
      <c r="MY105" s="96"/>
      <c r="MZ105" s="96"/>
      <c r="NA105" s="96"/>
      <c r="NB105" s="96"/>
      <c r="NC105" s="96"/>
      <c r="ND105" s="96"/>
      <c r="NE105" s="96"/>
      <c r="NF105" s="96"/>
      <c r="NG105" s="96"/>
      <c r="NH105" s="96"/>
      <c r="NI105" s="96"/>
      <c r="NJ105" s="96"/>
      <c r="NK105" s="96"/>
      <c r="NL105" s="96"/>
      <c r="NM105" s="96"/>
      <c r="NN105" s="96"/>
      <c r="NO105" s="96"/>
      <c r="NP105" s="96"/>
      <c r="NQ105" s="96"/>
      <c r="NR105" s="96"/>
      <c r="NS105" s="96"/>
      <c r="NT105" s="96"/>
      <c r="NU105" s="96"/>
      <c r="NV105" s="96"/>
      <c r="NW105" s="96"/>
      <c r="NX105" s="96"/>
    </row>
    <row r="106" spans="1:388" s="113" customFormat="1" ht="24" customHeight="1">
      <c r="A106" s="7" t="s">
        <v>77</v>
      </c>
      <c r="B106" s="8"/>
      <c r="C106" s="8"/>
      <c r="D106" s="8"/>
      <c r="E106" s="1">
        <f>SUM(E104:E105)</f>
        <v>3878000</v>
      </c>
      <c r="F106" s="7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  <c r="FZ106" s="96"/>
      <c r="GA106" s="96"/>
      <c r="GB106" s="96"/>
      <c r="GC106" s="96"/>
      <c r="GD106" s="96"/>
      <c r="GE106" s="96"/>
      <c r="GF106" s="96"/>
      <c r="GG106" s="96"/>
      <c r="GH106" s="96"/>
      <c r="GI106" s="96"/>
      <c r="GJ106" s="96"/>
      <c r="GK106" s="96"/>
      <c r="GL106" s="96"/>
      <c r="GM106" s="96"/>
      <c r="GN106" s="96"/>
      <c r="GO106" s="96"/>
      <c r="GP106" s="96"/>
      <c r="GQ106" s="96"/>
      <c r="GR106" s="96"/>
      <c r="GS106" s="96"/>
      <c r="GT106" s="96"/>
      <c r="GU106" s="96"/>
      <c r="GV106" s="96"/>
      <c r="GW106" s="96"/>
      <c r="GX106" s="96"/>
      <c r="GY106" s="96"/>
      <c r="GZ106" s="96"/>
      <c r="HA106" s="96"/>
      <c r="HB106" s="96"/>
      <c r="HC106" s="96"/>
      <c r="HD106" s="96"/>
      <c r="HE106" s="96"/>
      <c r="HF106" s="96"/>
      <c r="HG106" s="96"/>
      <c r="HH106" s="96"/>
      <c r="HI106" s="96"/>
      <c r="HJ106" s="96"/>
      <c r="HK106" s="96"/>
      <c r="HL106" s="96"/>
      <c r="HM106" s="96"/>
      <c r="HN106" s="96"/>
      <c r="HO106" s="96"/>
      <c r="HP106" s="96"/>
      <c r="HQ106" s="96"/>
      <c r="HR106" s="96"/>
      <c r="HS106" s="96"/>
      <c r="HT106" s="96"/>
      <c r="HU106" s="96"/>
      <c r="HV106" s="96"/>
      <c r="HW106" s="96"/>
      <c r="HX106" s="96"/>
      <c r="HY106" s="96"/>
      <c r="HZ106" s="96"/>
      <c r="IA106" s="96"/>
      <c r="IB106" s="96"/>
      <c r="IC106" s="96"/>
      <c r="ID106" s="96"/>
      <c r="IE106" s="96"/>
      <c r="IF106" s="96"/>
      <c r="IG106" s="96"/>
      <c r="IH106" s="96"/>
      <c r="II106" s="96"/>
      <c r="IJ106" s="96"/>
      <c r="IK106" s="96"/>
      <c r="IL106" s="96"/>
      <c r="IM106" s="96"/>
      <c r="IN106" s="96"/>
      <c r="IO106" s="96"/>
      <c r="IP106" s="96"/>
      <c r="IQ106" s="96"/>
      <c r="IR106" s="96"/>
      <c r="IS106" s="96"/>
      <c r="IT106" s="96"/>
      <c r="IU106" s="96"/>
      <c r="IV106" s="96"/>
      <c r="IW106" s="96"/>
      <c r="IX106" s="96"/>
      <c r="IY106" s="96"/>
      <c r="IZ106" s="96"/>
      <c r="JA106" s="96"/>
      <c r="JB106" s="96"/>
      <c r="JC106" s="96"/>
      <c r="JD106" s="96"/>
      <c r="JE106" s="96"/>
      <c r="JF106" s="96"/>
      <c r="JG106" s="96"/>
      <c r="JH106" s="96"/>
      <c r="JI106" s="96"/>
      <c r="JJ106" s="96"/>
      <c r="JK106" s="96"/>
      <c r="JL106" s="96"/>
      <c r="JM106" s="96"/>
      <c r="JN106" s="96"/>
      <c r="JO106" s="96"/>
      <c r="JP106" s="96"/>
      <c r="JQ106" s="96"/>
      <c r="JR106" s="96"/>
      <c r="JS106" s="96"/>
      <c r="JT106" s="96"/>
      <c r="JU106" s="96"/>
      <c r="JV106" s="96"/>
      <c r="JW106" s="96"/>
      <c r="JX106" s="96"/>
      <c r="JY106" s="96"/>
      <c r="JZ106" s="96"/>
      <c r="KA106" s="96"/>
      <c r="KB106" s="96"/>
      <c r="KC106" s="96"/>
      <c r="KD106" s="96"/>
      <c r="KE106" s="96"/>
      <c r="KF106" s="96"/>
      <c r="KG106" s="96"/>
      <c r="KH106" s="96"/>
      <c r="KI106" s="96"/>
      <c r="KJ106" s="96"/>
      <c r="KK106" s="96"/>
      <c r="KL106" s="96"/>
      <c r="KM106" s="96"/>
      <c r="KN106" s="96"/>
      <c r="KO106" s="96"/>
      <c r="KP106" s="96"/>
      <c r="KQ106" s="96"/>
      <c r="KR106" s="96"/>
      <c r="KS106" s="96"/>
      <c r="KT106" s="96"/>
      <c r="KU106" s="96"/>
      <c r="KV106" s="96"/>
      <c r="KW106" s="96"/>
      <c r="KX106" s="96"/>
      <c r="KY106" s="96"/>
      <c r="KZ106" s="96"/>
      <c r="LA106" s="96"/>
      <c r="LB106" s="96"/>
      <c r="LC106" s="96"/>
      <c r="LD106" s="96"/>
      <c r="LE106" s="96"/>
      <c r="LF106" s="96"/>
      <c r="LG106" s="96"/>
      <c r="LH106" s="96"/>
      <c r="LI106" s="96"/>
      <c r="LJ106" s="96"/>
      <c r="LK106" s="96"/>
      <c r="LL106" s="96"/>
      <c r="LM106" s="96"/>
      <c r="LN106" s="96"/>
      <c r="LO106" s="96"/>
      <c r="LP106" s="96"/>
      <c r="LQ106" s="96"/>
      <c r="LR106" s="96"/>
      <c r="LS106" s="96"/>
      <c r="LT106" s="96"/>
      <c r="LU106" s="96"/>
      <c r="LV106" s="96"/>
      <c r="LW106" s="96"/>
      <c r="LX106" s="96"/>
      <c r="LY106" s="96"/>
      <c r="LZ106" s="96"/>
      <c r="MA106" s="96"/>
      <c r="MB106" s="96"/>
      <c r="MC106" s="96"/>
      <c r="MD106" s="96"/>
      <c r="ME106" s="96"/>
      <c r="MF106" s="96"/>
      <c r="MG106" s="96"/>
      <c r="MH106" s="96"/>
      <c r="MI106" s="96"/>
      <c r="MJ106" s="96"/>
      <c r="MK106" s="96"/>
      <c r="ML106" s="96"/>
      <c r="MM106" s="96"/>
      <c r="MN106" s="96"/>
      <c r="MO106" s="96"/>
      <c r="MP106" s="96"/>
      <c r="MQ106" s="96"/>
      <c r="MR106" s="96"/>
      <c r="MS106" s="96"/>
      <c r="MT106" s="96"/>
      <c r="MU106" s="96"/>
      <c r="MV106" s="96"/>
      <c r="MW106" s="96"/>
      <c r="MX106" s="96"/>
      <c r="MY106" s="96"/>
      <c r="MZ106" s="96"/>
      <c r="NA106" s="96"/>
      <c r="NB106" s="96"/>
      <c r="NC106" s="96"/>
      <c r="ND106" s="96"/>
      <c r="NE106" s="96"/>
      <c r="NF106" s="96"/>
      <c r="NG106" s="96"/>
      <c r="NH106" s="96"/>
      <c r="NI106" s="96"/>
      <c r="NJ106" s="96"/>
      <c r="NK106" s="96"/>
      <c r="NL106" s="96"/>
      <c r="NM106" s="96"/>
      <c r="NN106" s="96"/>
      <c r="NO106" s="96"/>
      <c r="NP106" s="96"/>
      <c r="NQ106" s="96"/>
      <c r="NR106" s="96"/>
      <c r="NS106" s="96"/>
      <c r="NT106" s="96"/>
      <c r="NU106" s="96"/>
      <c r="NV106" s="96"/>
      <c r="NW106" s="96"/>
      <c r="NX106" s="96"/>
    </row>
    <row r="107" spans="1:388" s="114" customFormat="1" ht="25.5" customHeight="1">
      <c r="A107" s="6" t="s">
        <v>42</v>
      </c>
      <c r="B107" s="60"/>
      <c r="C107" s="60"/>
      <c r="D107" s="60"/>
      <c r="E107" s="59"/>
      <c r="F107" s="173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  <c r="IK107" s="104"/>
      <c r="IL107" s="104"/>
      <c r="IM107" s="104"/>
      <c r="IN107" s="104"/>
      <c r="IO107" s="104"/>
      <c r="IP107" s="104"/>
      <c r="IQ107" s="104"/>
      <c r="IR107" s="104"/>
      <c r="IS107" s="104"/>
      <c r="IT107" s="104"/>
      <c r="IU107" s="104"/>
      <c r="IV107" s="104"/>
      <c r="IW107" s="104"/>
      <c r="IX107" s="104"/>
      <c r="IY107" s="104"/>
      <c r="IZ107" s="104"/>
      <c r="JA107" s="104"/>
      <c r="JB107" s="104"/>
      <c r="JC107" s="104"/>
      <c r="JD107" s="104"/>
      <c r="JE107" s="104"/>
      <c r="JF107" s="104"/>
      <c r="JG107" s="104"/>
      <c r="JH107" s="104"/>
      <c r="JI107" s="104"/>
      <c r="JJ107" s="104"/>
      <c r="JK107" s="104"/>
      <c r="JL107" s="104"/>
      <c r="JM107" s="104"/>
      <c r="JN107" s="104"/>
      <c r="JO107" s="104"/>
      <c r="JP107" s="104"/>
      <c r="JQ107" s="104"/>
      <c r="JR107" s="104"/>
      <c r="JS107" s="104"/>
      <c r="JT107" s="104"/>
      <c r="JU107" s="104"/>
      <c r="JV107" s="104"/>
      <c r="JW107" s="104"/>
      <c r="JX107" s="104"/>
      <c r="JY107" s="104"/>
      <c r="JZ107" s="104"/>
      <c r="KA107" s="104"/>
      <c r="KB107" s="104"/>
      <c r="KC107" s="104"/>
      <c r="KD107" s="104"/>
      <c r="KE107" s="104"/>
      <c r="KF107" s="104"/>
      <c r="KG107" s="104"/>
      <c r="KH107" s="104"/>
      <c r="KI107" s="104"/>
      <c r="KJ107" s="104"/>
      <c r="KK107" s="104"/>
      <c r="KL107" s="104"/>
      <c r="KM107" s="104"/>
      <c r="KN107" s="104"/>
      <c r="KO107" s="104"/>
      <c r="KP107" s="104"/>
      <c r="KQ107" s="104"/>
      <c r="KR107" s="104"/>
      <c r="KS107" s="104"/>
      <c r="KT107" s="104"/>
      <c r="KU107" s="104"/>
      <c r="KV107" s="104"/>
      <c r="KW107" s="104"/>
      <c r="KX107" s="104"/>
      <c r="KY107" s="104"/>
      <c r="KZ107" s="104"/>
      <c r="LA107" s="104"/>
      <c r="LB107" s="104"/>
      <c r="LC107" s="104"/>
      <c r="LD107" s="104"/>
      <c r="LE107" s="104"/>
      <c r="LF107" s="104"/>
      <c r="LG107" s="104"/>
      <c r="LH107" s="104"/>
      <c r="LI107" s="104"/>
      <c r="LJ107" s="104"/>
      <c r="LK107" s="104"/>
      <c r="LL107" s="104"/>
      <c r="LM107" s="104"/>
      <c r="LN107" s="104"/>
      <c r="LO107" s="104"/>
      <c r="LP107" s="104"/>
      <c r="LQ107" s="104"/>
      <c r="LR107" s="104"/>
      <c r="LS107" s="104"/>
      <c r="LT107" s="104"/>
      <c r="LU107" s="104"/>
      <c r="LV107" s="104"/>
      <c r="LW107" s="104"/>
      <c r="LX107" s="104"/>
      <c r="LY107" s="104"/>
      <c r="LZ107" s="104"/>
      <c r="MA107" s="104"/>
      <c r="MB107" s="104"/>
      <c r="MC107" s="104"/>
      <c r="MD107" s="104"/>
      <c r="ME107" s="104"/>
      <c r="MF107" s="104"/>
      <c r="MG107" s="104"/>
      <c r="MH107" s="104"/>
      <c r="MI107" s="104"/>
      <c r="MJ107" s="104"/>
      <c r="MK107" s="104"/>
      <c r="ML107" s="104"/>
      <c r="MM107" s="104"/>
      <c r="MN107" s="104"/>
      <c r="MO107" s="104"/>
      <c r="MP107" s="104"/>
      <c r="MQ107" s="104"/>
      <c r="MR107" s="104"/>
      <c r="MS107" s="104"/>
      <c r="MT107" s="104"/>
      <c r="MU107" s="104"/>
      <c r="MV107" s="104"/>
      <c r="MW107" s="104"/>
      <c r="MX107" s="104"/>
      <c r="MY107" s="104"/>
      <c r="MZ107" s="104"/>
      <c r="NA107" s="104"/>
      <c r="NB107" s="104"/>
      <c r="NC107" s="104"/>
      <c r="ND107" s="104"/>
      <c r="NE107" s="104"/>
      <c r="NF107" s="104"/>
      <c r="NG107" s="104"/>
      <c r="NH107" s="104"/>
      <c r="NI107" s="104"/>
      <c r="NJ107" s="104"/>
      <c r="NK107" s="104"/>
      <c r="NL107" s="104"/>
      <c r="NM107" s="104"/>
      <c r="NN107" s="104"/>
      <c r="NO107" s="104"/>
      <c r="NP107" s="104"/>
      <c r="NQ107" s="104"/>
      <c r="NR107" s="104"/>
      <c r="NS107" s="104"/>
      <c r="NT107" s="104"/>
      <c r="NU107" s="104"/>
      <c r="NV107" s="104"/>
      <c r="NW107" s="104"/>
      <c r="NX107" s="104"/>
    </row>
    <row r="108" spans="1:388" s="106" customFormat="1" ht="25.5" customHeight="1">
      <c r="A108" s="171" t="s">
        <v>42</v>
      </c>
      <c r="B108" s="82" t="s">
        <v>217</v>
      </c>
      <c r="C108" s="54" t="s">
        <v>70</v>
      </c>
      <c r="D108" s="54" t="s">
        <v>313</v>
      </c>
      <c r="E108" s="53">
        <v>1544189</v>
      </c>
      <c r="F108" s="172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  <c r="IL108" s="104"/>
      <c r="IM108" s="104"/>
      <c r="IN108" s="104"/>
      <c r="IO108" s="104"/>
      <c r="IP108" s="104"/>
      <c r="IQ108" s="104"/>
      <c r="IR108" s="104"/>
      <c r="IS108" s="104"/>
      <c r="IT108" s="104"/>
      <c r="IU108" s="104"/>
      <c r="IV108" s="104"/>
      <c r="IW108" s="104"/>
      <c r="IX108" s="104"/>
      <c r="IY108" s="104"/>
      <c r="IZ108" s="104"/>
      <c r="JA108" s="104"/>
      <c r="JB108" s="104"/>
      <c r="JC108" s="104"/>
      <c r="JD108" s="104"/>
      <c r="JE108" s="104"/>
      <c r="JF108" s="104"/>
      <c r="JG108" s="104"/>
      <c r="JH108" s="104"/>
      <c r="JI108" s="104"/>
      <c r="JJ108" s="104"/>
      <c r="JK108" s="104"/>
      <c r="JL108" s="104"/>
      <c r="JM108" s="104"/>
      <c r="JN108" s="104"/>
      <c r="JO108" s="104"/>
      <c r="JP108" s="104"/>
      <c r="JQ108" s="104"/>
      <c r="JR108" s="104"/>
      <c r="JS108" s="104"/>
      <c r="JT108" s="104"/>
      <c r="JU108" s="104"/>
      <c r="JV108" s="104"/>
      <c r="JW108" s="104"/>
      <c r="JX108" s="104"/>
      <c r="JY108" s="104"/>
      <c r="JZ108" s="104"/>
      <c r="KA108" s="104"/>
      <c r="KB108" s="104"/>
      <c r="KC108" s="104"/>
      <c r="KD108" s="104"/>
      <c r="KE108" s="104"/>
      <c r="KF108" s="104"/>
      <c r="KG108" s="104"/>
      <c r="KH108" s="104"/>
      <c r="KI108" s="104"/>
      <c r="KJ108" s="104"/>
      <c r="KK108" s="104"/>
      <c r="KL108" s="104"/>
      <c r="KM108" s="104"/>
      <c r="KN108" s="104"/>
      <c r="KO108" s="104"/>
      <c r="KP108" s="104"/>
      <c r="KQ108" s="104"/>
      <c r="KR108" s="104"/>
      <c r="KS108" s="104"/>
      <c r="KT108" s="104"/>
      <c r="KU108" s="104"/>
      <c r="KV108" s="104"/>
      <c r="KW108" s="104"/>
      <c r="KX108" s="104"/>
      <c r="KY108" s="104"/>
      <c r="KZ108" s="104"/>
      <c r="LA108" s="104"/>
      <c r="LB108" s="104"/>
      <c r="LC108" s="104"/>
      <c r="LD108" s="104"/>
      <c r="LE108" s="104"/>
      <c r="LF108" s="104"/>
      <c r="LG108" s="104"/>
      <c r="LH108" s="104"/>
      <c r="LI108" s="104"/>
      <c r="LJ108" s="104"/>
      <c r="LK108" s="104"/>
      <c r="LL108" s="104"/>
      <c r="LM108" s="104"/>
      <c r="LN108" s="104"/>
      <c r="LO108" s="104"/>
      <c r="LP108" s="104"/>
      <c r="LQ108" s="104"/>
      <c r="LR108" s="104"/>
      <c r="LS108" s="104"/>
      <c r="LT108" s="104"/>
      <c r="LU108" s="104"/>
      <c r="LV108" s="104"/>
      <c r="LW108" s="104"/>
      <c r="LX108" s="104"/>
      <c r="LY108" s="104"/>
      <c r="LZ108" s="104"/>
      <c r="MA108" s="104"/>
      <c r="MB108" s="104"/>
      <c r="MC108" s="104"/>
      <c r="MD108" s="104"/>
      <c r="ME108" s="104"/>
      <c r="MF108" s="104"/>
      <c r="MG108" s="104"/>
      <c r="MH108" s="104"/>
      <c r="MI108" s="104"/>
      <c r="MJ108" s="104"/>
      <c r="MK108" s="104"/>
      <c r="ML108" s="104"/>
      <c r="MM108" s="104"/>
      <c r="MN108" s="104"/>
      <c r="MO108" s="104"/>
      <c r="MP108" s="104"/>
      <c r="MQ108" s="104"/>
      <c r="MR108" s="104"/>
      <c r="MS108" s="104"/>
      <c r="MT108" s="104"/>
      <c r="MU108" s="104"/>
      <c r="MV108" s="104"/>
      <c r="MW108" s="104"/>
      <c r="MX108" s="104"/>
      <c r="MY108" s="104"/>
      <c r="MZ108" s="104"/>
      <c r="NA108" s="104"/>
      <c r="NB108" s="104"/>
      <c r="NC108" s="104"/>
      <c r="ND108" s="104"/>
      <c r="NE108" s="104"/>
      <c r="NF108" s="104"/>
      <c r="NG108" s="104"/>
      <c r="NH108" s="104"/>
      <c r="NI108" s="104"/>
      <c r="NJ108" s="104"/>
      <c r="NK108" s="104"/>
      <c r="NL108" s="104"/>
      <c r="NM108" s="104"/>
      <c r="NN108" s="104"/>
      <c r="NO108" s="104"/>
      <c r="NP108" s="104"/>
      <c r="NQ108" s="104"/>
      <c r="NR108" s="104"/>
      <c r="NS108" s="104"/>
      <c r="NT108" s="104"/>
      <c r="NU108" s="104"/>
      <c r="NV108" s="104"/>
      <c r="NW108" s="104"/>
      <c r="NX108" s="104"/>
    </row>
    <row r="109" spans="1:388" s="107" customFormat="1" ht="14.25">
      <c r="A109" s="7" t="s">
        <v>78</v>
      </c>
      <c r="B109" s="8"/>
      <c r="C109" s="8"/>
      <c r="D109" s="8"/>
      <c r="E109" s="1">
        <f>SUM(E108:E108)</f>
        <v>1544189</v>
      </c>
      <c r="F109" s="7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  <c r="GD109" s="96"/>
      <c r="GE109" s="96"/>
      <c r="GF109" s="96"/>
      <c r="GG109" s="96"/>
      <c r="GH109" s="96"/>
      <c r="GI109" s="96"/>
      <c r="GJ109" s="96"/>
      <c r="GK109" s="96"/>
      <c r="GL109" s="96"/>
      <c r="GM109" s="96"/>
      <c r="GN109" s="96"/>
      <c r="GO109" s="96"/>
      <c r="GP109" s="96"/>
      <c r="GQ109" s="96"/>
      <c r="GR109" s="96"/>
      <c r="GS109" s="96"/>
      <c r="GT109" s="96"/>
      <c r="GU109" s="96"/>
      <c r="GV109" s="96"/>
      <c r="GW109" s="96"/>
      <c r="GX109" s="96"/>
      <c r="GY109" s="96"/>
      <c r="GZ109" s="96"/>
      <c r="HA109" s="96"/>
      <c r="HB109" s="96"/>
      <c r="HC109" s="96"/>
      <c r="HD109" s="96"/>
      <c r="HE109" s="96"/>
      <c r="HF109" s="96"/>
      <c r="HG109" s="96"/>
      <c r="HH109" s="96"/>
      <c r="HI109" s="96"/>
      <c r="HJ109" s="96"/>
      <c r="HK109" s="96"/>
      <c r="HL109" s="96"/>
      <c r="HM109" s="96"/>
      <c r="HN109" s="96"/>
      <c r="HO109" s="96"/>
      <c r="HP109" s="96"/>
      <c r="HQ109" s="96"/>
      <c r="HR109" s="96"/>
      <c r="HS109" s="96"/>
      <c r="HT109" s="96"/>
      <c r="HU109" s="96"/>
      <c r="HV109" s="96"/>
      <c r="HW109" s="96"/>
      <c r="HX109" s="96"/>
      <c r="HY109" s="96"/>
      <c r="HZ109" s="96"/>
      <c r="IA109" s="96"/>
      <c r="IB109" s="96"/>
      <c r="IC109" s="96"/>
      <c r="ID109" s="96"/>
      <c r="IE109" s="96"/>
      <c r="IF109" s="96"/>
      <c r="IG109" s="96"/>
      <c r="IH109" s="96"/>
      <c r="II109" s="96"/>
      <c r="IJ109" s="96"/>
      <c r="IK109" s="96"/>
      <c r="IL109" s="96"/>
      <c r="IM109" s="96"/>
      <c r="IN109" s="96"/>
      <c r="IO109" s="96"/>
      <c r="IP109" s="96"/>
      <c r="IQ109" s="96"/>
      <c r="IR109" s="96"/>
      <c r="IS109" s="96"/>
      <c r="IT109" s="96"/>
      <c r="IU109" s="96"/>
      <c r="IV109" s="96"/>
      <c r="IW109" s="96"/>
      <c r="IX109" s="96"/>
      <c r="IY109" s="96"/>
      <c r="IZ109" s="96"/>
      <c r="JA109" s="96"/>
      <c r="JB109" s="96"/>
      <c r="JC109" s="96"/>
      <c r="JD109" s="96"/>
      <c r="JE109" s="96"/>
      <c r="JF109" s="96"/>
      <c r="JG109" s="96"/>
      <c r="JH109" s="96"/>
      <c r="JI109" s="96"/>
      <c r="JJ109" s="96"/>
      <c r="JK109" s="96"/>
      <c r="JL109" s="96"/>
      <c r="JM109" s="96"/>
      <c r="JN109" s="96"/>
      <c r="JO109" s="96"/>
      <c r="JP109" s="96"/>
      <c r="JQ109" s="96"/>
      <c r="JR109" s="96"/>
      <c r="JS109" s="96"/>
      <c r="JT109" s="96"/>
      <c r="JU109" s="96"/>
      <c r="JV109" s="96"/>
      <c r="JW109" s="96"/>
      <c r="JX109" s="96"/>
      <c r="JY109" s="96"/>
      <c r="JZ109" s="96"/>
      <c r="KA109" s="96"/>
      <c r="KB109" s="96"/>
      <c r="KC109" s="96"/>
      <c r="KD109" s="96"/>
      <c r="KE109" s="96"/>
      <c r="KF109" s="96"/>
      <c r="KG109" s="96"/>
      <c r="KH109" s="96"/>
      <c r="KI109" s="96"/>
      <c r="KJ109" s="96"/>
      <c r="KK109" s="96"/>
      <c r="KL109" s="96"/>
      <c r="KM109" s="96"/>
      <c r="KN109" s="96"/>
      <c r="KO109" s="96"/>
      <c r="KP109" s="96"/>
      <c r="KQ109" s="96"/>
      <c r="KR109" s="96"/>
      <c r="KS109" s="96"/>
      <c r="KT109" s="96"/>
      <c r="KU109" s="96"/>
      <c r="KV109" s="96"/>
      <c r="KW109" s="96"/>
      <c r="KX109" s="96"/>
      <c r="KY109" s="96"/>
      <c r="KZ109" s="96"/>
      <c r="LA109" s="96"/>
      <c r="LB109" s="96"/>
      <c r="LC109" s="96"/>
      <c r="LD109" s="96"/>
      <c r="LE109" s="96"/>
      <c r="LF109" s="96"/>
      <c r="LG109" s="96"/>
      <c r="LH109" s="96"/>
      <c r="LI109" s="96"/>
      <c r="LJ109" s="96"/>
      <c r="LK109" s="96"/>
      <c r="LL109" s="96"/>
      <c r="LM109" s="96"/>
      <c r="LN109" s="96"/>
      <c r="LO109" s="96"/>
      <c r="LP109" s="96"/>
      <c r="LQ109" s="96"/>
      <c r="LR109" s="96"/>
      <c r="LS109" s="96"/>
      <c r="LT109" s="96"/>
      <c r="LU109" s="96"/>
      <c r="LV109" s="96"/>
      <c r="LW109" s="96"/>
      <c r="LX109" s="96"/>
      <c r="LY109" s="96"/>
      <c r="LZ109" s="96"/>
      <c r="MA109" s="96"/>
      <c r="MB109" s="96"/>
      <c r="MC109" s="96"/>
      <c r="MD109" s="96"/>
      <c r="ME109" s="96"/>
      <c r="MF109" s="96"/>
      <c r="MG109" s="96"/>
      <c r="MH109" s="96"/>
      <c r="MI109" s="96"/>
      <c r="MJ109" s="96"/>
      <c r="MK109" s="96"/>
      <c r="ML109" s="96"/>
      <c r="MM109" s="96"/>
      <c r="MN109" s="96"/>
      <c r="MO109" s="96"/>
      <c r="MP109" s="96"/>
      <c r="MQ109" s="96"/>
      <c r="MR109" s="96"/>
      <c r="MS109" s="96"/>
      <c r="MT109" s="96"/>
      <c r="MU109" s="96"/>
      <c r="MV109" s="96"/>
      <c r="MW109" s="96"/>
      <c r="MX109" s="96"/>
      <c r="MY109" s="96"/>
      <c r="MZ109" s="96"/>
      <c r="NA109" s="96"/>
      <c r="NB109" s="96"/>
      <c r="NC109" s="96"/>
      <c r="ND109" s="96"/>
      <c r="NE109" s="96"/>
      <c r="NF109" s="96"/>
      <c r="NG109" s="96"/>
      <c r="NH109" s="96"/>
      <c r="NI109" s="96"/>
      <c r="NJ109" s="96"/>
      <c r="NK109" s="96"/>
      <c r="NL109" s="96"/>
      <c r="NM109" s="96"/>
      <c r="NN109" s="96"/>
      <c r="NO109" s="96"/>
      <c r="NP109" s="96"/>
      <c r="NQ109" s="96"/>
      <c r="NR109" s="96"/>
      <c r="NS109" s="96"/>
      <c r="NT109" s="96"/>
      <c r="NU109" s="96"/>
      <c r="NV109" s="96"/>
      <c r="NW109" s="96"/>
      <c r="NX109" s="96"/>
    </row>
    <row r="110" spans="1:388" s="108" customFormat="1" ht="12" customHeight="1">
      <c r="A110" s="6" t="s">
        <v>43</v>
      </c>
      <c r="B110" s="60"/>
      <c r="C110" s="60"/>
      <c r="D110" s="60"/>
      <c r="E110" s="59"/>
      <c r="F110" s="173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4"/>
      <c r="EW110" s="104"/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4"/>
      <c r="FH110" s="104"/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4"/>
      <c r="FS110" s="104"/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4"/>
      <c r="GD110" s="104"/>
      <c r="GE110" s="104"/>
      <c r="GF110" s="104"/>
      <c r="GG110" s="104"/>
      <c r="GH110" s="104"/>
      <c r="GI110" s="104"/>
      <c r="GJ110" s="104"/>
      <c r="GK110" s="104"/>
      <c r="GL110" s="104"/>
      <c r="GM110" s="104"/>
      <c r="GN110" s="104"/>
      <c r="GO110" s="104"/>
      <c r="GP110" s="104"/>
      <c r="GQ110" s="104"/>
      <c r="GR110" s="104"/>
      <c r="GS110" s="104"/>
      <c r="GT110" s="104"/>
      <c r="GU110" s="104"/>
      <c r="GV110" s="104"/>
      <c r="GW110" s="104"/>
      <c r="GX110" s="104"/>
      <c r="GY110" s="104"/>
      <c r="GZ110" s="104"/>
      <c r="HA110" s="104"/>
      <c r="HB110" s="104"/>
      <c r="HC110" s="104"/>
      <c r="HD110" s="104"/>
      <c r="HE110" s="104"/>
      <c r="HF110" s="104"/>
      <c r="HG110" s="104"/>
      <c r="HH110" s="104"/>
      <c r="HI110" s="104"/>
      <c r="HJ110" s="104"/>
      <c r="HK110" s="104"/>
      <c r="HL110" s="104"/>
      <c r="HM110" s="104"/>
      <c r="HN110" s="104"/>
      <c r="HO110" s="104"/>
      <c r="HP110" s="104"/>
      <c r="HQ110" s="104"/>
      <c r="HR110" s="104"/>
      <c r="HS110" s="104"/>
      <c r="HT110" s="104"/>
      <c r="HU110" s="104"/>
      <c r="HV110" s="104"/>
      <c r="HW110" s="104"/>
      <c r="HX110" s="104"/>
      <c r="HY110" s="104"/>
      <c r="HZ110" s="104"/>
      <c r="IA110" s="104"/>
      <c r="IB110" s="104"/>
      <c r="IC110" s="104"/>
      <c r="ID110" s="104"/>
      <c r="IE110" s="104"/>
      <c r="IF110" s="104"/>
      <c r="IG110" s="104"/>
      <c r="IH110" s="104"/>
      <c r="II110" s="104"/>
      <c r="IJ110" s="104"/>
      <c r="IK110" s="104"/>
      <c r="IL110" s="104"/>
      <c r="IM110" s="104"/>
      <c r="IN110" s="104"/>
      <c r="IO110" s="104"/>
      <c r="IP110" s="104"/>
      <c r="IQ110" s="104"/>
      <c r="IR110" s="104"/>
      <c r="IS110" s="104"/>
      <c r="IT110" s="104"/>
      <c r="IU110" s="104"/>
      <c r="IV110" s="104"/>
      <c r="IW110" s="104"/>
      <c r="IX110" s="104"/>
      <c r="IY110" s="104"/>
      <c r="IZ110" s="104"/>
      <c r="JA110" s="104"/>
      <c r="JB110" s="104"/>
      <c r="JC110" s="104"/>
      <c r="JD110" s="104"/>
      <c r="JE110" s="104"/>
      <c r="JF110" s="104"/>
      <c r="JG110" s="104"/>
      <c r="JH110" s="104"/>
      <c r="JI110" s="104"/>
      <c r="JJ110" s="104"/>
      <c r="JK110" s="104"/>
      <c r="JL110" s="104"/>
      <c r="JM110" s="104"/>
      <c r="JN110" s="104"/>
      <c r="JO110" s="104"/>
      <c r="JP110" s="104"/>
      <c r="JQ110" s="104"/>
      <c r="JR110" s="104"/>
      <c r="JS110" s="104"/>
      <c r="JT110" s="104"/>
      <c r="JU110" s="104"/>
      <c r="JV110" s="104"/>
      <c r="JW110" s="104"/>
      <c r="JX110" s="104"/>
      <c r="JY110" s="104"/>
      <c r="JZ110" s="104"/>
      <c r="KA110" s="104"/>
      <c r="KB110" s="104"/>
      <c r="KC110" s="104"/>
      <c r="KD110" s="104"/>
      <c r="KE110" s="104"/>
      <c r="KF110" s="104"/>
      <c r="KG110" s="104"/>
      <c r="KH110" s="104"/>
      <c r="KI110" s="104"/>
      <c r="KJ110" s="104"/>
      <c r="KK110" s="104"/>
      <c r="KL110" s="104"/>
      <c r="KM110" s="104"/>
      <c r="KN110" s="104"/>
      <c r="KO110" s="104"/>
      <c r="KP110" s="104"/>
      <c r="KQ110" s="104"/>
      <c r="KR110" s="104"/>
      <c r="KS110" s="104"/>
      <c r="KT110" s="104"/>
      <c r="KU110" s="104"/>
      <c r="KV110" s="104"/>
      <c r="KW110" s="104"/>
      <c r="KX110" s="104"/>
      <c r="KY110" s="104"/>
      <c r="KZ110" s="104"/>
      <c r="LA110" s="104"/>
      <c r="LB110" s="104"/>
      <c r="LC110" s="104"/>
      <c r="LD110" s="104"/>
      <c r="LE110" s="104"/>
      <c r="LF110" s="104"/>
      <c r="LG110" s="104"/>
      <c r="LH110" s="104"/>
      <c r="LI110" s="104"/>
      <c r="LJ110" s="104"/>
      <c r="LK110" s="104"/>
      <c r="LL110" s="104"/>
      <c r="LM110" s="104"/>
      <c r="LN110" s="104"/>
      <c r="LO110" s="104"/>
      <c r="LP110" s="104"/>
      <c r="LQ110" s="104"/>
      <c r="LR110" s="104"/>
      <c r="LS110" s="104"/>
      <c r="LT110" s="104"/>
      <c r="LU110" s="104"/>
      <c r="LV110" s="104"/>
      <c r="LW110" s="104"/>
      <c r="LX110" s="104"/>
      <c r="LY110" s="104"/>
      <c r="LZ110" s="104"/>
      <c r="MA110" s="104"/>
      <c r="MB110" s="104"/>
      <c r="MC110" s="104"/>
      <c r="MD110" s="104"/>
      <c r="ME110" s="104"/>
      <c r="MF110" s="104"/>
      <c r="MG110" s="104"/>
      <c r="MH110" s="104"/>
      <c r="MI110" s="104"/>
      <c r="MJ110" s="104"/>
      <c r="MK110" s="104"/>
      <c r="ML110" s="104"/>
      <c r="MM110" s="104"/>
      <c r="MN110" s="104"/>
      <c r="MO110" s="104"/>
      <c r="MP110" s="104"/>
      <c r="MQ110" s="104"/>
      <c r="MR110" s="104"/>
      <c r="MS110" s="104"/>
      <c r="MT110" s="104"/>
      <c r="MU110" s="104"/>
      <c r="MV110" s="104"/>
      <c r="MW110" s="104"/>
      <c r="MX110" s="104"/>
      <c r="MY110" s="104"/>
      <c r="MZ110" s="104"/>
      <c r="NA110" s="104"/>
      <c r="NB110" s="104"/>
      <c r="NC110" s="104"/>
      <c r="ND110" s="104"/>
      <c r="NE110" s="104"/>
      <c r="NF110" s="104"/>
      <c r="NG110" s="104"/>
      <c r="NH110" s="104"/>
      <c r="NI110" s="104"/>
      <c r="NJ110" s="104"/>
      <c r="NK110" s="104"/>
      <c r="NL110" s="104"/>
      <c r="NM110" s="104"/>
      <c r="NN110" s="104"/>
      <c r="NO110" s="104"/>
      <c r="NP110" s="104"/>
      <c r="NQ110" s="104"/>
      <c r="NR110" s="104"/>
      <c r="NS110" s="104"/>
      <c r="NT110" s="104"/>
      <c r="NU110" s="104"/>
      <c r="NV110" s="104"/>
      <c r="NW110" s="104"/>
      <c r="NX110" s="104"/>
    </row>
    <row r="111" spans="1:388" s="106" customFormat="1" ht="25.5" customHeight="1">
      <c r="A111" s="171" t="s">
        <v>43</v>
      </c>
      <c r="B111" s="2" t="s">
        <v>240</v>
      </c>
      <c r="C111" s="2" t="s">
        <v>31</v>
      </c>
      <c r="D111" s="2" t="s">
        <v>32</v>
      </c>
      <c r="E111" s="53">
        <v>2850000</v>
      </c>
      <c r="F111" s="172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04"/>
      <c r="EU111" s="104"/>
      <c r="EV111" s="104"/>
      <c r="EW111" s="104"/>
      <c r="EX111" s="104"/>
      <c r="EY111" s="104"/>
      <c r="EZ111" s="104"/>
      <c r="FA111" s="104"/>
      <c r="FB111" s="104"/>
      <c r="FC111" s="104"/>
      <c r="FD111" s="104"/>
      <c r="FE111" s="104"/>
      <c r="FF111" s="104"/>
      <c r="FG111" s="104"/>
      <c r="FH111" s="104"/>
      <c r="FI111" s="104"/>
      <c r="FJ111" s="104"/>
      <c r="FK111" s="104"/>
      <c r="FL111" s="104"/>
      <c r="FM111" s="104"/>
      <c r="FN111" s="104"/>
      <c r="FO111" s="104"/>
      <c r="FP111" s="104"/>
      <c r="FQ111" s="104"/>
      <c r="FR111" s="104"/>
      <c r="FS111" s="104"/>
      <c r="FT111" s="104"/>
      <c r="FU111" s="104"/>
      <c r="FV111" s="104"/>
      <c r="FW111" s="104"/>
      <c r="FX111" s="104"/>
      <c r="FY111" s="104"/>
      <c r="FZ111" s="104"/>
      <c r="GA111" s="104"/>
      <c r="GB111" s="104"/>
      <c r="GC111" s="104"/>
      <c r="GD111" s="104"/>
      <c r="GE111" s="104"/>
      <c r="GF111" s="104"/>
      <c r="GG111" s="104"/>
      <c r="GH111" s="104"/>
      <c r="GI111" s="104"/>
      <c r="GJ111" s="104"/>
      <c r="GK111" s="104"/>
      <c r="GL111" s="104"/>
      <c r="GM111" s="104"/>
      <c r="GN111" s="104"/>
      <c r="GO111" s="104"/>
      <c r="GP111" s="104"/>
      <c r="GQ111" s="104"/>
      <c r="GR111" s="104"/>
      <c r="GS111" s="104"/>
      <c r="GT111" s="104"/>
      <c r="GU111" s="104"/>
      <c r="GV111" s="104"/>
      <c r="GW111" s="104"/>
      <c r="GX111" s="104"/>
      <c r="GY111" s="104"/>
      <c r="GZ111" s="104"/>
      <c r="HA111" s="104"/>
      <c r="HB111" s="104"/>
      <c r="HC111" s="104"/>
      <c r="HD111" s="104"/>
      <c r="HE111" s="104"/>
      <c r="HF111" s="104"/>
      <c r="HG111" s="104"/>
      <c r="HH111" s="104"/>
      <c r="HI111" s="104"/>
      <c r="HJ111" s="104"/>
      <c r="HK111" s="104"/>
      <c r="HL111" s="104"/>
      <c r="HM111" s="104"/>
      <c r="HN111" s="104"/>
      <c r="HO111" s="104"/>
      <c r="HP111" s="104"/>
      <c r="HQ111" s="104"/>
      <c r="HR111" s="104"/>
      <c r="HS111" s="104"/>
      <c r="HT111" s="104"/>
      <c r="HU111" s="104"/>
      <c r="HV111" s="104"/>
      <c r="HW111" s="104"/>
      <c r="HX111" s="104"/>
      <c r="HY111" s="104"/>
      <c r="HZ111" s="104"/>
      <c r="IA111" s="104"/>
      <c r="IB111" s="104"/>
      <c r="IC111" s="104"/>
      <c r="ID111" s="104"/>
      <c r="IE111" s="104"/>
      <c r="IF111" s="104"/>
      <c r="IG111" s="104"/>
      <c r="IH111" s="104"/>
      <c r="II111" s="104"/>
      <c r="IJ111" s="104"/>
      <c r="IK111" s="104"/>
      <c r="IL111" s="104"/>
      <c r="IM111" s="104"/>
      <c r="IN111" s="104"/>
      <c r="IO111" s="104"/>
      <c r="IP111" s="104"/>
      <c r="IQ111" s="104"/>
      <c r="IR111" s="104"/>
      <c r="IS111" s="104"/>
      <c r="IT111" s="104"/>
      <c r="IU111" s="104"/>
      <c r="IV111" s="104"/>
      <c r="IW111" s="104"/>
      <c r="IX111" s="104"/>
      <c r="IY111" s="104"/>
      <c r="IZ111" s="104"/>
      <c r="JA111" s="104"/>
      <c r="JB111" s="104"/>
      <c r="JC111" s="104"/>
      <c r="JD111" s="104"/>
      <c r="JE111" s="104"/>
      <c r="JF111" s="104"/>
      <c r="JG111" s="104"/>
      <c r="JH111" s="104"/>
      <c r="JI111" s="104"/>
      <c r="JJ111" s="104"/>
      <c r="JK111" s="104"/>
      <c r="JL111" s="104"/>
      <c r="JM111" s="104"/>
      <c r="JN111" s="104"/>
      <c r="JO111" s="104"/>
      <c r="JP111" s="104"/>
      <c r="JQ111" s="104"/>
      <c r="JR111" s="104"/>
      <c r="JS111" s="104"/>
      <c r="JT111" s="104"/>
      <c r="JU111" s="104"/>
      <c r="JV111" s="104"/>
      <c r="JW111" s="104"/>
      <c r="JX111" s="104"/>
      <c r="JY111" s="104"/>
      <c r="JZ111" s="104"/>
      <c r="KA111" s="104"/>
      <c r="KB111" s="104"/>
      <c r="KC111" s="104"/>
      <c r="KD111" s="104"/>
      <c r="KE111" s="104"/>
      <c r="KF111" s="104"/>
      <c r="KG111" s="104"/>
      <c r="KH111" s="104"/>
      <c r="KI111" s="104"/>
      <c r="KJ111" s="104"/>
      <c r="KK111" s="104"/>
      <c r="KL111" s="104"/>
      <c r="KM111" s="104"/>
      <c r="KN111" s="104"/>
      <c r="KO111" s="104"/>
      <c r="KP111" s="104"/>
      <c r="KQ111" s="104"/>
      <c r="KR111" s="104"/>
      <c r="KS111" s="104"/>
      <c r="KT111" s="104"/>
      <c r="KU111" s="104"/>
      <c r="KV111" s="104"/>
      <c r="KW111" s="104"/>
      <c r="KX111" s="104"/>
      <c r="KY111" s="104"/>
      <c r="KZ111" s="104"/>
      <c r="LA111" s="104"/>
      <c r="LB111" s="104"/>
      <c r="LC111" s="104"/>
      <c r="LD111" s="104"/>
      <c r="LE111" s="104"/>
      <c r="LF111" s="104"/>
      <c r="LG111" s="104"/>
      <c r="LH111" s="104"/>
      <c r="LI111" s="104"/>
      <c r="LJ111" s="104"/>
      <c r="LK111" s="104"/>
      <c r="LL111" s="104"/>
      <c r="LM111" s="104"/>
      <c r="LN111" s="104"/>
      <c r="LO111" s="104"/>
      <c r="LP111" s="104"/>
      <c r="LQ111" s="104"/>
      <c r="LR111" s="104"/>
      <c r="LS111" s="104"/>
      <c r="LT111" s="104"/>
      <c r="LU111" s="104"/>
      <c r="LV111" s="104"/>
      <c r="LW111" s="104"/>
      <c r="LX111" s="104"/>
      <c r="LY111" s="104"/>
      <c r="LZ111" s="104"/>
      <c r="MA111" s="104"/>
      <c r="MB111" s="104"/>
      <c r="MC111" s="104"/>
      <c r="MD111" s="104"/>
      <c r="ME111" s="104"/>
      <c r="MF111" s="104"/>
      <c r="MG111" s="104"/>
      <c r="MH111" s="104"/>
      <c r="MI111" s="104"/>
      <c r="MJ111" s="104"/>
      <c r="MK111" s="104"/>
      <c r="ML111" s="104"/>
      <c r="MM111" s="104"/>
      <c r="MN111" s="104"/>
      <c r="MO111" s="104"/>
      <c r="MP111" s="104"/>
      <c r="MQ111" s="104"/>
      <c r="MR111" s="104"/>
      <c r="MS111" s="104"/>
      <c r="MT111" s="104"/>
      <c r="MU111" s="104"/>
      <c r="MV111" s="104"/>
      <c r="MW111" s="104"/>
      <c r="MX111" s="104"/>
      <c r="MY111" s="104"/>
      <c r="MZ111" s="104"/>
      <c r="NA111" s="104"/>
      <c r="NB111" s="104"/>
      <c r="NC111" s="104"/>
      <c r="ND111" s="104"/>
      <c r="NE111" s="104"/>
      <c r="NF111" s="104"/>
      <c r="NG111" s="104"/>
      <c r="NH111" s="104"/>
      <c r="NI111" s="104"/>
      <c r="NJ111" s="104"/>
      <c r="NK111" s="104"/>
      <c r="NL111" s="104"/>
      <c r="NM111" s="104"/>
      <c r="NN111" s="104"/>
      <c r="NO111" s="104"/>
      <c r="NP111" s="104"/>
      <c r="NQ111" s="104"/>
      <c r="NR111" s="104"/>
      <c r="NS111" s="104"/>
      <c r="NT111" s="104"/>
      <c r="NU111" s="104"/>
      <c r="NV111" s="104"/>
      <c r="NW111" s="104"/>
      <c r="NX111" s="104"/>
    </row>
    <row r="112" spans="1:388" s="107" customFormat="1" ht="24" customHeight="1">
      <c r="A112" s="171" t="s">
        <v>43</v>
      </c>
      <c r="B112" s="2" t="s">
        <v>240</v>
      </c>
      <c r="C112" s="2" t="s">
        <v>50</v>
      </c>
      <c r="D112" s="54" t="s">
        <v>3</v>
      </c>
      <c r="E112" s="53">
        <v>6115000</v>
      </c>
      <c r="F112" s="233" t="e">
        <f>#REF!</f>
        <v>#REF!</v>
      </c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  <c r="FZ112" s="96"/>
      <c r="GA112" s="96"/>
      <c r="GB112" s="96"/>
      <c r="GC112" s="96"/>
      <c r="GD112" s="96"/>
      <c r="GE112" s="96"/>
      <c r="GF112" s="96"/>
      <c r="GG112" s="96"/>
      <c r="GH112" s="96"/>
      <c r="GI112" s="96"/>
      <c r="GJ112" s="96"/>
      <c r="GK112" s="96"/>
      <c r="GL112" s="96"/>
      <c r="GM112" s="96"/>
      <c r="GN112" s="96"/>
      <c r="GO112" s="96"/>
      <c r="GP112" s="96"/>
      <c r="GQ112" s="96"/>
      <c r="GR112" s="96"/>
      <c r="GS112" s="96"/>
      <c r="GT112" s="96"/>
      <c r="GU112" s="96"/>
      <c r="GV112" s="96"/>
      <c r="GW112" s="96"/>
      <c r="GX112" s="96"/>
      <c r="GY112" s="96"/>
      <c r="GZ112" s="96"/>
      <c r="HA112" s="96"/>
      <c r="HB112" s="96"/>
      <c r="HC112" s="96"/>
      <c r="HD112" s="96"/>
      <c r="HE112" s="96"/>
      <c r="HF112" s="96"/>
      <c r="HG112" s="96"/>
      <c r="HH112" s="96"/>
      <c r="HI112" s="96"/>
      <c r="HJ112" s="96"/>
      <c r="HK112" s="96"/>
      <c r="HL112" s="96"/>
      <c r="HM112" s="96"/>
      <c r="HN112" s="96"/>
      <c r="HO112" s="96"/>
      <c r="HP112" s="96"/>
      <c r="HQ112" s="96"/>
      <c r="HR112" s="96"/>
      <c r="HS112" s="96"/>
      <c r="HT112" s="96"/>
      <c r="HU112" s="96"/>
      <c r="HV112" s="96"/>
      <c r="HW112" s="96"/>
      <c r="HX112" s="96"/>
      <c r="HY112" s="96"/>
      <c r="HZ112" s="96"/>
      <c r="IA112" s="96"/>
      <c r="IB112" s="96"/>
      <c r="IC112" s="96"/>
      <c r="ID112" s="96"/>
      <c r="IE112" s="96"/>
      <c r="IF112" s="96"/>
      <c r="IG112" s="96"/>
      <c r="IH112" s="96"/>
      <c r="II112" s="96"/>
      <c r="IJ112" s="96"/>
      <c r="IK112" s="96"/>
      <c r="IL112" s="96"/>
      <c r="IM112" s="96"/>
      <c r="IN112" s="96"/>
      <c r="IO112" s="96"/>
      <c r="IP112" s="96"/>
      <c r="IQ112" s="96"/>
      <c r="IR112" s="96"/>
      <c r="IS112" s="96"/>
      <c r="IT112" s="96"/>
      <c r="IU112" s="96"/>
      <c r="IV112" s="96"/>
      <c r="IW112" s="96"/>
      <c r="IX112" s="96"/>
      <c r="IY112" s="96"/>
      <c r="IZ112" s="96"/>
      <c r="JA112" s="96"/>
      <c r="JB112" s="96"/>
      <c r="JC112" s="96"/>
      <c r="JD112" s="96"/>
      <c r="JE112" s="96"/>
      <c r="JF112" s="96"/>
      <c r="JG112" s="96"/>
      <c r="JH112" s="96"/>
      <c r="JI112" s="96"/>
      <c r="JJ112" s="96"/>
      <c r="JK112" s="96"/>
      <c r="JL112" s="96"/>
      <c r="JM112" s="96"/>
      <c r="JN112" s="96"/>
      <c r="JO112" s="96"/>
      <c r="JP112" s="96"/>
      <c r="JQ112" s="96"/>
      <c r="JR112" s="96"/>
      <c r="JS112" s="96"/>
      <c r="JT112" s="96"/>
      <c r="JU112" s="96"/>
      <c r="JV112" s="96"/>
      <c r="JW112" s="96"/>
      <c r="JX112" s="96"/>
      <c r="JY112" s="96"/>
      <c r="JZ112" s="96"/>
      <c r="KA112" s="96"/>
      <c r="KB112" s="96"/>
      <c r="KC112" s="96"/>
      <c r="KD112" s="96"/>
      <c r="KE112" s="96"/>
      <c r="KF112" s="96"/>
      <c r="KG112" s="96"/>
      <c r="KH112" s="96"/>
      <c r="KI112" s="96"/>
      <c r="KJ112" s="96"/>
      <c r="KK112" s="96"/>
      <c r="KL112" s="96"/>
      <c r="KM112" s="96"/>
      <c r="KN112" s="96"/>
      <c r="KO112" s="96"/>
      <c r="KP112" s="96"/>
      <c r="KQ112" s="96"/>
      <c r="KR112" s="96"/>
      <c r="KS112" s="96"/>
      <c r="KT112" s="96"/>
      <c r="KU112" s="96"/>
      <c r="KV112" s="96"/>
      <c r="KW112" s="96"/>
      <c r="KX112" s="96"/>
      <c r="KY112" s="96"/>
      <c r="KZ112" s="96"/>
      <c r="LA112" s="96"/>
      <c r="LB112" s="96"/>
      <c r="LC112" s="96"/>
      <c r="LD112" s="96"/>
      <c r="LE112" s="96"/>
      <c r="LF112" s="96"/>
      <c r="LG112" s="96"/>
      <c r="LH112" s="96"/>
      <c r="LI112" s="96"/>
      <c r="LJ112" s="96"/>
      <c r="LK112" s="96"/>
      <c r="LL112" s="96"/>
      <c r="LM112" s="96"/>
      <c r="LN112" s="96"/>
      <c r="LO112" s="96"/>
      <c r="LP112" s="96"/>
      <c r="LQ112" s="96"/>
      <c r="LR112" s="96"/>
      <c r="LS112" s="96"/>
      <c r="LT112" s="96"/>
      <c r="LU112" s="96"/>
      <c r="LV112" s="96"/>
      <c r="LW112" s="96"/>
      <c r="LX112" s="96"/>
      <c r="LY112" s="96"/>
      <c r="LZ112" s="96"/>
      <c r="MA112" s="96"/>
      <c r="MB112" s="96"/>
      <c r="MC112" s="96"/>
      <c r="MD112" s="96"/>
      <c r="ME112" s="96"/>
      <c r="MF112" s="96"/>
      <c r="MG112" s="96"/>
      <c r="MH112" s="96"/>
      <c r="MI112" s="96"/>
      <c r="MJ112" s="96"/>
      <c r="MK112" s="96"/>
      <c r="ML112" s="96"/>
      <c r="MM112" s="96"/>
      <c r="MN112" s="96"/>
      <c r="MO112" s="96"/>
      <c r="MP112" s="96"/>
      <c r="MQ112" s="96"/>
      <c r="MR112" s="96"/>
      <c r="MS112" s="96"/>
      <c r="MT112" s="96"/>
      <c r="MU112" s="96"/>
      <c r="MV112" s="96"/>
      <c r="MW112" s="96"/>
      <c r="MX112" s="96"/>
      <c r="MY112" s="96"/>
      <c r="MZ112" s="96"/>
      <c r="NA112" s="96"/>
      <c r="NB112" s="96"/>
      <c r="NC112" s="96"/>
      <c r="ND112" s="96"/>
      <c r="NE112" s="96"/>
      <c r="NF112" s="96"/>
      <c r="NG112" s="96"/>
      <c r="NH112" s="96"/>
      <c r="NI112" s="96"/>
      <c r="NJ112" s="96"/>
      <c r="NK112" s="96"/>
      <c r="NL112" s="96"/>
      <c r="NM112" s="96"/>
      <c r="NN112" s="96"/>
      <c r="NO112" s="96"/>
      <c r="NP112" s="96"/>
      <c r="NQ112" s="96"/>
      <c r="NR112" s="96"/>
      <c r="NS112" s="96"/>
      <c r="NT112" s="96"/>
      <c r="NU112" s="96"/>
      <c r="NV112" s="96"/>
      <c r="NW112" s="96"/>
      <c r="NX112" s="96"/>
    </row>
    <row r="113" spans="1:388" s="107" customFormat="1" ht="24" customHeight="1">
      <c r="A113" s="171" t="s">
        <v>43</v>
      </c>
      <c r="B113" s="2" t="s">
        <v>219</v>
      </c>
      <c r="C113" s="2" t="s">
        <v>305</v>
      </c>
      <c r="D113" s="2" t="s">
        <v>32</v>
      </c>
      <c r="E113" s="53">
        <v>7000000</v>
      </c>
      <c r="F113" s="233" t="e">
        <f>#REF!</f>
        <v>#REF!</v>
      </c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  <c r="GD113" s="96"/>
      <c r="GE113" s="96"/>
      <c r="GF113" s="96"/>
      <c r="GG113" s="96"/>
      <c r="GH113" s="96"/>
      <c r="GI113" s="96"/>
      <c r="GJ113" s="96"/>
      <c r="GK113" s="96"/>
      <c r="GL113" s="96"/>
      <c r="GM113" s="96"/>
      <c r="GN113" s="96"/>
      <c r="GO113" s="96"/>
      <c r="GP113" s="96"/>
      <c r="GQ113" s="96"/>
      <c r="GR113" s="96"/>
      <c r="GS113" s="96"/>
      <c r="GT113" s="96"/>
      <c r="GU113" s="96"/>
      <c r="GV113" s="96"/>
      <c r="GW113" s="96"/>
      <c r="GX113" s="96"/>
      <c r="GY113" s="96"/>
      <c r="GZ113" s="96"/>
      <c r="HA113" s="96"/>
      <c r="HB113" s="96"/>
      <c r="HC113" s="96"/>
      <c r="HD113" s="96"/>
      <c r="HE113" s="96"/>
      <c r="HF113" s="96"/>
      <c r="HG113" s="96"/>
      <c r="HH113" s="96"/>
      <c r="HI113" s="96"/>
      <c r="HJ113" s="96"/>
      <c r="HK113" s="96"/>
      <c r="HL113" s="96"/>
      <c r="HM113" s="96"/>
      <c r="HN113" s="96"/>
      <c r="HO113" s="96"/>
      <c r="HP113" s="96"/>
      <c r="HQ113" s="96"/>
      <c r="HR113" s="96"/>
      <c r="HS113" s="96"/>
      <c r="HT113" s="96"/>
      <c r="HU113" s="96"/>
      <c r="HV113" s="96"/>
      <c r="HW113" s="96"/>
      <c r="HX113" s="96"/>
      <c r="HY113" s="96"/>
      <c r="HZ113" s="96"/>
      <c r="IA113" s="96"/>
      <c r="IB113" s="96"/>
      <c r="IC113" s="96"/>
      <c r="ID113" s="96"/>
      <c r="IE113" s="96"/>
      <c r="IF113" s="96"/>
      <c r="IG113" s="96"/>
      <c r="IH113" s="96"/>
      <c r="II113" s="96"/>
      <c r="IJ113" s="96"/>
      <c r="IK113" s="96"/>
      <c r="IL113" s="96"/>
      <c r="IM113" s="96"/>
      <c r="IN113" s="96"/>
      <c r="IO113" s="96"/>
      <c r="IP113" s="96"/>
      <c r="IQ113" s="96"/>
      <c r="IR113" s="96"/>
      <c r="IS113" s="96"/>
      <c r="IT113" s="96"/>
      <c r="IU113" s="96"/>
      <c r="IV113" s="96"/>
      <c r="IW113" s="96"/>
      <c r="IX113" s="96"/>
      <c r="IY113" s="96"/>
      <c r="IZ113" s="96"/>
      <c r="JA113" s="96"/>
      <c r="JB113" s="96"/>
      <c r="JC113" s="96"/>
      <c r="JD113" s="96"/>
      <c r="JE113" s="96"/>
      <c r="JF113" s="96"/>
      <c r="JG113" s="96"/>
      <c r="JH113" s="96"/>
      <c r="JI113" s="96"/>
      <c r="JJ113" s="96"/>
      <c r="JK113" s="96"/>
      <c r="JL113" s="96"/>
      <c r="JM113" s="96"/>
      <c r="JN113" s="96"/>
      <c r="JO113" s="96"/>
      <c r="JP113" s="96"/>
      <c r="JQ113" s="96"/>
      <c r="JR113" s="96"/>
      <c r="JS113" s="96"/>
      <c r="JT113" s="96"/>
      <c r="JU113" s="96"/>
      <c r="JV113" s="96"/>
      <c r="JW113" s="96"/>
      <c r="JX113" s="96"/>
      <c r="JY113" s="96"/>
      <c r="JZ113" s="96"/>
      <c r="KA113" s="96"/>
      <c r="KB113" s="96"/>
      <c r="KC113" s="96"/>
      <c r="KD113" s="96"/>
      <c r="KE113" s="96"/>
      <c r="KF113" s="96"/>
      <c r="KG113" s="96"/>
      <c r="KH113" s="96"/>
      <c r="KI113" s="96"/>
      <c r="KJ113" s="96"/>
      <c r="KK113" s="96"/>
      <c r="KL113" s="96"/>
      <c r="KM113" s="96"/>
      <c r="KN113" s="96"/>
      <c r="KO113" s="96"/>
      <c r="KP113" s="96"/>
      <c r="KQ113" s="96"/>
      <c r="KR113" s="96"/>
      <c r="KS113" s="96"/>
      <c r="KT113" s="96"/>
      <c r="KU113" s="96"/>
      <c r="KV113" s="96"/>
      <c r="KW113" s="96"/>
      <c r="KX113" s="96"/>
      <c r="KY113" s="96"/>
      <c r="KZ113" s="96"/>
      <c r="LA113" s="96"/>
      <c r="LB113" s="96"/>
      <c r="LC113" s="96"/>
      <c r="LD113" s="96"/>
      <c r="LE113" s="96"/>
      <c r="LF113" s="96"/>
      <c r="LG113" s="96"/>
      <c r="LH113" s="96"/>
      <c r="LI113" s="96"/>
      <c r="LJ113" s="96"/>
      <c r="LK113" s="96"/>
      <c r="LL113" s="96"/>
      <c r="LM113" s="96"/>
      <c r="LN113" s="96"/>
      <c r="LO113" s="96"/>
      <c r="LP113" s="96"/>
      <c r="LQ113" s="96"/>
      <c r="LR113" s="96"/>
      <c r="LS113" s="96"/>
      <c r="LT113" s="96"/>
      <c r="LU113" s="96"/>
      <c r="LV113" s="96"/>
      <c r="LW113" s="96"/>
      <c r="LX113" s="96"/>
      <c r="LY113" s="96"/>
      <c r="LZ113" s="96"/>
      <c r="MA113" s="96"/>
      <c r="MB113" s="96"/>
      <c r="MC113" s="96"/>
      <c r="MD113" s="96"/>
      <c r="ME113" s="96"/>
      <c r="MF113" s="96"/>
      <c r="MG113" s="96"/>
      <c r="MH113" s="96"/>
      <c r="MI113" s="96"/>
      <c r="MJ113" s="96"/>
      <c r="MK113" s="96"/>
      <c r="ML113" s="96"/>
      <c r="MM113" s="96"/>
      <c r="MN113" s="96"/>
      <c r="MO113" s="96"/>
      <c r="MP113" s="96"/>
      <c r="MQ113" s="96"/>
      <c r="MR113" s="96"/>
      <c r="MS113" s="96"/>
      <c r="MT113" s="96"/>
      <c r="MU113" s="96"/>
      <c r="MV113" s="96"/>
      <c r="MW113" s="96"/>
      <c r="MX113" s="96"/>
      <c r="MY113" s="96"/>
      <c r="MZ113" s="96"/>
      <c r="NA113" s="96"/>
      <c r="NB113" s="96"/>
      <c r="NC113" s="96"/>
      <c r="ND113" s="96"/>
      <c r="NE113" s="96"/>
      <c r="NF113" s="96"/>
      <c r="NG113" s="96"/>
      <c r="NH113" s="96"/>
      <c r="NI113" s="96"/>
      <c r="NJ113" s="96"/>
      <c r="NK113" s="96"/>
      <c r="NL113" s="96"/>
      <c r="NM113" s="96"/>
      <c r="NN113" s="96"/>
      <c r="NO113" s="96"/>
      <c r="NP113" s="96"/>
      <c r="NQ113" s="96"/>
      <c r="NR113" s="96"/>
      <c r="NS113" s="96"/>
      <c r="NT113" s="96"/>
      <c r="NU113" s="96"/>
      <c r="NV113" s="96"/>
      <c r="NW113" s="96"/>
      <c r="NX113" s="96"/>
    </row>
    <row r="114" spans="1:388" s="107" customFormat="1" ht="24" customHeight="1">
      <c r="A114" s="171" t="s">
        <v>43</v>
      </c>
      <c r="B114" s="2" t="s">
        <v>219</v>
      </c>
      <c r="C114" s="2" t="s">
        <v>306</v>
      </c>
      <c r="D114" s="54" t="s">
        <v>3</v>
      </c>
      <c r="E114" s="53">
        <v>4000000</v>
      </c>
      <c r="F114" s="233" t="e">
        <f>#REF!</f>
        <v>#REF!</v>
      </c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96"/>
      <c r="GT114" s="96"/>
      <c r="GU114" s="96"/>
      <c r="GV114" s="96"/>
      <c r="GW114" s="96"/>
      <c r="GX114" s="96"/>
      <c r="GY114" s="96"/>
      <c r="GZ114" s="96"/>
      <c r="HA114" s="96"/>
      <c r="HB114" s="96"/>
      <c r="HC114" s="96"/>
      <c r="HD114" s="96"/>
      <c r="HE114" s="96"/>
      <c r="HF114" s="96"/>
      <c r="HG114" s="96"/>
      <c r="HH114" s="96"/>
      <c r="HI114" s="96"/>
      <c r="HJ114" s="96"/>
      <c r="HK114" s="96"/>
      <c r="HL114" s="96"/>
      <c r="HM114" s="96"/>
      <c r="HN114" s="96"/>
      <c r="HO114" s="96"/>
      <c r="HP114" s="96"/>
      <c r="HQ114" s="96"/>
      <c r="HR114" s="96"/>
      <c r="HS114" s="96"/>
      <c r="HT114" s="96"/>
      <c r="HU114" s="96"/>
      <c r="HV114" s="96"/>
      <c r="HW114" s="96"/>
      <c r="HX114" s="96"/>
      <c r="HY114" s="96"/>
      <c r="HZ114" s="96"/>
      <c r="IA114" s="96"/>
      <c r="IB114" s="96"/>
      <c r="IC114" s="96"/>
      <c r="ID114" s="96"/>
      <c r="IE114" s="96"/>
      <c r="IF114" s="96"/>
      <c r="IG114" s="96"/>
      <c r="IH114" s="96"/>
      <c r="II114" s="96"/>
      <c r="IJ114" s="96"/>
      <c r="IK114" s="96"/>
      <c r="IL114" s="96"/>
      <c r="IM114" s="96"/>
      <c r="IN114" s="96"/>
      <c r="IO114" s="96"/>
      <c r="IP114" s="96"/>
      <c r="IQ114" s="96"/>
      <c r="IR114" s="96"/>
      <c r="IS114" s="96"/>
      <c r="IT114" s="96"/>
      <c r="IU114" s="96"/>
      <c r="IV114" s="96"/>
      <c r="IW114" s="96"/>
      <c r="IX114" s="96"/>
      <c r="IY114" s="96"/>
      <c r="IZ114" s="96"/>
      <c r="JA114" s="96"/>
      <c r="JB114" s="96"/>
      <c r="JC114" s="96"/>
      <c r="JD114" s="96"/>
      <c r="JE114" s="96"/>
      <c r="JF114" s="96"/>
      <c r="JG114" s="96"/>
      <c r="JH114" s="96"/>
      <c r="JI114" s="96"/>
      <c r="JJ114" s="96"/>
      <c r="JK114" s="96"/>
      <c r="JL114" s="96"/>
      <c r="JM114" s="96"/>
      <c r="JN114" s="96"/>
      <c r="JO114" s="96"/>
      <c r="JP114" s="96"/>
      <c r="JQ114" s="96"/>
      <c r="JR114" s="96"/>
      <c r="JS114" s="96"/>
      <c r="JT114" s="96"/>
      <c r="JU114" s="96"/>
      <c r="JV114" s="96"/>
      <c r="JW114" s="96"/>
      <c r="JX114" s="96"/>
      <c r="JY114" s="96"/>
      <c r="JZ114" s="96"/>
      <c r="KA114" s="96"/>
      <c r="KB114" s="96"/>
      <c r="KC114" s="96"/>
      <c r="KD114" s="96"/>
      <c r="KE114" s="96"/>
      <c r="KF114" s="96"/>
      <c r="KG114" s="96"/>
      <c r="KH114" s="96"/>
      <c r="KI114" s="96"/>
      <c r="KJ114" s="96"/>
      <c r="KK114" s="96"/>
      <c r="KL114" s="96"/>
      <c r="KM114" s="96"/>
      <c r="KN114" s="96"/>
      <c r="KO114" s="96"/>
      <c r="KP114" s="96"/>
      <c r="KQ114" s="96"/>
      <c r="KR114" s="96"/>
      <c r="KS114" s="96"/>
      <c r="KT114" s="96"/>
      <c r="KU114" s="96"/>
      <c r="KV114" s="96"/>
      <c r="KW114" s="96"/>
      <c r="KX114" s="96"/>
      <c r="KY114" s="96"/>
      <c r="KZ114" s="96"/>
      <c r="LA114" s="96"/>
      <c r="LB114" s="96"/>
      <c r="LC114" s="96"/>
      <c r="LD114" s="96"/>
      <c r="LE114" s="96"/>
      <c r="LF114" s="96"/>
      <c r="LG114" s="96"/>
      <c r="LH114" s="96"/>
      <c r="LI114" s="96"/>
      <c r="LJ114" s="96"/>
      <c r="LK114" s="96"/>
      <c r="LL114" s="96"/>
      <c r="LM114" s="96"/>
      <c r="LN114" s="96"/>
      <c r="LO114" s="96"/>
      <c r="LP114" s="96"/>
      <c r="LQ114" s="96"/>
      <c r="LR114" s="96"/>
      <c r="LS114" s="96"/>
      <c r="LT114" s="96"/>
      <c r="LU114" s="96"/>
      <c r="LV114" s="96"/>
      <c r="LW114" s="96"/>
      <c r="LX114" s="96"/>
      <c r="LY114" s="96"/>
      <c r="LZ114" s="96"/>
      <c r="MA114" s="96"/>
      <c r="MB114" s="96"/>
      <c r="MC114" s="96"/>
      <c r="MD114" s="96"/>
      <c r="ME114" s="96"/>
      <c r="MF114" s="96"/>
      <c r="MG114" s="96"/>
      <c r="MH114" s="96"/>
      <c r="MI114" s="96"/>
      <c r="MJ114" s="96"/>
      <c r="MK114" s="96"/>
      <c r="ML114" s="96"/>
      <c r="MM114" s="96"/>
      <c r="MN114" s="96"/>
      <c r="MO114" s="96"/>
      <c r="MP114" s="96"/>
      <c r="MQ114" s="96"/>
      <c r="MR114" s="96"/>
      <c r="MS114" s="96"/>
      <c r="MT114" s="96"/>
      <c r="MU114" s="96"/>
      <c r="MV114" s="96"/>
      <c r="MW114" s="96"/>
      <c r="MX114" s="96"/>
      <c r="MY114" s="96"/>
      <c r="MZ114" s="96"/>
      <c r="NA114" s="96"/>
      <c r="NB114" s="96"/>
      <c r="NC114" s="96"/>
      <c r="ND114" s="96"/>
      <c r="NE114" s="96"/>
      <c r="NF114" s="96"/>
      <c r="NG114" s="96"/>
      <c r="NH114" s="96"/>
      <c r="NI114" s="96"/>
      <c r="NJ114" s="96"/>
      <c r="NK114" s="96"/>
      <c r="NL114" s="96"/>
      <c r="NM114" s="96"/>
      <c r="NN114" s="96"/>
      <c r="NO114" s="96"/>
      <c r="NP114" s="96"/>
      <c r="NQ114" s="96"/>
      <c r="NR114" s="96"/>
      <c r="NS114" s="96"/>
      <c r="NT114" s="96"/>
      <c r="NU114" s="96"/>
      <c r="NV114" s="96"/>
      <c r="NW114" s="96"/>
      <c r="NX114" s="96"/>
    </row>
    <row r="115" spans="1:388" s="107" customFormat="1" ht="24" customHeight="1">
      <c r="A115" s="171" t="s">
        <v>43</v>
      </c>
      <c r="B115" s="2" t="s">
        <v>219</v>
      </c>
      <c r="C115" s="2" t="s">
        <v>307</v>
      </c>
      <c r="D115" s="2" t="s">
        <v>309</v>
      </c>
      <c r="E115" s="53">
        <v>735000</v>
      </c>
      <c r="F115" s="233" t="e">
        <f>#REF!</f>
        <v>#REF!</v>
      </c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  <c r="FZ115" s="96"/>
      <c r="GA115" s="96"/>
      <c r="GB115" s="96"/>
      <c r="GC115" s="96"/>
      <c r="GD115" s="96"/>
      <c r="GE115" s="96"/>
      <c r="GF115" s="96"/>
      <c r="GG115" s="96"/>
      <c r="GH115" s="96"/>
      <c r="GI115" s="96"/>
      <c r="GJ115" s="96"/>
      <c r="GK115" s="96"/>
      <c r="GL115" s="96"/>
      <c r="GM115" s="96"/>
      <c r="GN115" s="96"/>
      <c r="GO115" s="96"/>
      <c r="GP115" s="96"/>
      <c r="GQ115" s="96"/>
      <c r="GR115" s="96"/>
      <c r="GS115" s="96"/>
      <c r="GT115" s="96"/>
      <c r="GU115" s="96"/>
      <c r="GV115" s="96"/>
      <c r="GW115" s="96"/>
      <c r="GX115" s="96"/>
      <c r="GY115" s="96"/>
      <c r="GZ115" s="96"/>
      <c r="HA115" s="96"/>
      <c r="HB115" s="96"/>
      <c r="HC115" s="96"/>
      <c r="HD115" s="96"/>
      <c r="HE115" s="96"/>
      <c r="HF115" s="96"/>
      <c r="HG115" s="96"/>
      <c r="HH115" s="96"/>
      <c r="HI115" s="96"/>
      <c r="HJ115" s="96"/>
      <c r="HK115" s="96"/>
      <c r="HL115" s="96"/>
      <c r="HM115" s="96"/>
      <c r="HN115" s="96"/>
      <c r="HO115" s="96"/>
      <c r="HP115" s="96"/>
      <c r="HQ115" s="96"/>
      <c r="HR115" s="96"/>
      <c r="HS115" s="96"/>
      <c r="HT115" s="96"/>
      <c r="HU115" s="96"/>
      <c r="HV115" s="96"/>
      <c r="HW115" s="96"/>
      <c r="HX115" s="96"/>
      <c r="HY115" s="96"/>
      <c r="HZ115" s="96"/>
      <c r="IA115" s="96"/>
      <c r="IB115" s="96"/>
      <c r="IC115" s="96"/>
      <c r="ID115" s="96"/>
      <c r="IE115" s="96"/>
      <c r="IF115" s="96"/>
      <c r="IG115" s="96"/>
      <c r="IH115" s="96"/>
      <c r="II115" s="96"/>
      <c r="IJ115" s="96"/>
      <c r="IK115" s="96"/>
      <c r="IL115" s="96"/>
      <c r="IM115" s="96"/>
      <c r="IN115" s="96"/>
      <c r="IO115" s="96"/>
      <c r="IP115" s="96"/>
      <c r="IQ115" s="96"/>
      <c r="IR115" s="96"/>
      <c r="IS115" s="96"/>
      <c r="IT115" s="96"/>
      <c r="IU115" s="96"/>
      <c r="IV115" s="96"/>
      <c r="IW115" s="96"/>
      <c r="IX115" s="96"/>
      <c r="IY115" s="96"/>
      <c r="IZ115" s="96"/>
      <c r="JA115" s="96"/>
      <c r="JB115" s="96"/>
      <c r="JC115" s="96"/>
      <c r="JD115" s="96"/>
      <c r="JE115" s="96"/>
      <c r="JF115" s="96"/>
      <c r="JG115" s="96"/>
      <c r="JH115" s="96"/>
      <c r="JI115" s="96"/>
      <c r="JJ115" s="96"/>
      <c r="JK115" s="96"/>
      <c r="JL115" s="96"/>
      <c r="JM115" s="96"/>
      <c r="JN115" s="96"/>
      <c r="JO115" s="96"/>
      <c r="JP115" s="96"/>
      <c r="JQ115" s="96"/>
      <c r="JR115" s="96"/>
      <c r="JS115" s="96"/>
      <c r="JT115" s="96"/>
      <c r="JU115" s="96"/>
      <c r="JV115" s="96"/>
      <c r="JW115" s="96"/>
      <c r="JX115" s="96"/>
      <c r="JY115" s="96"/>
      <c r="JZ115" s="96"/>
      <c r="KA115" s="96"/>
      <c r="KB115" s="96"/>
      <c r="KC115" s="96"/>
      <c r="KD115" s="96"/>
      <c r="KE115" s="96"/>
      <c r="KF115" s="96"/>
      <c r="KG115" s="96"/>
      <c r="KH115" s="96"/>
      <c r="KI115" s="96"/>
      <c r="KJ115" s="96"/>
      <c r="KK115" s="96"/>
      <c r="KL115" s="96"/>
      <c r="KM115" s="96"/>
      <c r="KN115" s="96"/>
      <c r="KO115" s="96"/>
      <c r="KP115" s="96"/>
      <c r="KQ115" s="96"/>
      <c r="KR115" s="96"/>
      <c r="KS115" s="96"/>
      <c r="KT115" s="96"/>
      <c r="KU115" s="96"/>
      <c r="KV115" s="96"/>
      <c r="KW115" s="96"/>
      <c r="KX115" s="96"/>
      <c r="KY115" s="96"/>
      <c r="KZ115" s="96"/>
      <c r="LA115" s="96"/>
      <c r="LB115" s="96"/>
      <c r="LC115" s="96"/>
      <c r="LD115" s="96"/>
      <c r="LE115" s="96"/>
      <c r="LF115" s="96"/>
      <c r="LG115" s="96"/>
      <c r="LH115" s="96"/>
      <c r="LI115" s="96"/>
      <c r="LJ115" s="96"/>
      <c r="LK115" s="96"/>
      <c r="LL115" s="96"/>
      <c r="LM115" s="96"/>
      <c r="LN115" s="96"/>
      <c r="LO115" s="96"/>
      <c r="LP115" s="96"/>
      <c r="LQ115" s="96"/>
      <c r="LR115" s="96"/>
      <c r="LS115" s="96"/>
      <c r="LT115" s="96"/>
      <c r="LU115" s="96"/>
      <c r="LV115" s="96"/>
      <c r="LW115" s="96"/>
      <c r="LX115" s="96"/>
      <c r="LY115" s="96"/>
      <c r="LZ115" s="96"/>
      <c r="MA115" s="96"/>
      <c r="MB115" s="96"/>
      <c r="MC115" s="96"/>
      <c r="MD115" s="96"/>
      <c r="ME115" s="96"/>
      <c r="MF115" s="96"/>
      <c r="MG115" s="96"/>
      <c r="MH115" s="96"/>
      <c r="MI115" s="96"/>
      <c r="MJ115" s="96"/>
      <c r="MK115" s="96"/>
      <c r="ML115" s="96"/>
      <c r="MM115" s="96"/>
      <c r="MN115" s="96"/>
      <c r="MO115" s="96"/>
      <c r="MP115" s="96"/>
      <c r="MQ115" s="96"/>
      <c r="MR115" s="96"/>
      <c r="MS115" s="96"/>
      <c r="MT115" s="96"/>
      <c r="MU115" s="96"/>
      <c r="MV115" s="96"/>
      <c r="MW115" s="96"/>
      <c r="MX115" s="96"/>
      <c r="MY115" s="96"/>
      <c r="MZ115" s="96"/>
      <c r="NA115" s="96"/>
      <c r="NB115" s="96"/>
      <c r="NC115" s="96"/>
      <c r="ND115" s="96"/>
      <c r="NE115" s="96"/>
      <c r="NF115" s="96"/>
      <c r="NG115" s="96"/>
      <c r="NH115" s="96"/>
      <c r="NI115" s="96"/>
      <c r="NJ115" s="96"/>
      <c r="NK115" s="96"/>
      <c r="NL115" s="96"/>
      <c r="NM115" s="96"/>
      <c r="NN115" s="96"/>
      <c r="NO115" s="96"/>
      <c r="NP115" s="96"/>
      <c r="NQ115" s="96"/>
      <c r="NR115" s="96"/>
      <c r="NS115" s="96"/>
      <c r="NT115" s="96"/>
      <c r="NU115" s="96"/>
      <c r="NV115" s="96"/>
      <c r="NW115" s="96"/>
      <c r="NX115" s="96"/>
    </row>
    <row r="116" spans="1:388" s="107" customFormat="1" ht="24" customHeight="1">
      <c r="A116" s="171" t="s">
        <v>43</v>
      </c>
      <c r="B116" s="2" t="s">
        <v>219</v>
      </c>
      <c r="C116" s="2" t="s">
        <v>81</v>
      </c>
      <c r="D116" s="54" t="s">
        <v>8</v>
      </c>
      <c r="E116" s="53">
        <v>1404744</v>
      </c>
      <c r="F116" s="172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  <c r="GD116" s="96"/>
      <c r="GE116" s="96"/>
      <c r="GF116" s="96"/>
      <c r="GG116" s="96"/>
      <c r="GH116" s="96"/>
      <c r="GI116" s="96"/>
      <c r="GJ116" s="96"/>
      <c r="GK116" s="96"/>
      <c r="GL116" s="96"/>
      <c r="GM116" s="96"/>
      <c r="GN116" s="96"/>
      <c r="GO116" s="96"/>
      <c r="GP116" s="96"/>
      <c r="GQ116" s="96"/>
      <c r="GR116" s="96"/>
      <c r="GS116" s="96"/>
      <c r="GT116" s="96"/>
      <c r="GU116" s="96"/>
      <c r="GV116" s="96"/>
      <c r="GW116" s="96"/>
      <c r="GX116" s="96"/>
      <c r="GY116" s="96"/>
      <c r="GZ116" s="96"/>
      <c r="HA116" s="96"/>
      <c r="HB116" s="96"/>
      <c r="HC116" s="96"/>
      <c r="HD116" s="96"/>
      <c r="HE116" s="96"/>
      <c r="HF116" s="96"/>
      <c r="HG116" s="96"/>
      <c r="HH116" s="96"/>
      <c r="HI116" s="96"/>
      <c r="HJ116" s="96"/>
      <c r="HK116" s="96"/>
      <c r="HL116" s="96"/>
      <c r="HM116" s="96"/>
      <c r="HN116" s="96"/>
      <c r="HO116" s="96"/>
      <c r="HP116" s="96"/>
      <c r="HQ116" s="96"/>
      <c r="HR116" s="96"/>
      <c r="HS116" s="96"/>
      <c r="HT116" s="96"/>
      <c r="HU116" s="96"/>
      <c r="HV116" s="96"/>
      <c r="HW116" s="96"/>
      <c r="HX116" s="96"/>
      <c r="HY116" s="96"/>
      <c r="HZ116" s="96"/>
      <c r="IA116" s="96"/>
      <c r="IB116" s="96"/>
      <c r="IC116" s="96"/>
      <c r="ID116" s="96"/>
      <c r="IE116" s="96"/>
      <c r="IF116" s="96"/>
      <c r="IG116" s="96"/>
      <c r="IH116" s="96"/>
      <c r="II116" s="96"/>
      <c r="IJ116" s="96"/>
      <c r="IK116" s="96"/>
      <c r="IL116" s="96"/>
      <c r="IM116" s="96"/>
      <c r="IN116" s="96"/>
      <c r="IO116" s="96"/>
      <c r="IP116" s="96"/>
      <c r="IQ116" s="96"/>
      <c r="IR116" s="96"/>
      <c r="IS116" s="96"/>
      <c r="IT116" s="96"/>
      <c r="IU116" s="96"/>
      <c r="IV116" s="96"/>
      <c r="IW116" s="96"/>
      <c r="IX116" s="96"/>
      <c r="IY116" s="96"/>
      <c r="IZ116" s="96"/>
      <c r="JA116" s="96"/>
      <c r="JB116" s="96"/>
      <c r="JC116" s="96"/>
      <c r="JD116" s="96"/>
      <c r="JE116" s="96"/>
      <c r="JF116" s="96"/>
      <c r="JG116" s="96"/>
      <c r="JH116" s="96"/>
      <c r="JI116" s="96"/>
      <c r="JJ116" s="96"/>
      <c r="JK116" s="96"/>
      <c r="JL116" s="96"/>
      <c r="JM116" s="96"/>
      <c r="JN116" s="96"/>
      <c r="JO116" s="96"/>
      <c r="JP116" s="96"/>
      <c r="JQ116" s="96"/>
      <c r="JR116" s="96"/>
      <c r="JS116" s="96"/>
      <c r="JT116" s="96"/>
      <c r="JU116" s="96"/>
      <c r="JV116" s="96"/>
      <c r="JW116" s="96"/>
      <c r="JX116" s="96"/>
      <c r="JY116" s="96"/>
      <c r="JZ116" s="96"/>
      <c r="KA116" s="96"/>
      <c r="KB116" s="96"/>
      <c r="KC116" s="96"/>
      <c r="KD116" s="96"/>
      <c r="KE116" s="96"/>
      <c r="KF116" s="96"/>
      <c r="KG116" s="96"/>
      <c r="KH116" s="96"/>
      <c r="KI116" s="96"/>
      <c r="KJ116" s="96"/>
      <c r="KK116" s="96"/>
      <c r="KL116" s="96"/>
      <c r="KM116" s="96"/>
      <c r="KN116" s="96"/>
      <c r="KO116" s="96"/>
      <c r="KP116" s="96"/>
      <c r="KQ116" s="96"/>
      <c r="KR116" s="96"/>
      <c r="KS116" s="96"/>
      <c r="KT116" s="96"/>
      <c r="KU116" s="96"/>
      <c r="KV116" s="96"/>
      <c r="KW116" s="96"/>
      <c r="KX116" s="96"/>
      <c r="KY116" s="96"/>
      <c r="KZ116" s="96"/>
      <c r="LA116" s="96"/>
      <c r="LB116" s="96"/>
      <c r="LC116" s="96"/>
      <c r="LD116" s="96"/>
      <c r="LE116" s="96"/>
      <c r="LF116" s="96"/>
      <c r="LG116" s="96"/>
      <c r="LH116" s="96"/>
      <c r="LI116" s="96"/>
      <c r="LJ116" s="96"/>
      <c r="LK116" s="96"/>
      <c r="LL116" s="96"/>
      <c r="LM116" s="96"/>
      <c r="LN116" s="96"/>
      <c r="LO116" s="96"/>
      <c r="LP116" s="96"/>
      <c r="LQ116" s="96"/>
      <c r="LR116" s="96"/>
      <c r="LS116" s="96"/>
      <c r="LT116" s="96"/>
      <c r="LU116" s="96"/>
      <c r="LV116" s="96"/>
      <c r="LW116" s="96"/>
      <c r="LX116" s="96"/>
      <c r="LY116" s="96"/>
      <c r="LZ116" s="96"/>
      <c r="MA116" s="96"/>
      <c r="MB116" s="96"/>
      <c r="MC116" s="96"/>
      <c r="MD116" s="96"/>
      <c r="ME116" s="96"/>
      <c r="MF116" s="96"/>
      <c r="MG116" s="96"/>
      <c r="MH116" s="96"/>
      <c r="MI116" s="96"/>
      <c r="MJ116" s="96"/>
      <c r="MK116" s="96"/>
      <c r="ML116" s="96"/>
      <c r="MM116" s="96"/>
      <c r="MN116" s="96"/>
      <c r="MO116" s="96"/>
      <c r="MP116" s="96"/>
      <c r="MQ116" s="96"/>
      <c r="MR116" s="96"/>
      <c r="MS116" s="96"/>
      <c r="MT116" s="96"/>
      <c r="MU116" s="96"/>
      <c r="MV116" s="96"/>
      <c r="MW116" s="96"/>
      <c r="MX116" s="96"/>
      <c r="MY116" s="96"/>
      <c r="MZ116" s="96"/>
      <c r="NA116" s="96"/>
      <c r="NB116" s="96"/>
      <c r="NC116" s="96"/>
      <c r="ND116" s="96"/>
      <c r="NE116" s="96"/>
      <c r="NF116" s="96"/>
      <c r="NG116" s="96"/>
      <c r="NH116" s="96"/>
      <c r="NI116" s="96"/>
      <c r="NJ116" s="96"/>
      <c r="NK116" s="96"/>
      <c r="NL116" s="96"/>
      <c r="NM116" s="96"/>
      <c r="NN116" s="96"/>
      <c r="NO116" s="96"/>
      <c r="NP116" s="96"/>
      <c r="NQ116" s="96"/>
      <c r="NR116" s="96"/>
      <c r="NS116" s="96"/>
      <c r="NT116" s="96"/>
      <c r="NU116" s="96"/>
      <c r="NV116" s="96"/>
      <c r="NW116" s="96"/>
      <c r="NX116" s="96"/>
    </row>
    <row r="117" spans="1:388" s="107" customFormat="1" ht="24" customHeight="1">
      <c r="A117" s="171" t="s">
        <v>43</v>
      </c>
      <c r="B117" s="2" t="s">
        <v>219</v>
      </c>
      <c r="C117" s="2" t="s">
        <v>308</v>
      </c>
      <c r="D117" s="2" t="s">
        <v>3</v>
      </c>
      <c r="E117" s="53">
        <v>69093</v>
      </c>
      <c r="F117" s="172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  <c r="FZ117" s="96"/>
      <c r="GA117" s="96"/>
      <c r="GB117" s="96"/>
      <c r="GC117" s="96"/>
      <c r="GD117" s="96"/>
      <c r="GE117" s="96"/>
      <c r="GF117" s="96"/>
      <c r="GG117" s="96"/>
      <c r="GH117" s="96"/>
      <c r="GI117" s="96"/>
      <c r="GJ117" s="96"/>
      <c r="GK117" s="96"/>
      <c r="GL117" s="96"/>
      <c r="GM117" s="96"/>
      <c r="GN117" s="96"/>
      <c r="GO117" s="96"/>
      <c r="GP117" s="96"/>
      <c r="GQ117" s="96"/>
      <c r="GR117" s="96"/>
      <c r="GS117" s="96"/>
      <c r="GT117" s="96"/>
      <c r="GU117" s="96"/>
      <c r="GV117" s="96"/>
      <c r="GW117" s="96"/>
      <c r="GX117" s="96"/>
      <c r="GY117" s="96"/>
      <c r="GZ117" s="96"/>
      <c r="HA117" s="96"/>
      <c r="HB117" s="96"/>
      <c r="HC117" s="96"/>
      <c r="HD117" s="96"/>
      <c r="HE117" s="96"/>
      <c r="HF117" s="96"/>
      <c r="HG117" s="96"/>
      <c r="HH117" s="96"/>
      <c r="HI117" s="96"/>
      <c r="HJ117" s="96"/>
      <c r="HK117" s="96"/>
      <c r="HL117" s="96"/>
      <c r="HM117" s="96"/>
      <c r="HN117" s="96"/>
      <c r="HO117" s="96"/>
      <c r="HP117" s="96"/>
      <c r="HQ117" s="96"/>
      <c r="HR117" s="96"/>
      <c r="HS117" s="96"/>
      <c r="HT117" s="96"/>
      <c r="HU117" s="96"/>
      <c r="HV117" s="96"/>
      <c r="HW117" s="96"/>
      <c r="HX117" s="96"/>
      <c r="HY117" s="96"/>
      <c r="HZ117" s="96"/>
      <c r="IA117" s="96"/>
      <c r="IB117" s="96"/>
      <c r="IC117" s="96"/>
      <c r="ID117" s="96"/>
      <c r="IE117" s="96"/>
      <c r="IF117" s="96"/>
      <c r="IG117" s="96"/>
      <c r="IH117" s="96"/>
      <c r="II117" s="96"/>
      <c r="IJ117" s="96"/>
      <c r="IK117" s="96"/>
      <c r="IL117" s="96"/>
      <c r="IM117" s="96"/>
      <c r="IN117" s="96"/>
      <c r="IO117" s="96"/>
      <c r="IP117" s="96"/>
      <c r="IQ117" s="96"/>
      <c r="IR117" s="96"/>
      <c r="IS117" s="96"/>
      <c r="IT117" s="96"/>
      <c r="IU117" s="96"/>
      <c r="IV117" s="96"/>
      <c r="IW117" s="96"/>
      <c r="IX117" s="96"/>
      <c r="IY117" s="96"/>
      <c r="IZ117" s="96"/>
      <c r="JA117" s="96"/>
      <c r="JB117" s="96"/>
      <c r="JC117" s="96"/>
      <c r="JD117" s="96"/>
      <c r="JE117" s="96"/>
      <c r="JF117" s="96"/>
      <c r="JG117" s="96"/>
      <c r="JH117" s="96"/>
      <c r="JI117" s="96"/>
      <c r="JJ117" s="96"/>
      <c r="JK117" s="96"/>
      <c r="JL117" s="96"/>
      <c r="JM117" s="96"/>
      <c r="JN117" s="96"/>
      <c r="JO117" s="96"/>
      <c r="JP117" s="96"/>
      <c r="JQ117" s="96"/>
      <c r="JR117" s="96"/>
      <c r="JS117" s="96"/>
      <c r="JT117" s="96"/>
      <c r="JU117" s="96"/>
      <c r="JV117" s="96"/>
      <c r="JW117" s="96"/>
      <c r="JX117" s="96"/>
      <c r="JY117" s="96"/>
      <c r="JZ117" s="96"/>
      <c r="KA117" s="96"/>
      <c r="KB117" s="96"/>
      <c r="KC117" s="96"/>
      <c r="KD117" s="96"/>
      <c r="KE117" s="96"/>
      <c r="KF117" s="96"/>
      <c r="KG117" s="96"/>
      <c r="KH117" s="96"/>
      <c r="KI117" s="96"/>
      <c r="KJ117" s="96"/>
      <c r="KK117" s="96"/>
      <c r="KL117" s="96"/>
      <c r="KM117" s="96"/>
      <c r="KN117" s="96"/>
      <c r="KO117" s="96"/>
      <c r="KP117" s="96"/>
      <c r="KQ117" s="96"/>
      <c r="KR117" s="96"/>
      <c r="KS117" s="96"/>
      <c r="KT117" s="96"/>
      <c r="KU117" s="96"/>
      <c r="KV117" s="96"/>
      <c r="KW117" s="96"/>
      <c r="KX117" s="96"/>
      <c r="KY117" s="96"/>
      <c r="KZ117" s="96"/>
      <c r="LA117" s="96"/>
      <c r="LB117" s="96"/>
      <c r="LC117" s="96"/>
      <c r="LD117" s="96"/>
      <c r="LE117" s="96"/>
      <c r="LF117" s="96"/>
      <c r="LG117" s="96"/>
      <c r="LH117" s="96"/>
      <c r="LI117" s="96"/>
      <c r="LJ117" s="96"/>
      <c r="LK117" s="96"/>
      <c r="LL117" s="96"/>
      <c r="LM117" s="96"/>
      <c r="LN117" s="96"/>
      <c r="LO117" s="96"/>
      <c r="LP117" s="96"/>
      <c r="LQ117" s="96"/>
      <c r="LR117" s="96"/>
      <c r="LS117" s="96"/>
      <c r="LT117" s="96"/>
      <c r="LU117" s="96"/>
      <c r="LV117" s="96"/>
      <c r="LW117" s="96"/>
      <c r="LX117" s="96"/>
      <c r="LY117" s="96"/>
      <c r="LZ117" s="96"/>
      <c r="MA117" s="96"/>
      <c r="MB117" s="96"/>
      <c r="MC117" s="96"/>
      <c r="MD117" s="96"/>
      <c r="ME117" s="96"/>
      <c r="MF117" s="96"/>
      <c r="MG117" s="96"/>
      <c r="MH117" s="96"/>
      <c r="MI117" s="96"/>
      <c r="MJ117" s="96"/>
      <c r="MK117" s="96"/>
      <c r="ML117" s="96"/>
      <c r="MM117" s="96"/>
      <c r="MN117" s="96"/>
      <c r="MO117" s="96"/>
      <c r="MP117" s="96"/>
      <c r="MQ117" s="96"/>
      <c r="MR117" s="96"/>
      <c r="MS117" s="96"/>
      <c r="MT117" s="96"/>
      <c r="MU117" s="96"/>
      <c r="MV117" s="96"/>
      <c r="MW117" s="96"/>
      <c r="MX117" s="96"/>
      <c r="MY117" s="96"/>
      <c r="MZ117" s="96"/>
      <c r="NA117" s="96"/>
      <c r="NB117" s="96"/>
      <c r="NC117" s="96"/>
      <c r="ND117" s="96"/>
      <c r="NE117" s="96"/>
      <c r="NF117" s="96"/>
      <c r="NG117" s="96"/>
      <c r="NH117" s="96"/>
      <c r="NI117" s="96"/>
      <c r="NJ117" s="96"/>
      <c r="NK117" s="96"/>
      <c r="NL117" s="96"/>
      <c r="NM117" s="96"/>
      <c r="NN117" s="96"/>
      <c r="NO117" s="96"/>
      <c r="NP117" s="96"/>
      <c r="NQ117" s="96"/>
      <c r="NR117" s="96"/>
      <c r="NS117" s="96"/>
      <c r="NT117" s="96"/>
      <c r="NU117" s="96"/>
      <c r="NV117" s="96"/>
      <c r="NW117" s="96"/>
      <c r="NX117" s="96"/>
    </row>
    <row r="118" spans="1:388" s="107" customFormat="1" ht="24" customHeight="1">
      <c r="A118" s="7" t="s">
        <v>79</v>
      </c>
      <c r="B118" s="8"/>
      <c r="C118" s="8"/>
      <c r="D118" s="8"/>
      <c r="E118" s="1">
        <f>SUM(E111:E117)</f>
        <v>22173837</v>
      </c>
      <c r="F118" s="7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  <c r="HE118" s="96"/>
      <c r="HF118" s="96"/>
      <c r="HG118" s="96"/>
      <c r="HH118" s="96"/>
      <c r="HI118" s="96"/>
      <c r="HJ118" s="96"/>
      <c r="HK118" s="96"/>
      <c r="HL118" s="96"/>
      <c r="HM118" s="96"/>
      <c r="HN118" s="96"/>
      <c r="HO118" s="96"/>
      <c r="HP118" s="96"/>
      <c r="HQ118" s="96"/>
      <c r="HR118" s="96"/>
      <c r="HS118" s="96"/>
      <c r="HT118" s="96"/>
      <c r="HU118" s="96"/>
      <c r="HV118" s="96"/>
      <c r="HW118" s="96"/>
      <c r="HX118" s="96"/>
      <c r="HY118" s="96"/>
      <c r="HZ118" s="96"/>
      <c r="IA118" s="96"/>
      <c r="IB118" s="96"/>
      <c r="IC118" s="96"/>
      <c r="ID118" s="96"/>
      <c r="IE118" s="96"/>
      <c r="IF118" s="96"/>
      <c r="IG118" s="96"/>
      <c r="IH118" s="96"/>
      <c r="II118" s="96"/>
      <c r="IJ118" s="96"/>
      <c r="IK118" s="96"/>
      <c r="IL118" s="96"/>
      <c r="IM118" s="96"/>
      <c r="IN118" s="96"/>
      <c r="IO118" s="96"/>
      <c r="IP118" s="96"/>
      <c r="IQ118" s="96"/>
      <c r="IR118" s="96"/>
      <c r="IS118" s="96"/>
      <c r="IT118" s="96"/>
      <c r="IU118" s="96"/>
      <c r="IV118" s="96"/>
      <c r="IW118" s="96"/>
      <c r="IX118" s="96"/>
      <c r="IY118" s="96"/>
      <c r="IZ118" s="96"/>
      <c r="JA118" s="96"/>
      <c r="JB118" s="96"/>
      <c r="JC118" s="96"/>
      <c r="JD118" s="96"/>
      <c r="JE118" s="96"/>
      <c r="JF118" s="96"/>
      <c r="JG118" s="96"/>
      <c r="JH118" s="96"/>
      <c r="JI118" s="96"/>
      <c r="JJ118" s="96"/>
      <c r="JK118" s="96"/>
      <c r="JL118" s="96"/>
      <c r="JM118" s="96"/>
      <c r="JN118" s="96"/>
      <c r="JO118" s="96"/>
      <c r="JP118" s="96"/>
      <c r="JQ118" s="96"/>
      <c r="JR118" s="96"/>
      <c r="JS118" s="96"/>
      <c r="JT118" s="96"/>
      <c r="JU118" s="96"/>
      <c r="JV118" s="96"/>
      <c r="JW118" s="96"/>
      <c r="JX118" s="96"/>
      <c r="JY118" s="96"/>
      <c r="JZ118" s="96"/>
      <c r="KA118" s="96"/>
      <c r="KB118" s="96"/>
      <c r="KC118" s="96"/>
      <c r="KD118" s="96"/>
      <c r="KE118" s="96"/>
      <c r="KF118" s="96"/>
      <c r="KG118" s="96"/>
      <c r="KH118" s="96"/>
      <c r="KI118" s="96"/>
      <c r="KJ118" s="96"/>
      <c r="KK118" s="96"/>
      <c r="KL118" s="96"/>
      <c r="KM118" s="96"/>
      <c r="KN118" s="96"/>
      <c r="KO118" s="96"/>
      <c r="KP118" s="96"/>
      <c r="KQ118" s="96"/>
      <c r="KR118" s="96"/>
      <c r="KS118" s="96"/>
      <c r="KT118" s="96"/>
      <c r="KU118" s="96"/>
      <c r="KV118" s="96"/>
      <c r="KW118" s="96"/>
      <c r="KX118" s="96"/>
      <c r="KY118" s="96"/>
      <c r="KZ118" s="96"/>
      <c r="LA118" s="96"/>
      <c r="LB118" s="96"/>
      <c r="LC118" s="96"/>
      <c r="LD118" s="96"/>
      <c r="LE118" s="96"/>
      <c r="LF118" s="96"/>
      <c r="LG118" s="96"/>
      <c r="LH118" s="96"/>
      <c r="LI118" s="96"/>
      <c r="LJ118" s="96"/>
      <c r="LK118" s="96"/>
      <c r="LL118" s="96"/>
      <c r="LM118" s="96"/>
      <c r="LN118" s="96"/>
      <c r="LO118" s="96"/>
      <c r="LP118" s="96"/>
      <c r="LQ118" s="96"/>
      <c r="LR118" s="96"/>
      <c r="LS118" s="96"/>
      <c r="LT118" s="96"/>
      <c r="LU118" s="96"/>
      <c r="LV118" s="96"/>
      <c r="LW118" s="96"/>
      <c r="LX118" s="96"/>
      <c r="LY118" s="96"/>
      <c r="LZ118" s="96"/>
      <c r="MA118" s="96"/>
      <c r="MB118" s="96"/>
      <c r="MC118" s="96"/>
      <c r="MD118" s="96"/>
      <c r="ME118" s="96"/>
      <c r="MF118" s="96"/>
      <c r="MG118" s="96"/>
      <c r="MH118" s="96"/>
      <c r="MI118" s="96"/>
      <c r="MJ118" s="96"/>
      <c r="MK118" s="96"/>
      <c r="ML118" s="96"/>
      <c r="MM118" s="96"/>
      <c r="MN118" s="96"/>
      <c r="MO118" s="96"/>
      <c r="MP118" s="96"/>
      <c r="MQ118" s="96"/>
      <c r="MR118" s="96"/>
      <c r="MS118" s="96"/>
      <c r="MT118" s="96"/>
      <c r="MU118" s="96"/>
      <c r="MV118" s="96"/>
      <c r="MW118" s="96"/>
      <c r="MX118" s="96"/>
      <c r="MY118" s="96"/>
      <c r="MZ118" s="96"/>
      <c r="NA118" s="96"/>
      <c r="NB118" s="96"/>
      <c r="NC118" s="96"/>
      <c r="ND118" s="96"/>
      <c r="NE118" s="96"/>
      <c r="NF118" s="96"/>
      <c r="NG118" s="96"/>
      <c r="NH118" s="96"/>
      <c r="NI118" s="96"/>
      <c r="NJ118" s="96"/>
      <c r="NK118" s="96"/>
      <c r="NL118" s="96"/>
      <c r="NM118" s="96"/>
      <c r="NN118" s="96"/>
      <c r="NO118" s="96"/>
      <c r="NP118" s="96"/>
      <c r="NQ118" s="96"/>
      <c r="NR118" s="96"/>
      <c r="NS118" s="96"/>
      <c r="NT118" s="96"/>
      <c r="NU118" s="96"/>
      <c r="NV118" s="96"/>
      <c r="NW118" s="96"/>
      <c r="NX118" s="96"/>
    </row>
    <row r="119" spans="1:388" s="108" customFormat="1" ht="13.5" customHeight="1">
      <c r="A119" s="6" t="s">
        <v>10</v>
      </c>
      <c r="B119" s="31"/>
      <c r="C119" s="31"/>
      <c r="D119" s="31"/>
      <c r="E119" s="32"/>
      <c r="F119" s="181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04"/>
      <c r="GL119" s="104"/>
      <c r="GM119" s="104"/>
      <c r="GN119" s="104"/>
      <c r="GO119" s="104"/>
      <c r="GP119" s="104"/>
      <c r="GQ119" s="104"/>
      <c r="GR119" s="104"/>
      <c r="GS119" s="104"/>
      <c r="GT119" s="104"/>
      <c r="GU119" s="104"/>
      <c r="GV119" s="104"/>
      <c r="GW119" s="104"/>
      <c r="GX119" s="104"/>
      <c r="GY119" s="104"/>
      <c r="GZ119" s="104"/>
      <c r="HA119" s="104"/>
      <c r="HB119" s="104"/>
      <c r="HC119" s="104"/>
      <c r="HD119" s="104"/>
      <c r="HE119" s="104"/>
      <c r="HF119" s="104"/>
      <c r="HG119" s="104"/>
      <c r="HH119" s="104"/>
      <c r="HI119" s="104"/>
      <c r="HJ119" s="104"/>
      <c r="HK119" s="104"/>
      <c r="HL119" s="104"/>
      <c r="HM119" s="104"/>
      <c r="HN119" s="104"/>
      <c r="HO119" s="104"/>
      <c r="HP119" s="104"/>
      <c r="HQ119" s="104"/>
      <c r="HR119" s="104"/>
      <c r="HS119" s="104"/>
      <c r="HT119" s="104"/>
      <c r="HU119" s="104"/>
      <c r="HV119" s="104"/>
      <c r="HW119" s="104"/>
      <c r="HX119" s="104"/>
      <c r="HY119" s="104"/>
      <c r="HZ119" s="104"/>
      <c r="IA119" s="104"/>
      <c r="IB119" s="104"/>
      <c r="IC119" s="104"/>
      <c r="ID119" s="104"/>
      <c r="IE119" s="104"/>
      <c r="IF119" s="104"/>
      <c r="IG119" s="104"/>
      <c r="IH119" s="104"/>
      <c r="II119" s="104"/>
      <c r="IJ119" s="104"/>
      <c r="IK119" s="104"/>
      <c r="IL119" s="104"/>
      <c r="IM119" s="104"/>
      <c r="IN119" s="104"/>
      <c r="IO119" s="104"/>
      <c r="IP119" s="104"/>
      <c r="IQ119" s="104"/>
      <c r="IR119" s="104"/>
      <c r="IS119" s="104"/>
      <c r="IT119" s="104"/>
      <c r="IU119" s="104"/>
      <c r="IV119" s="104"/>
      <c r="IW119" s="104"/>
      <c r="IX119" s="104"/>
      <c r="IY119" s="104"/>
      <c r="IZ119" s="104"/>
      <c r="JA119" s="104"/>
      <c r="JB119" s="104"/>
      <c r="JC119" s="104"/>
      <c r="JD119" s="104"/>
      <c r="JE119" s="104"/>
      <c r="JF119" s="104"/>
      <c r="JG119" s="104"/>
      <c r="JH119" s="104"/>
      <c r="JI119" s="104"/>
      <c r="JJ119" s="104"/>
      <c r="JK119" s="104"/>
      <c r="JL119" s="104"/>
      <c r="JM119" s="104"/>
      <c r="JN119" s="104"/>
      <c r="JO119" s="104"/>
      <c r="JP119" s="104"/>
      <c r="JQ119" s="104"/>
      <c r="JR119" s="104"/>
      <c r="JS119" s="104"/>
      <c r="JT119" s="104"/>
      <c r="JU119" s="104"/>
      <c r="JV119" s="104"/>
      <c r="JW119" s="104"/>
      <c r="JX119" s="104"/>
      <c r="JY119" s="104"/>
      <c r="JZ119" s="104"/>
      <c r="KA119" s="104"/>
      <c r="KB119" s="104"/>
      <c r="KC119" s="104"/>
      <c r="KD119" s="104"/>
      <c r="KE119" s="104"/>
      <c r="KF119" s="104"/>
      <c r="KG119" s="104"/>
      <c r="KH119" s="104"/>
      <c r="KI119" s="104"/>
      <c r="KJ119" s="104"/>
      <c r="KK119" s="104"/>
      <c r="KL119" s="104"/>
      <c r="KM119" s="104"/>
      <c r="KN119" s="104"/>
      <c r="KO119" s="104"/>
      <c r="KP119" s="104"/>
      <c r="KQ119" s="104"/>
      <c r="KR119" s="104"/>
      <c r="KS119" s="104"/>
      <c r="KT119" s="104"/>
      <c r="KU119" s="104"/>
      <c r="KV119" s="104"/>
      <c r="KW119" s="104"/>
      <c r="KX119" s="104"/>
      <c r="KY119" s="104"/>
      <c r="KZ119" s="104"/>
      <c r="LA119" s="104"/>
      <c r="LB119" s="104"/>
      <c r="LC119" s="104"/>
      <c r="LD119" s="104"/>
      <c r="LE119" s="104"/>
      <c r="LF119" s="104"/>
      <c r="LG119" s="104"/>
      <c r="LH119" s="104"/>
      <c r="LI119" s="104"/>
      <c r="LJ119" s="104"/>
      <c r="LK119" s="104"/>
      <c r="LL119" s="104"/>
      <c r="LM119" s="104"/>
      <c r="LN119" s="104"/>
      <c r="LO119" s="104"/>
      <c r="LP119" s="104"/>
      <c r="LQ119" s="104"/>
      <c r="LR119" s="104"/>
      <c r="LS119" s="104"/>
      <c r="LT119" s="104"/>
      <c r="LU119" s="104"/>
      <c r="LV119" s="104"/>
      <c r="LW119" s="104"/>
      <c r="LX119" s="104"/>
      <c r="LY119" s="104"/>
      <c r="LZ119" s="104"/>
      <c r="MA119" s="104"/>
      <c r="MB119" s="104"/>
      <c r="MC119" s="104"/>
      <c r="MD119" s="104"/>
      <c r="ME119" s="104"/>
      <c r="MF119" s="104"/>
      <c r="MG119" s="104"/>
      <c r="MH119" s="104"/>
      <c r="MI119" s="104"/>
      <c r="MJ119" s="104"/>
      <c r="MK119" s="104"/>
      <c r="ML119" s="104"/>
      <c r="MM119" s="104"/>
      <c r="MN119" s="104"/>
      <c r="MO119" s="104"/>
      <c r="MP119" s="104"/>
      <c r="MQ119" s="104"/>
      <c r="MR119" s="104"/>
      <c r="MS119" s="104"/>
      <c r="MT119" s="104"/>
      <c r="MU119" s="104"/>
      <c r="MV119" s="104"/>
      <c r="MW119" s="104"/>
      <c r="MX119" s="104"/>
      <c r="MY119" s="104"/>
      <c r="MZ119" s="104"/>
      <c r="NA119" s="104"/>
      <c r="NB119" s="104"/>
      <c r="NC119" s="104"/>
      <c r="ND119" s="104"/>
      <c r="NE119" s="104"/>
      <c r="NF119" s="104"/>
      <c r="NG119" s="104"/>
      <c r="NH119" s="104"/>
      <c r="NI119" s="104"/>
      <c r="NJ119" s="104"/>
      <c r="NK119" s="104"/>
      <c r="NL119" s="104"/>
      <c r="NM119" s="104"/>
      <c r="NN119" s="104"/>
      <c r="NO119" s="104"/>
      <c r="NP119" s="104"/>
      <c r="NQ119" s="104"/>
      <c r="NR119" s="104"/>
      <c r="NS119" s="104"/>
      <c r="NT119" s="104"/>
      <c r="NU119" s="104"/>
      <c r="NV119" s="104"/>
      <c r="NW119" s="104"/>
      <c r="NX119" s="104"/>
    </row>
    <row r="120" spans="1:388" s="106" customFormat="1" ht="25.5" customHeight="1">
      <c r="A120" s="171" t="s">
        <v>10</v>
      </c>
      <c r="B120" s="2" t="s">
        <v>240</v>
      </c>
      <c r="C120" s="2" t="s">
        <v>100</v>
      </c>
      <c r="D120" s="2" t="s">
        <v>111</v>
      </c>
      <c r="E120" s="53">
        <v>2146184</v>
      </c>
      <c r="F120" s="172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04"/>
      <c r="GL120" s="104"/>
      <c r="GM120" s="104"/>
      <c r="GN120" s="104"/>
      <c r="GO120" s="104"/>
      <c r="GP120" s="104"/>
      <c r="GQ120" s="104"/>
      <c r="GR120" s="104"/>
      <c r="GS120" s="104"/>
      <c r="GT120" s="104"/>
      <c r="GU120" s="104"/>
      <c r="GV120" s="104"/>
      <c r="GW120" s="104"/>
      <c r="GX120" s="104"/>
      <c r="GY120" s="104"/>
      <c r="GZ120" s="104"/>
      <c r="HA120" s="104"/>
      <c r="HB120" s="104"/>
      <c r="HC120" s="104"/>
      <c r="HD120" s="104"/>
      <c r="HE120" s="104"/>
      <c r="HF120" s="104"/>
      <c r="HG120" s="104"/>
      <c r="HH120" s="104"/>
      <c r="HI120" s="104"/>
      <c r="HJ120" s="104"/>
      <c r="HK120" s="104"/>
      <c r="HL120" s="104"/>
      <c r="HM120" s="104"/>
      <c r="HN120" s="104"/>
      <c r="HO120" s="104"/>
      <c r="HP120" s="104"/>
      <c r="HQ120" s="104"/>
      <c r="HR120" s="104"/>
      <c r="HS120" s="104"/>
      <c r="HT120" s="104"/>
      <c r="HU120" s="104"/>
      <c r="HV120" s="104"/>
      <c r="HW120" s="104"/>
      <c r="HX120" s="104"/>
      <c r="HY120" s="104"/>
      <c r="HZ120" s="104"/>
      <c r="IA120" s="104"/>
      <c r="IB120" s="104"/>
      <c r="IC120" s="104"/>
      <c r="ID120" s="104"/>
      <c r="IE120" s="104"/>
      <c r="IF120" s="104"/>
      <c r="IG120" s="104"/>
      <c r="IH120" s="104"/>
      <c r="II120" s="104"/>
      <c r="IJ120" s="104"/>
      <c r="IK120" s="104"/>
      <c r="IL120" s="104"/>
      <c r="IM120" s="104"/>
      <c r="IN120" s="104"/>
      <c r="IO120" s="104"/>
      <c r="IP120" s="104"/>
      <c r="IQ120" s="104"/>
      <c r="IR120" s="104"/>
      <c r="IS120" s="104"/>
      <c r="IT120" s="104"/>
      <c r="IU120" s="104"/>
      <c r="IV120" s="104"/>
      <c r="IW120" s="104"/>
      <c r="IX120" s="104"/>
      <c r="IY120" s="104"/>
      <c r="IZ120" s="104"/>
      <c r="JA120" s="104"/>
      <c r="JB120" s="104"/>
      <c r="JC120" s="104"/>
      <c r="JD120" s="104"/>
      <c r="JE120" s="104"/>
      <c r="JF120" s="104"/>
      <c r="JG120" s="104"/>
      <c r="JH120" s="104"/>
      <c r="JI120" s="104"/>
      <c r="JJ120" s="104"/>
      <c r="JK120" s="104"/>
      <c r="JL120" s="104"/>
      <c r="JM120" s="104"/>
      <c r="JN120" s="104"/>
      <c r="JO120" s="104"/>
      <c r="JP120" s="104"/>
      <c r="JQ120" s="104"/>
      <c r="JR120" s="104"/>
      <c r="JS120" s="104"/>
      <c r="JT120" s="104"/>
      <c r="JU120" s="104"/>
      <c r="JV120" s="104"/>
      <c r="JW120" s="104"/>
      <c r="JX120" s="104"/>
      <c r="JY120" s="104"/>
      <c r="JZ120" s="104"/>
      <c r="KA120" s="104"/>
      <c r="KB120" s="104"/>
      <c r="KC120" s="104"/>
      <c r="KD120" s="104"/>
      <c r="KE120" s="104"/>
      <c r="KF120" s="104"/>
      <c r="KG120" s="104"/>
      <c r="KH120" s="104"/>
      <c r="KI120" s="104"/>
      <c r="KJ120" s="104"/>
      <c r="KK120" s="104"/>
      <c r="KL120" s="104"/>
      <c r="KM120" s="104"/>
      <c r="KN120" s="104"/>
      <c r="KO120" s="104"/>
      <c r="KP120" s="104"/>
      <c r="KQ120" s="104"/>
      <c r="KR120" s="104"/>
      <c r="KS120" s="104"/>
      <c r="KT120" s="104"/>
      <c r="KU120" s="104"/>
      <c r="KV120" s="104"/>
      <c r="KW120" s="104"/>
      <c r="KX120" s="104"/>
      <c r="KY120" s="104"/>
      <c r="KZ120" s="104"/>
      <c r="LA120" s="104"/>
      <c r="LB120" s="104"/>
      <c r="LC120" s="104"/>
      <c r="LD120" s="104"/>
      <c r="LE120" s="104"/>
      <c r="LF120" s="104"/>
      <c r="LG120" s="104"/>
      <c r="LH120" s="104"/>
      <c r="LI120" s="104"/>
      <c r="LJ120" s="104"/>
      <c r="LK120" s="104"/>
      <c r="LL120" s="104"/>
      <c r="LM120" s="104"/>
      <c r="LN120" s="104"/>
      <c r="LO120" s="104"/>
      <c r="LP120" s="104"/>
      <c r="LQ120" s="104"/>
      <c r="LR120" s="104"/>
      <c r="LS120" s="104"/>
      <c r="LT120" s="104"/>
      <c r="LU120" s="104"/>
      <c r="LV120" s="104"/>
      <c r="LW120" s="104"/>
      <c r="LX120" s="104"/>
      <c r="LY120" s="104"/>
      <c r="LZ120" s="104"/>
      <c r="MA120" s="104"/>
      <c r="MB120" s="104"/>
      <c r="MC120" s="104"/>
      <c r="MD120" s="104"/>
      <c r="ME120" s="104"/>
      <c r="MF120" s="104"/>
      <c r="MG120" s="104"/>
      <c r="MH120" s="104"/>
      <c r="MI120" s="104"/>
      <c r="MJ120" s="104"/>
      <c r="MK120" s="104"/>
      <c r="ML120" s="104"/>
      <c r="MM120" s="104"/>
      <c r="MN120" s="104"/>
      <c r="MO120" s="104"/>
      <c r="MP120" s="104"/>
      <c r="MQ120" s="104"/>
      <c r="MR120" s="104"/>
      <c r="MS120" s="104"/>
      <c r="MT120" s="104"/>
      <c r="MU120" s="104"/>
      <c r="MV120" s="104"/>
      <c r="MW120" s="104"/>
      <c r="MX120" s="104"/>
      <c r="MY120" s="104"/>
      <c r="MZ120" s="104"/>
      <c r="NA120" s="104"/>
      <c r="NB120" s="104"/>
      <c r="NC120" s="104"/>
      <c r="ND120" s="104"/>
      <c r="NE120" s="104"/>
      <c r="NF120" s="104"/>
      <c r="NG120" s="104"/>
      <c r="NH120" s="104"/>
      <c r="NI120" s="104"/>
      <c r="NJ120" s="104"/>
      <c r="NK120" s="104"/>
      <c r="NL120" s="104"/>
      <c r="NM120" s="104"/>
      <c r="NN120" s="104"/>
      <c r="NO120" s="104"/>
      <c r="NP120" s="104"/>
      <c r="NQ120" s="104"/>
      <c r="NR120" s="104"/>
      <c r="NS120" s="104"/>
      <c r="NT120" s="104"/>
      <c r="NU120" s="104"/>
      <c r="NV120" s="104"/>
      <c r="NW120" s="104"/>
      <c r="NX120" s="104"/>
    </row>
    <row r="121" spans="1:388" s="115" customFormat="1" ht="25.5" customHeight="1">
      <c r="A121" s="171" t="s">
        <v>10</v>
      </c>
      <c r="B121" s="2" t="s">
        <v>240</v>
      </c>
      <c r="C121" s="2" t="s">
        <v>104</v>
      </c>
      <c r="D121" s="2" t="s">
        <v>325</v>
      </c>
      <c r="E121" s="53">
        <v>442800</v>
      </c>
      <c r="F121" s="172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  <c r="FZ121" s="96"/>
      <c r="GA121" s="96"/>
      <c r="GB121" s="96"/>
      <c r="GC121" s="96"/>
      <c r="GD121" s="96"/>
      <c r="GE121" s="96"/>
      <c r="GF121" s="96"/>
      <c r="GG121" s="96"/>
      <c r="GH121" s="96"/>
      <c r="GI121" s="96"/>
      <c r="GJ121" s="96"/>
      <c r="GK121" s="96"/>
      <c r="GL121" s="96"/>
      <c r="GM121" s="96"/>
      <c r="GN121" s="96"/>
      <c r="GO121" s="96"/>
      <c r="GP121" s="96"/>
      <c r="GQ121" s="96"/>
      <c r="GR121" s="96"/>
      <c r="GS121" s="96"/>
      <c r="GT121" s="96"/>
      <c r="GU121" s="96"/>
      <c r="GV121" s="96"/>
      <c r="GW121" s="96"/>
      <c r="GX121" s="96"/>
      <c r="GY121" s="96"/>
      <c r="GZ121" s="96"/>
      <c r="HA121" s="96"/>
      <c r="HB121" s="96"/>
      <c r="HC121" s="96"/>
      <c r="HD121" s="96"/>
      <c r="HE121" s="96"/>
      <c r="HF121" s="96"/>
      <c r="HG121" s="96"/>
      <c r="HH121" s="96"/>
      <c r="HI121" s="96"/>
      <c r="HJ121" s="96"/>
      <c r="HK121" s="96"/>
      <c r="HL121" s="96"/>
      <c r="HM121" s="96"/>
      <c r="HN121" s="96"/>
      <c r="HO121" s="96"/>
      <c r="HP121" s="96"/>
      <c r="HQ121" s="96"/>
      <c r="HR121" s="96"/>
      <c r="HS121" s="96"/>
      <c r="HT121" s="96"/>
      <c r="HU121" s="96"/>
      <c r="HV121" s="96"/>
      <c r="HW121" s="96"/>
      <c r="HX121" s="96"/>
      <c r="HY121" s="96"/>
      <c r="HZ121" s="96"/>
      <c r="IA121" s="96"/>
      <c r="IB121" s="96"/>
      <c r="IC121" s="96"/>
      <c r="ID121" s="96"/>
      <c r="IE121" s="96"/>
      <c r="IF121" s="96"/>
      <c r="IG121" s="96"/>
      <c r="IH121" s="96"/>
      <c r="II121" s="96"/>
      <c r="IJ121" s="96"/>
      <c r="IK121" s="96"/>
      <c r="IL121" s="96"/>
      <c r="IM121" s="96"/>
      <c r="IN121" s="96"/>
      <c r="IO121" s="96"/>
      <c r="IP121" s="96"/>
      <c r="IQ121" s="96"/>
      <c r="IR121" s="96"/>
      <c r="IS121" s="96"/>
      <c r="IT121" s="96"/>
      <c r="IU121" s="96"/>
      <c r="IV121" s="96"/>
      <c r="IW121" s="96"/>
      <c r="IX121" s="96"/>
      <c r="IY121" s="96"/>
      <c r="IZ121" s="96"/>
      <c r="JA121" s="96"/>
      <c r="JB121" s="96"/>
      <c r="JC121" s="96"/>
      <c r="JD121" s="96"/>
      <c r="JE121" s="96"/>
      <c r="JF121" s="96"/>
      <c r="JG121" s="96"/>
      <c r="JH121" s="96"/>
      <c r="JI121" s="96"/>
      <c r="JJ121" s="96"/>
      <c r="JK121" s="96"/>
      <c r="JL121" s="96"/>
      <c r="JM121" s="96"/>
      <c r="JN121" s="96"/>
      <c r="JO121" s="96"/>
      <c r="JP121" s="96"/>
      <c r="JQ121" s="96"/>
      <c r="JR121" s="96"/>
      <c r="JS121" s="96"/>
      <c r="JT121" s="96"/>
      <c r="JU121" s="96"/>
      <c r="JV121" s="96"/>
      <c r="JW121" s="96"/>
      <c r="JX121" s="96"/>
      <c r="JY121" s="96"/>
      <c r="JZ121" s="96"/>
      <c r="KA121" s="96"/>
      <c r="KB121" s="96"/>
      <c r="KC121" s="96"/>
      <c r="KD121" s="96"/>
      <c r="KE121" s="96"/>
      <c r="KF121" s="96"/>
      <c r="KG121" s="96"/>
      <c r="KH121" s="96"/>
      <c r="KI121" s="96"/>
      <c r="KJ121" s="96"/>
      <c r="KK121" s="96"/>
      <c r="KL121" s="96"/>
      <c r="KM121" s="96"/>
      <c r="KN121" s="96"/>
      <c r="KO121" s="96"/>
      <c r="KP121" s="96"/>
      <c r="KQ121" s="96"/>
      <c r="KR121" s="96"/>
      <c r="KS121" s="96"/>
      <c r="KT121" s="96"/>
      <c r="KU121" s="96"/>
      <c r="KV121" s="96"/>
      <c r="KW121" s="96"/>
      <c r="KX121" s="96"/>
      <c r="KY121" s="96"/>
      <c r="KZ121" s="96"/>
      <c r="LA121" s="96"/>
      <c r="LB121" s="96"/>
      <c r="LC121" s="96"/>
      <c r="LD121" s="96"/>
      <c r="LE121" s="96"/>
      <c r="LF121" s="96"/>
      <c r="LG121" s="96"/>
      <c r="LH121" s="96"/>
      <c r="LI121" s="96"/>
      <c r="LJ121" s="96"/>
      <c r="LK121" s="96"/>
      <c r="LL121" s="96"/>
      <c r="LM121" s="96"/>
      <c r="LN121" s="96"/>
      <c r="LO121" s="96"/>
      <c r="LP121" s="96"/>
      <c r="LQ121" s="96"/>
      <c r="LR121" s="96"/>
      <c r="LS121" s="96"/>
      <c r="LT121" s="96"/>
      <c r="LU121" s="96"/>
      <c r="LV121" s="96"/>
      <c r="LW121" s="96"/>
      <c r="LX121" s="96"/>
      <c r="LY121" s="96"/>
      <c r="LZ121" s="96"/>
      <c r="MA121" s="96"/>
      <c r="MB121" s="96"/>
      <c r="MC121" s="96"/>
      <c r="MD121" s="96"/>
      <c r="ME121" s="96"/>
      <c r="MF121" s="96"/>
      <c r="MG121" s="96"/>
      <c r="MH121" s="96"/>
      <c r="MI121" s="96"/>
      <c r="MJ121" s="96"/>
      <c r="MK121" s="96"/>
      <c r="ML121" s="96"/>
      <c r="MM121" s="96"/>
      <c r="MN121" s="96"/>
      <c r="MO121" s="96"/>
      <c r="MP121" s="96"/>
      <c r="MQ121" s="96"/>
      <c r="MR121" s="96"/>
      <c r="MS121" s="96"/>
      <c r="MT121" s="96"/>
      <c r="MU121" s="96"/>
      <c r="MV121" s="96"/>
      <c r="MW121" s="96"/>
      <c r="MX121" s="96"/>
      <c r="MY121" s="96"/>
      <c r="MZ121" s="96"/>
      <c r="NA121" s="96"/>
      <c r="NB121" s="96"/>
      <c r="NC121" s="96"/>
      <c r="ND121" s="96"/>
      <c r="NE121" s="96"/>
      <c r="NF121" s="96"/>
      <c r="NG121" s="96"/>
      <c r="NH121" s="96"/>
      <c r="NI121" s="96"/>
      <c r="NJ121" s="96"/>
      <c r="NK121" s="96"/>
      <c r="NL121" s="96"/>
      <c r="NM121" s="96"/>
      <c r="NN121" s="96"/>
      <c r="NO121" s="96"/>
      <c r="NP121" s="96"/>
      <c r="NQ121" s="96"/>
      <c r="NR121" s="96"/>
      <c r="NS121" s="96"/>
      <c r="NT121" s="96"/>
      <c r="NU121" s="96"/>
      <c r="NV121" s="96"/>
      <c r="NW121" s="96"/>
      <c r="NX121" s="96"/>
    </row>
    <row r="122" spans="1:388" s="115" customFormat="1" ht="25.5" customHeight="1">
      <c r="A122" s="171" t="s">
        <v>10</v>
      </c>
      <c r="B122" s="2" t="s">
        <v>240</v>
      </c>
      <c r="C122" s="2" t="s">
        <v>314</v>
      </c>
      <c r="D122" s="2" t="s">
        <v>99</v>
      </c>
      <c r="E122" s="53">
        <v>1473050</v>
      </c>
      <c r="F122" s="233" t="e">
        <f>#REF!</f>
        <v>#REF!</v>
      </c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  <c r="FZ122" s="96"/>
      <c r="GA122" s="96"/>
      <c r="GB122" s="96"/>
      <c r="GC122" s="96"/>
      <c r="GD122" s="96"/>
      <c r="GE122" s="96"/>
      <c r="GF122" s="96"/>
      <c r="GG122" s="96"/>
      <c r="GH122" s="96"/>
      <c r="GI122" s="96"/>
      <c r="GJ122" s="96"/>
      <c r="GK122" s="96"/>
      <c r="GL122" s="96"/>
      <c r="GM122" s="96"/>
      <c r="GN122" s="96"/>
      <c r="GO122" s="96"/>
      <c r="GP122" s="96"/>
      <c r="GQ122" s="96"/>
      <c r="GR122" s="96"/>
      <c r="GS122" s="96"/>
      <c r="GT122" s="96"/>
      <c r="GU122" s="96"/>
      <c r="GV122" s="96"/>
      <c r="GW122" s="96"/>
      <c r="GX122" s="96"/>
      <c r="GY122" s="96"/>
      <c r="GZ122" s="96"/>
      <c r="HA122" s="96"/>
      <c r="HB122" s="96"/>
      <c r="HC122" s="96"/>
      <c r="HD122" s="96"/>
      <c r="HE122" s="96"/>
      <c r="HF122" s="96"/>
      <c r="HG122" s="96"/>
      <c r="HH122" s="96"/>
      <c r="HI122" s="96"/>
      <c r="HJ122" s="96"/>
      <c r="HK122" s="96"/>
      <c r="HL122" s="96"/>
      <c r="HM122" s="96"/>
      <c r="HN122" s="96"/>
      <c r="HO122" s="96"/>
      <c r="HP122" s="96"/>
      <c r="HQ122" s="96"/>
      <c r="HR122" s="96"/>
      <c r="HS122" s="96"/>
      <c r="HT122" s="96"/>
      <c r="HU122" s="96"/>
      <c r="HV122" s="96"/>
      <c r="HW122" s="96"/>
      <c r="HX122" s="96"/>
      <c r="HY122" s="96"/>
      <c r="HZ122" s="96"/>
      <c r="IA122" s="96"/>
      <c r="IB122" s="96"/>
      <c r="IC122" s="96"/>
      <c r="ID122" s="96"/>
      <c r="IE122" s="96"/>
      <c r="IF122" s="96"/>
      <c r="IG122" s="96"/>
      <c r="IH122" s="96"/>
      <c r="II122" s="96"/>
      <c r="IJ122" s="96"/>
      <c r="IK122" s="96"/>
      <c r="IL122" s="96"/>
      <c r="IM122" s="96"/>
      <c r="IN122" s="96"/>
      <c r="IO122" s="96"/>
      <c r="IP122" s="96"/>
      <c r="IQ122" s="96"/>
      <c r="IR122" s="96"/>
      <c r="IS122" s="96"/>
      <c r="IT122" s="96"/>
      <c r="IU122" s="96"/>
      <c r="IV122" s="96"/>
      <c r="IW122" s="96"/>
      <c r="IX122" s="96"/>
      <c r="IY122" s="96"/>
      <c r="IZ122" s="96"/>
      <c r="JA122" s="96"/>
      <c r="JB122" s="96"/>
      <c r="JC122" s="96"/>
      <c r="JD122" s="96"/>
      <c r="JE122" s="96"/>
      <c r="JF122" s="96"/>
      <c r="JG122" s="96"/>
      <c r="JH122" s="96"/>
      <c r="JI122" s="96"/>
      <c r="JJ122" s="96"/>
      <c r="JK122" s="96"/>
      <c r="JL122" s="96"/>
      <c r="JM122" s="96"/>
      <c r="JN122" s="96"/>
      <c r="JO122" s="96"/>
      <c r="JP122" s="96"/>
      <c r="JQ122" s="96"/>
      <c r="JR122" s="96"/>
      <c r="JS122" s="96"/>
      <c r="JT122" s="96"/>
      <c r="JU122" s="96"/>
      <c r="JV122" s="96"/>
      <c r="JW122" s="96"/>
      <c r="JX122" s="96"/>
      <c r="JY122" s="96"/>
      <c r="JZ122" s="96"/>
      <c r="KA122" s="96"/>
      <c r="KB122" s="96"/>
      <c r="KC122" s="96"/>
      <c r="KD122" s="96"/>
      <c r="KE122" s="96"/>
      <c r="KF122" s="96"/>
      <c r="KG122" s="96"/>
      <c r="KH122" s="96"/>
      <c r="KI122" s="96"/>
      <c r="KJ122" s="96"/>
      <c r="KK122" s="96"/>
      <c r="KL122" s="96"/>
      <c r="KM122" s="96"/>
      <c r="KN122" s="96"/>
      <c r="KO122" s="96"/>
      <c r="KP122" s="96"/>
      <c r="KQ122" s="96"/>
      <c r="KR122" s="96"/>
      <c r="KS122" s="96"/>
      <c r="KT122" s="96"/>
      <c r="KU122" s="96"/>
      <c r="KV122" s="96"/>
      <c r="KW122" s="96"/>
      <c r="KX122" s="96"/>
      <c r="KY122" s="96"/>
      <c r="KZ122" s="96"/>
      <c r="LA122" s="96"/>
      <c r="LB122" s="96"/>
      <c r="LC122" s="96"/>
      <c r="LD122" s="96"/>
      <c r="LE122" s="96"/>
      <c r="LF122" s="96"/>
      <c r="LG122" s="96"/>
      <c r="LH122" s="96"/>
      <c r="LI122" s="96"/>
      <c r="LJ122" s="96"/>
      <c r="LK122" s="96"/>
      <c r="LL122" s="96"/>
      <c r="LM122" s="96"/>
      <c r="LN122" s="96"/>
      <c r="LO122" s="96"/>
      <c r="LP122" s="96"/>
      <c r="LQ122" s="96"/>
      <c r="LR122" s="96"/>
      <c r="LS122" s="96"/>
      <c r="LT122" s="96"/>
      <c r="LU122" s="96"/>
      <c r="LV122" s="96"/>
      <c r="LW122" s="96"/>
      <c r="LX122" s="96"/>
      <c r="LY122" s="96"/>
      <c r="LZ122" s="96"/>
      <c r="MA122" s="96"/>
      <c r="MB122" s="96"/>
      <c r="MC122" s="96"/>
      <c r="MD122" s="96"/>
      <c r="ME122" s="96"/>
      <c r="MF122" s="96"/>
      <c r="MG122" s="96"/>
      <c r="MH122" s="96"/>
      <c r="MI122" s="96"/>
      <c r="MJ122" s="96"/>
      <c r="MK122" s="96"/>
      <c r="ML122" s="96"/>
      <c r="MM122" s="96"/>
      <c r="MN122" s="96"/>
      <c r="MO122" s="96"/>
      <c r="MP122" s="96"/>
      <c r="MQ122" s="96"/>
      <c r="MR122" s="96"/>
      <c r="MS122" s="96"/>
      <c r="MT122" s="96"/>
      <c r="MU122" s="96"/>
      <c r="MV122" s="96"/>
      <c r="MW122" s="96"/>
      <c r="MX122" s="96"/>
      <c r="MY122" s="96"/>
      <c r="MZ122" s="96"/>
      <c r="NA122" s="96"/>
      <c r="NB122" s="96"/>
      <c r="NC122" s="96"/>
      <c r="ND122" s="96"/>
      <c r="NE122" s="96"/>
      <c r="NF122" s="96"/>
      <c r="NG122" s="96"/>
      <c r="NH122" s="96"/>
      <c r="NI122" s="96"/>
      <c r="NJ122" s="96"/>
      <c r="NK122" s="96"/>
      <c r="NL122" s="96"/>
      <c r="NM122" s="96"/>
      <c r="NN122" s="96"/>
      <c r="NO122" s="96"/>
      <c r="NP122" s="96"/>
      <c r="NQ122" s="96"/>
      <c r="NR122" s="96"/>
      <c r="NS122" s="96"/>
      <c r="NT122" s="96"/>
      <c r="NU122" s="96"/>
      <c r="NV122" s="96"/>
      <c r="NW122" s="96"/>
      <c r="NX122" s="96"/>
    </row>
    <row r="123" spans="1:388" s="115" customFormat="1" ht="25.5" customHeight="1">
      <c r="A123" s="171" t="s">
        <v>10</v>
      </c>
      <c r="B123" s="2" t="s">
        <v>240</v>
      </c>
      <c r="C123" s="2" t="s">
        <v>101</v>
      </c>
      <c r="D123" s="2" t="s">
        <v>102</v>
      </c>
      <c r="E123" s="53">
        <v>546885</v>
      </c>
      <c r="F123" s="233" t="e">
        <f>#REF!</f>
        <v>#REF!</v>
      </c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  <c r="FZ123" s="96"/>
      <c r="GA123" s="96"/>
      <c r="GB123" s="96"/>
      <c r="GC123" s="96"/>
      <c r="GD123" s="96"/>
      <c r="GE123" s="96"/>
      <c r="GF123" s="96"/>
      <c r="GG123" s="96"/>
      <c r="GH123" s="96"/>
      <c r="GI123" s="96"/>
      <c r="GJ123" s="96"/>
      <c r="GK123" s="96"/>
      <c r="GL123" s="96"/>
      <c r="GM123" s="96"/>
      <c r="GN123" s="96"/>
      <c r="GO123" s="96"/>
      <c r="GP123" s="96"/>
      <c r="GQ123" s="96"/>
      <c r="GR123" s="96"/>
      <c r="GS123" s="96"/>
      <c r="GT123" s="96"/>
      <c r="GU123" s="96"/>
      <c r="GV123" s="96"/>
      <c r="GW123" s="96"/>
      <c r="GX123" s="96"/>
      <c r="GY123" s="96"/>
      <c r="GZ123" s="96"/>
      <c r="HA123" s="96"/>
      <c r="HB123" s="96"/>
      <c r="HC123" s="96"/>
      <c r="HD123" s="96"/>
      <c r="HE123" s="96"/>
      <c r="HF123" s="96"/>
      <c r="HG123" s="96"/>
      <c r="HH123" s="96"/>
      <c r="HI123" s="96"/>
      <c r="HJ123" s="96"/>
      <c r="HK123" s="96"/>
      <c r="HL123" s="96"/>
      <c r="HM123" s="96"/>
      <c r="HN123" s="96"/>
      <c r="HO123" s="96"/>
      <c r="HP123" s="96"/>
      <c r="HQ123" s="96"/>
      <c r="HR123" s="96"/>
      <c r="HS123" s="96"/>
      <c r="HT123" s="96"/>
      <c r="HU123" s="96"/>
      <c r="HV123" s="96"/>
      <c r="HW123" s="96"/>
      <c r="HX123" s="96"/>
      <c r="HY123" s="96"/>
      <c r="HZ123" s="96"/>
      <c r="IA123" s="96"/>
      <c r="IB123" s="96"/>
      <c r="IC123" s="96"/>
      <c r="ID123" s="96"/>
      <c r="IE123" s="96"/>
      <c r="IF123" s="96"/>
      <c r="IG123" s="96"/>
      <c r="IH123" s="96"/>
      <c r="II123" s="96"/>
      <c r="IJ123" s="96"/>
      <c r="IK123" s="96"/>
      <c r="IL123" s="96"/>
      <c r="IM123" s="96"/>
      <c r="IN123" s="96"/>
      <c r="IO123" s="96"/>
      <c r="IP123" s="96"/>
      <c r="IQ123" s="96"/>
      <c r="IR123" s="96"/>
      <c r="IS123" s="96"/>
      <c r="IT123" s="96"/>
      <c r="IU123" s="96"/>
      <c r="IV123" s="96"/>
      <c r="IW123" s="96"/>
      <c r="IX123" s="96"/>
      <c r="IY123" s="96"/>
      <c r="IZ123" s="96"/>
      <c r="JA123" s="96"/>
      <c r="JB123" s="96"/>
      <c r="JC123" s="96"/>
      <c r="JD123" s="96"/>
      <c r="JE123" s="96"/>
      <c r="JF123" s="96"/>
      <c r="JG123" s="96"/>
      <c r="JH123" s="96"/>
      <c r="JI123" s="96"/>
      <c r="JJ123" s="96"/>
      <c r="JK123" s="96"/>
      <c r="JL123" s="96"/>
      <c r="JM123" s="96"/>
      <c r="JN123" s="96"/>
      <c r="JO123" s="96"/>
      <c r="JP123" s="96"/>
      <c r="JQ123" s="96"/>
      <c r="JR123" s="96"/>
      <c r="JS123" s="96"/>
      <c r="JT123" s="96"/>
      <c r="JU123" s="96"/>
      <c r="JV123" s="96"/>
      <c r="JW123" s="96"/>
      <c r="JX123" s="96"/>
      <c r="JY123" s="96"/>
      <c r="JZ123" s="96"/>
      <c r="KA123" s="96"/>
      <c r="KB123" s="96"/>
      <c r="KC123" s="96"/>
      <c r="KD123" s="96"/>
      <c r="KE123" s="96"/>
      <c r="KF123" s="96"/>
      <c r="KG123" s="96"/>
      <c r="KH123" s="96"/>
      <c r="KI123" s="96"/>
      <c r="KJ123" s="96"/>
      <c r="KK123" s="96"/>
      <c r="KL123" s="96"/>
      <c r="KM123" s="96"/>
      <c r="KN123" s="96"/>
      <c r="KO123" s="96"/>
      <c r="KP123" s="96"/>
      <c r="KQ123" s="96"/>
      <c r="KR123" s="96"/>
      <c r="KS123" s="96"/>
      <c r="KT123" s="96"/>
      <c r="KU123" s="96"/>
      <c r="KV123" s="96"/>
      <c r="KW123" s="96"/>
      <c r="KX123" s="96"/>
      <c r="KY123" s="96"/>
      <c r="KZ123" s="96"/>
      <c r="LA123" s="96"/>
      <c r="LB123" s="96"/>
      <c r="LC123" s="96"/>
      <c r="LD123" s="96"/>
      <c r="LE123" s="96"/>
      <c r="LF123" s="96"/>
      <c r="LG123" s="96"/>
      <c r="LH123" s="96"/>
      <c r="LI123" s="96"/>
      <c r="LJ123" s="96"/>
      <c r="LK123" s="96"/>
      <c r="LL123" s="96"/>
      <c r="LM123" s="96"/>
      <c r="LN123" s="96"/>
      <c r="LO123" s="96"/>
      <c r="LP123" s="96"/>
      <c r="LQ123" s="96"/>
      <c r="LR123" s="96"/>
      <c r="LS123" s="96"/>
      <c r="LT123" s="96"/>
      <c r="LU123" s="96"/>
      <c r="LV123" s="96"/>
      <c r="LW123" s="96"/>
      <c r="LX123" s="96"/>
      <c r="LY123" s="96"/>
      <c r="LZ123" s="96"/>
      <c r="MA123" s="96"/>
      <c r="MB123" s="96"/>
      <c r="MC123" s="96"/>
      <c r="MD123" s="96"/>
      <c r="ME123" s="96"/>
      <c r="MF123" s="96"/>
      <c r="MG123" s="96"/>
      <c r="MH123" s="96"/>
      <c r="MI123" s="96"/>
      <c r="MJ123" s="96"/>
      <c r="MK123" s="96"/>
      <c r="ML123" s="96"/>
      <c r="MM123" s="96"/>
      <c r="MN123" s="96"/>
      <c r="MO123" s="96"/>
      <c r="MP123" s="96"/>
      <c r="MQ123" s="96"/>
      <c r="MR123" s="96"/>
      <c r="MS123" s="96"/>
      <c r="MT123" s="96"/>
      <c r="MU123" s="96"/>
      <c r="MV123" s="96"/>
      <c r="MW123" s="96"/>
      <c r="MX123" s="96"/>
      <c r="MY123" s="96"/>
      <c r="MZ123" s="96"/>
      <c r="NA123" s="96"/>
      <c r="NB123" s="96"/>
      <c r="NC123" s="96"/>
      <c r="ND123" s="96"/>
      <c r="NE123" s="96"/>
      <c r="NF123" s="96"/>
      <c r="NG123" s="96"/>
      <c r="NH123" s="96"/>
      <c r="NI123" s="96"/>
      <c r="NJ123" s="96"/>
      <c r="NK123" s="96"/>
      <c r="NL123" s="96"/>
      <c r="NM123" s="96"/>
      <c r="NN123" s="96"/>
      <c r="NO123" s="96"/>
      <c r="NP123" s="96"/>
      <c r="NQ123" s="96"/>
      <c r="NR123" s="96"/>
      <c r="NS123" s="96"/>
      <c r="NT123" s="96"/>
      <c r="NU123" s="96"/>
      <c r="NV123" s="96"/>
      <c r="NW123" s="96"/>
      <c r="NX123" s="96"/>
    </row>
    <row r="124" spans="1:388" s="115" customFormat="1" ht="25.5" customHeight="1">
      <c r="A124" s="171" t="s">
        <v>10</v>
      </c>
      <c r="B124" s="2" t="s">
        <v>240</v>
      </c>
      <c r="C124" s="2" t="s">
        <v>103</v>
      </c>
      <c r="D124" s="2" t="s">
        <v>85</v>
      </c>
      <c r="E124" s="53">
        <v>1049048</v>
      </c>
      <c r="F124" s="233" t="e">
        <f>#REF!</f>
        <v>#REF!</v>
      </c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  <c r="FZ124" s="96"/>
      <c r="GA124" s="96"/>
      <c r="GB124" s="96"/>
      <c r="GC124" s="96"/>
      <c r="GD124" s="96"/>
      <c r="GE124" s="96"/>
      <c r="GF124" s="96"/>
      <c r="GG124" s="96"/>
      <c r="GH124" s="96"/>
      <c r="GI124" s="96"/>
      <c r="GJ124" s="96"/>
      <c r="GK124" s="96"/>
      <c r="GL124" s="96"/>
      <c r="GM124" s="96"/>
      <c r="GN124" s="96"/>
      <c r="GO124" s="96"/>
      <c r="GP124" s="96"/>
      <c r="GQ124" s="96"/>
      <c r="GR124" s="96"/>
      <c r="GS124" s="96"/>
      <c r="GT124" s="96"/>
      <c r="GU124" s="96"/>
      <c r="GV124" s="96"/>
      <c r="GW124" s="96"/>
      <c r="GX124" s="96"/>
      <c r="GY124" s="96"/>
      <c r="GZ124" s="96"/>
      <c r="HA124" s="96"/>
      <c r="HB124" s="96"/>
      <c r="HC124" s="96"/>
      <c r="HD124" s="96"/>
      <c r="HE124" s="96"/>
      <c r="HF124" s="96"/>
      <c r="HG124" s="96"/>
      <c r="HH124" s="96"/>
      <c r="HI124" s="96"/>
      <c r="HJ124" s="96"/>
      <c r="HK124" s="96"/>
      <c r="HL124" s="96"/>
      <c r="HM124" s="96"/>
      <c r="HN124" s="96"/>
      <c r="HO124" s="96"/>
      <c r="HP124" s="96"/>
      <c r="HQ124" s="96"/>
      <c r="HR124" s="96"/>
      <c r="HS124" s="96"/>
      <c r="HT124" s="96"/>
      <c r="HU124" s="96"/>
      <c r="HV124" s="96"/>
      <c r="HW124" s="96"/>
      <c r="HX124" s="96"/>
      <c r="HY124" s="96"/>
      <c r="HZ124" s="96"/>
      <c r="IA124" s="96"/>
      <c r="IB124" s="96"/>
      <c r="IC124" s="96"/>
      <c r="ID124" s="96"/>
      <c r="IE124" s="96"/>
      <c r="IF124" s="96"/>
      <c r="IG124" s="96"/>
      <c r="IH124" s="96"/>
      <c r="II124" s="96"/>
      <c r="IJ124" s="96"/>
      <c r="IK124" s="96"/>
      <c r="IL124" s="96"/>
      <c r="IM124" s="96"/>
      <c r="IN124" s="96"/>
      <c r="IO124" s="96"/>
      <c r="IP124" s="96"/>
      <c r="IQ124" s="96"/>
      <c r="IR124" s="96"/>
      <c r="IS124" s="96"/>
      <c r="IT124" s="96"/>
      <c r="IU124" s="96"/>
      <c r="IV124" s="96"/>
      <c r="IW124" s="96"/>
      <c r="IX124" s="96"/>
      <c r="IY124" s="96"/>
      <c r="IZ124" s="96"/>
      <c r="JA124" s="96"/>
      <c r="JB124" s="96"/>
      <c r="JC124" s="96"/>
      <c r="JD124" s="96"/>
      <c r="JE124" s="96"/>
      <c r="JF124" s="96"/>
      <c r="JG124" s="96"/>
      <c r="JH124" s="96"/>
      <c r="JI124" s="96"/>
      <c r="JJ124" s="96"/>
      <c r="JK124" s="96"/>
      <c r="JL124" s="96"/>
      <c r="JM124" s="96"/>
      <c r="JN124" s="96"/>
      <c r="JO124" s="96"/>
      <c r="JP124" s="96"/>
      <c r="JQ124" s="96"/>
      <c r="JR124" s="96"/>
      <c r="JS124" s="96"/>
      <c r="JT124" s="96"/>
      <c r="JU124" s="96"/>
      <c r="JV124" s="96"/>
      <c r="JW124" s="96"/>
      <c r="JX124" s="96"/>
      <c r="JY124" s="96"/>
      <c r="JZ124" s="96"/>
      <c r="KA124" s="96"/>
      <c r="KB124" s="96"/>
      <c r="KC124" s="96"/>
      <c r="KD124" s="96"/>
      <c r="KE124" s="96"/>
      <c r="KF124" s="96"/>
      <c r="KG124" s="96"/>
      <c r="KH124" s="96"/>
      <c r="KI124" s="96"/>
      <c r="KJ124" s="96"/>
      <c r="KK124" s="96"/>
      <c r="KL124" s="96"/>
      <c r="KM124" s="96"/>
      <c r="KN124" s="96"/>
      <c r="KO124" s="96"/>
      <c r="KP124" s="96"/>
      <c r="KQ124" s="96"/>
      <c r="KR124" s="96"/>
      <c r="KS124" s="96"/>
      <c r="KT124" s="96"/>
      <c r="KU124" s="96"/>
      <c r="KV124" s="96"/>
      <c r="KW124" s="96"/>
      <c r="KX124" s="96"/>
      <c r="KY124" s="96"/>
      <c r="KZ124" s="96"/>
      <c r="LA124" s="96"/>
      <c r="LB124" s="96"/>
      <c r="LC124" s="96"/>
      <c r="LD124" s="96"/>
      <c r="LE124" s="96"/>
      <c r="LF124" s="96"/>
      <c r="LG124" s="96"/>
      <c r="LH124" s="96"/>
      <c r="LI124" s="96"/>
      <c r="LJ124" s="96"/>
      <c r="LK124" s="96"/>
      <c r="LL124" s="96"/>
      <c r="LM124" s="96"/>
      <c r="LN124" s="96"/>
      <c r="LO124" s="96"/>
      <c r="LP124" s="96"/>
      <c r="LQ124" s="96"/>
      <c r="LR124" s="96"/>
      <c r="LS124" s="96"/>
      <c r="LT124" s="96"/>
      <c r="LU124" s="96"/>
      <c r="LV124" s="96"/>
      <c r="LW124" s="96"/>
      <c r="LX124" s="96"/>
      <c r="LY124" s="96"/>
      <c r="LZ124" s="96"/>
      <c r="MA124" s="96"/>
      <c r="MB124" s="96"/>
      <c r="MC124" s="96"/>
      <c r="MD124" s="96"/>
      <c r="ME124" s="96"/>
      <c r="MF124" s="96"/>
      <c r="MG124" s="96"/>
      <c r="MH124" s="96"/>
      <c r="MI124" s="96"/>
      <c r="MJ124" s="96"/>
      <c r="MK124" s="96"/>
      <c r="ML124" s="96"/>
      <c r="MM124" s="96"/>
      <c r="MN124" s="96"/>
      <c r="MO124" s="96"/>
      <c r="MP124" s="96"/>
      <c r="MQ124" s="96"/>
      <c r="MR124" s="96"/>
      <c r="MS124" s="96"/>
      <c r="MT124" s="96"/>
      <c r="MU124" s="96"/>
      <c r="MV124" s="96"/>
      <c r="MW124" s="96"/>
      <c r="MX124" s="96"/>
      <c r="MY124" s="96"/>
      <c r="MZ124" s="96"/>
      <c r="NA124" s="96"/>
      <c r="NB124" s="96"/>
      <c r="NC124" s="96"/>
      <c r="ND124" s="96"/>
      <c r="NE124" s="96"/>
      <c r="NF124" s="96"/>
      <c r="NG124" s="96"/>
      <c r="NH124" s="96"/>
      <c r="NI124" s="96"/>
      <c r="NJ124" s="96"/>
      <c r="NK124" s="96"/>
      <c r="NL124" s="96"/>
      <c r="NM124" s="96"/>
      <c r="NN124" s="96"/>
      <c r="NO124" s="96"/>
      <c r="NP124" s="96"/>
      <c r="NQ124" s="96"/>
      <c r="NR124" s="96"/>
      <c r="NS124" s="96"/>
      <c r="NT124" s="96"/>
      <c r="NU124" s="96"/>
      <c r="NV124" s="96"/>
      <c r="NW124" s="96"/>
      <c r="NX124" s="96"/>
    </row>
    <row r="125" spans="1:388" s="115" customFormat="1" ht="25.5" customHeight="1">
      <c r="A125" s="171" t="s">
        <v>10</v>
      </c>
      <c r="B125" s="2" t="s">
        <v>240</v>
      </c>
      <c r="C125" s="2" t="s">
        <v>315</v>
      </c>
      <c r="D125" s="2" t="s">
        <v>326</v>
      </c>
      <c r="E125" s="53">
        <v>569045</v>
      </c>
      <c r="F125" s="233" t="e">
        <f>#REF!</f>
        <v>#REF!</v>
      </c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  <c r="FZ125" s="96"/>
      <c r="GA125" s="96"/>
      <c r="GB125" s="96"/>
      <c r="GC125" s="96"/>
      <c r="GD125" s="96"/>
      <c r="GE125" s="96"/>
      <c r="GF125" s="96"/>
      <c r="GG125" s="96"/>
      <c r="GH125" s="96"/>
      <c r="GI125" s="96"/>
      <c r="GJ125" s="96"/>
      <c r="GK125" s="96"/>
      <c r="GL125" s="96"/>
      <c r="GM125" s="96"/>
      <c r="GN125" s="96"/>
      <c r="GO125" s="96"/>
      <c r="GP125" s="96"/>
      <c r="GQ125" s="96"/>
      <c r="GR125" s="96"/>
      <c r="GS125" s="96"/>
      <c r="GT125" s="96"/>
      <c r="GU125" s="96"/>
      <c r="GV125" s="96"/>
      <c r="GW125" s="96"/>
      <c r="GX125" s="96"/>
      <c r="GY125" s="96"/>
      <c r="GZ125" s="96"/>
      <c r="HA125" s="96"/>
      <c r="HB125" s="96"/>
      <c r="HC125" s="96"/>
      <c r="HD125" s="96"/>
      <c r="HE125" s="96"/>
      <c r="HF125" s="96"/>
      <c r="HG125" s="96"/>
      <c r="HH125" s="96"/>
      <c r="HI125" s="96"/>
      <c r="HJ125" s="96"/>
      <c r="HK125" s="96"/>
      <c r="HL125" s="96"/>
      <c r="HM125" s="96"/>
      <c r="HN125" s="96"/>
      <c r="HO125" s="96"/>
      <c r="HP125" s="96"/>
      <c r="HQ125" s="96"/>
      <c r="HR125" s="96"/>
      <c r="HS125" s="96"/>
      <c r="HT125" s="96"/>
      <c r="HU125" s="96"/>
      <c r="HV125" s="96"/>
      <c r="HW125" s="96"/>
      <c r="HX125" s="96"/>
      <c r="HY125" s="96"/>
      <c r="HZ125" s="96"/>
      <c r="IA125" s="96"/>
      <c r="IB125" s="96"/>
      <c r="IC125" s="96"/>
      <c r="ID125" s="96"/>
      <c r="IE125" s="96"/>
      <c r="IF125" s="96"/>
      <c r="IG125" s="96"/>
      <c r="IH125" s="96"/>
      <c r="II125" s="96"/>
      <c r="IJ125" s="96"/>
      <c r="IK125" s="96"/>
      <c r="IL125" s="96"/>
      <c r="IM125" s="96"/>
      <c r="IN125" s="96"/>
      <c r="IO125" s="96"/>
      <c r="IP125" s="96"/>
      <c r="IQ125" s="96"/>
      <c r="IR125" s="96"/>
      <c r="IS125" s="96"/>
      <c r="IT125" s="96"/>
      <c r="IU125" s="96"/>
      <c r="IV125" s="96"/>
      <c r="IW125" s="96"/>
      <c r="IX125" s="96"/>
      <c r="IY125" s="96"/>
      <c r="IZ125" s="96"/>
      <c r="JA125" s="96"/>
      <c r="JB125" s="96"/>
      <c r="JC125" s="96"/>
      <c r="JD125" s="96"/>
      <c r="JE125" s="96"/>
      <c r="JF125" s="96"/>
      <c r="JG125" s="96"/>
      <c r="JH125" s="96"/>
      <c r="JI125" s="96"/>
      <c r="JJ125" s="96"/>
      <c r="JK125" s="96"/>
      <c r="JL125" s="96"/>
      <c r="JM125" s="96"/>
      <c r="JN125" s="96"/>
      <c r="JO125" s="96"/>
      <c r="JP125" s="96"/>
      <c r="JQ125" s="96"/>
      <c r="JR125" s="96"/>
      <c r="JS125" s="96"/>
      <c r="JT125" s="96"/>
      <c r="JU125" s="96"/>
      <c r="JV125" s="96"/>
      <c r="JW125" s="96"/>
      <c r="JX125" s="96"/>
      <c r="JY125" s="96"/>
      <c r="JZ125" s="96"/>
      <c r="KA125" s="96"/>
      <c r="KB125" s="96"/>
      <c r="KC125" s="96"/>
      <c r="KD125" s="96"/>
      <c r="KE125" s="96"/>
      <c r="KF125" s="96"/>
      <c r="KG125" s="96"/>
      <c r="KH125" s="96"/>
      <c r="KI125" s="96"/>
      <c r="KJ125" s="96"/>
      <c r="KK125" s="96"/>
      <c r="KL125" s="96"/>
      <c r="KM125" s="96"/>
      <c r="KN125" s="96"/>
      <c r="KO125" s="96"/>
      <c r="KP125" s="96"/>
      <c r="KQ125" s="96"/>
      <c r="KR125" s="96"/>
      <c r="KS125" s="96"/>
      <c r="KT125" s="96"/>
      <c r="KU125" s="96"/>
      <c r="KV125" s="96"/>
      <c r="KW125" s="96"/>
      <c r="KX125" s="96"/>
      <c r="KY125" s="96"/>
      <c r="KZ125" s="96"/>
      <c r="LA125" s="96"/>
      <c r="LB125" s="96"/>
      <c r="LC125" s="96"/>
      <c r="LD125" s="96"/>
      <c r="LE125" s="96"/>
      <c r="LF125" s="96"/>
      <c r="LG125" s="96"/>
      <c r="LH125" s="96"/>
      <c r="LI125" s="96"/>
      <c r="LJ125" s="96"/>
      <c r="LK125" s="96"/>
      <c r="LL125" s="96"/>
      <c r="LM125" s="96"/>
      <c r="LN125" s="96"/>
      <c r="LO125" s="96"/>
      <c r="LP125" s="96"/>
      <c r="LQ125" s="96"/>
      <c r="LR125" s="96"/>
      <c r="LS125" s="96"/>
      <c r="LT125" s="96"/>
      <c r="LU125" s="96"/>
      <c r="LV125" s="96"/>
      <c r="LW125" s="96"/>
      <c r="LX125" s="96"/>
      <c r="LY125" s="96"/>
      <c r="LZ125" s="96"/>
      <c r="MA125" s="96"/>
      <c r="MB125" s="96"/>
      <c r="MC125" s="96"/>
      <c r="MD125" s="96"/>
      <c r="ME125" s="96"/>
      <c r="MF125" s="96"/>
      <c r="MG125" s="96"/>
      <c r="MH125" s="96"/>
      <c r="MI125" s="96"/>
      <c r="MJ125" s="96"/>
      <c r="MK125" s="96"/>
      <c r="ML125" s="96"/>
      <c r="MM125" s="96"/>
      <c r="MN125" s="96"/>
      <c r="MO125" s="96"/>
      <c r="MP125" s="96"/>
      <c r="MQ125" s="96"/>
      <c r="MR125" s="96"/>
      <c r="MS125" s="96"/>
      <c r="MT125" s="96"/>
      <c r="MU125" s="96"/>
      <c r="MV125" s="96"/>
      <c r="MW125" s="96"/>
      <c r="MX125" s="96"/>
      <c r="MY125" s="96"/>
      <c r="MZ125" s="96"/>
      <c r="NA125" s="96"/>
      <c r="NB125" s="96"/>
      <c r="NC125" s="96"/>
      <c r="ND125" s="96"/>
      <c r="NE125" s="96"/>
      <c r="NF125" s="96"/>
      <c r="NG125" s="96"/>
      <c r="NH125" s="96"/>
      <c r="NI125" s="96"/>
      <c r="NJ125" s="96"/>
      <c r="NK125" s="96"/>
      <c r="NL125" s="96"/>
      <c r="NM125" s="96"/>
      <c r="NN125" s="96"/>
      <c r="NO125" s="96"/>
      <c r="NP125" s="96"/>
      <c r="NQ125" s="96"/>
      <c r="NR125" s="96"/>
      <c r="NS125" s="96"/>
      <c r="NT125" s="96"/>
      <c r="NU125" s="96"/>
      <c r="NV125" s="96"/>
      <c r="NW125" s="96"/>
      <c r="NX125" s="96"/>
    </row>
    <row r="126" spans="1:388" s="115" customFormat="1" ht="44.25" customHeight="1">
      <c r="A126" s="171" t="s">
        <v>10</v>
      </c>
      <c r="B126" s="2" t="s">
        <v>240</v>
      </c>
      <c r="C126" s="2" t="s">
        <v>316</v>
      </c>
      <c r="D126" s="2" t="s">
        <v>327</v>
      </c>
      <c r="E126" s="53">
        <v>71464.36</v>
      </c>
      <c r="F126" s="233" t="e">
        <f>#REF!</f>
        <v>#REF!</v>
      </c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  <c r="HC126" s="96"/>
      <c r="HD126" s="96"/>
      <c r="HE126" s="96"/>
      <c r="HF126" s="96"/>
      <c r="HG126" s="96"/>
      <c r="HH126" s="96"/>
      <c r="HI126" s="96"/>
      <c r="HJ126" s="96"/>
      <c r="HK126" s="96"/>
      <c r="HL126" s="96"/>
      <c r="HM126" s="96"/>
      <c r="HN126" s="96"/>
      <c r="HO126" s="96"/>
      <c r="HP126" s="96"/>
      <c r="HQ126" s="96"/>
      <c r="HR126" s="96"/>
      <c r="HS126" s="96"/>
      <c r="HT126" s="96"/>
      <c r="HU126" s="96"/>
      <c r="HV126" s="96"/>
      <c r="HW126" s="96"/>
      <c r="HX126" s="96"/>
      <c r="HY126" s="96"/>
      <c r="HZ126" s="96"/>
      <c r="IA126" s="96"/>
      <c r="IB126" s="96"/>
      <c r="IC126" s="96"/>
      <c r="ID126" s="96"/>
      <c r="IE126" s="96"/>
      <c r="IF126" s="96"/>
      <c r="IG126" s="96"/>
      <c r="IH126" s="96"/>
      <c r="II126" s="96"/>
      <c r="IJ126" s="96"/>
      <c r="IK126" s="96"/>
      <c r="IL126" s="96"/>
      <c r="IM126" s="96"/>
      <c r="IN126" s="96"/>
      <c r="IO126" s="96"/>
      <c r="IP126" s="96"/>
      <c r="IQ126" s="96"/>
      <c r="IR126" s="96"/>
      <c r="IS126" s="96"/>
      <c r="IT126" s="96"/>
      <c r="IU126" s="96"/>
      <c r="IV126" s="96"/>
      <c r="IW126" s="96"/>
      <c r="IX126" s="96"/>
      <c r="IY126" s="96"/>
      <c r="IZ126" s="96"/>
      <c r="JA126" s="96"/>
      <c r="JB126" s="96"/>
      <c r="JC126" s="96"/>
      <c r="JD126" s="96"/>
      <c r="JE126" s="96"/>
      <c r="JF126" s="96"/>
      <c r="JG126" s="96"/>
      <c r="JH126" s="96"/>
      <c r="JI126" s="96"/>
      <c r="JJ126" s="96"/>
      <c r="JK126" s="96"/>
      <c r="JL126" s="96"/>
      <c r="JM126" s="96"/>
      <c r="JN126" s="96"/>
      <c r="JO126" s="96"/>
      <c r="JP126" s="96"/>
      <c r="JQ126" s="96"/>
      <c r="JR126" s="96"/>
      <c r="JS126" s="96"/>
      <c r="JT126" s="96"/>
      <c r="JU126" s="96"/>
      <c r="JV126" s="96"/>
      <c r="JW126" s="96"/>
      <c r="JX126" s="96"/>
      <c r="JY126" s="96"/>
      <c r="JZ126" s="96"/>
      <c r="KA126" s="96"/>
      <c r="KB126" s="96"/>
      <c r="KC126" s="96"/>
      <c r="KD126" s="96"/>
      <c r="KE126" s="96"/>
      <c r="KF126" s="96"/>
      <c r="KG126" s="96"/>
      <c r="KH126" s="96"/>
      <c r="KI126" s="96"/>
      <c r="KJ126" s="96"/>
      <c r="KK126" s="96"/>
      <c r="KL126" s="96"/>
      <c r="KM126" s="96"/>
      <c r="KN126" s="96"/>
      <c r="KO126" s="96"/>
      <c r="KP126" s="96"/>
      <c r="KQ126" s="96"/>
      <c r="KR126" s="96"/>
      <c r="KS126" s="96"/>
      <c r="KT126" s="96"/>
      <c r="KU126" s="96"/>
      <c r="KV126" s="96"/>
      <c r="KW126" s="96"/>
      <c r="KX126" s="96"/>
      <c r="KY126" s="96"/>
      <c r="KZ126" s="96"/>
      <c r="LA126" s="96"/>
      <c r="LB126" s="96"/>
      <c r="LC126" s="96"/>
      <c r="LD126" s="96"/>
      <c r="LE126" s="96"/>
      <c r="LF126" s="96"/>
      <c r="LG126" s="96"/>
      <c r="LH126" s="96"/>
      <c r="LI126" s="96"/>
      <c r="LJ126" s="96"/>
      <c r="LK126" s="96"/>
      <c r="LL126" s="96"/>
      <c r="LM126" s="96"/>
      <c r="LN126" s="96"/>
      <c r="LO126" s="96"/>
      <c r="LP126" s="96"/>
      <c r="LQ126" s="96"/>
      <c r="LR126" s="96"/>
      <c r="LS126" s="96"/>
      <c r="LT126" s="96"/>
      <c r="LU126" s="96"/>
      <c r="LV126" s="96"/>
      <c r="LW126" s="96"/>
      <c r="LX126" s="96"/>
      <c r="LY126" s="96"/>
      <c r="LZ126" s="96"/>
      <c r="MA126" s="96"/>
      <c r="MB126" s="96"/>
      <c r="MC126" s="96"/>
      <c r="MD126" s="96"/>
      <c r="ME126" s="96"/>
      <c r="MF126" s="96"/>
      <c r="MG126" s="96"/>
      <c r="MH126" s="96"/>
      <c r="MI126" s="96"/>
      <c r="MJ126" s="96"/>
      <c r="MK126" s="96"/>
      <c r="ML126" s="96"/>
      <c r="MM126" s="96"/>
      <c r="MN126" s="96"/>
      <c r="MO126" s="96"/>
      <c r="MP126" s="96"/>
      <c r="MQ126" s="96"/>
      <c r="MR126" s="96"/>
      <c r="MS126" s="96"/>
      <c r="MT126" s="96"/>
      <c r="MU126" s="96"/>
      <c r="MV126" s="96"/>
      <c r="MW126" s="96"/>
      <c r="MX126" s="96"/>
      <c r="MY126" s="96"/>
      <c r="MZ126" s="96"/>
      <c r="NA126" s="96"/>
      <c r="NB126" s="96"/>
      <c r="NC126" s="96"/>
      <c r="ND126" s="96"/>
      <c r="NE126" s="96"/>
      <c r="NF126" s="96"/>
      <c r="NG126" s="96"/>
      <c r="NH126" s="96"/>
      <c r="NI126" s="96"/>
      <c r="NJ126" s="96"/>
      <c r="NK126" s="96"/>
      <c r="NL126" s="96"/>
      <c r="NM126" s="96"/>
      <c r="NN126" s="96"/>
      <c r="NO126" s="96"/>
      <c r="NP126" s="96"/>
      <c r="NQ126" s="96"/>
      <c r="NR126" s="96"/>
      <c r="NS126" s="96"/>
      <c r="NT126" s="96"/>
      <c r="NU126" s="96"/>
      <c r="NV126" s="96"/>
      <c r="NW126" s="96"/>
      <c r="NX126" s="96"/>
    </row>
    <row r="127" spans="1:388" s="115" customFormat="1" ht="38.25" customHeight="1">
      <c r="A127" s="171" t="s">
        <v>10</v>
      </c>
      <c r="B127" s="2" t="s">
        <v>240</v>
      </c>
      <c r="C127" s="2" t="s">
        <v>317</v>
      </c>
      <c r="D127" s="2" t="s">
        <v>328</v>
      </c>
      <c r="E127" s="53">
        <v>109944.42000000001</v>
      </c>
      <c r="F127" s="233" t="e">
        <f>#REF!</f>
        <v>#REF!</v>
      </c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  <c r="GD127" s="96"/>
      <c r="GE127" s="96"/>
      <c r="GF127" s="96"/>
      <c r="GG127" s="96"/>
      <c r="GH127" s="96"/>
      <c r="GI127" s="96"/>
      <c r="GJ127" s="96"/>
      <c r="GK127" s="96"/>
      <c r="GL127" s="96"/>
      <c r="GM127" s="96"/>
      <c r="GN127" s="96"/>
      <c r="GO127" s="96"/>
      <c r="GP127" s="96"/>
      <c r="GQ127" s="96"/>
      <c r="GR127" s="96"/>
      <c r="GS127" s="96"/>
      <c r="GT127" s="96"/>
      <c r="GU127" s="96"/>
      <c r="GV127" s="96"/>
      <c r="GW127" s="96"/>
      <c r="GX127" s="96"/>
      <c r="GY127" s="96"/>
      <c r="GZ127" s="96"/>
      <c r="HA127" s="96"/>
      <c r="HB127" s="96"/>
      <c r="HC127" s="96"/>
      <c r="HD127" s="96"/>
      <c r="HE127" s="96"/>
      <c r="HF127" s="96"/>
      <c r="HG127" s="96"/>
      <c r="HH127" s="96"/>
      <c r="HI127" s="96"/>
      <c r="HJ127" s="96"/>
      <c r="HK127" s="96"/>
      <c r="HL127" s="96"/>
      <c r="HM127" s="96"/>
      <c r="HN127" s="96"/>
      <c r="HO127" s="96"/>
      <c r="HP127" s="96"/>
      <c r="HQ127" s="96"/>
      <c r="HR127" s="96"/>
      <c r="HS127" s="96"/>
      <c r="HT127" s="96"/>
      <c r="HU127" s="96"/>
      <c r="HV127" s="96"/>
      <c r="HW127" s="96"/>
      <c r="HX127" s="96"/>
      <c r="HY127" s="96"/>
      <c r="HZ127" s="96"/>
      <c r="IA127" s="96"/>
      <c r="IB127" s="96"/>
      <c r="IC127" s="96"/>
      <c r="ID127" s="96"/>
      <c r="IE127" s="96"/>
      <c r="IF127" s="96"/>
      <c r="IG127" s="96"/>
      <c r="IH127" s="96"/>
      <c r="II127" s="96"/>
      <c r="IJ127" s="96"/>
      <c r="IK127" s="96"/>
      <c r="IL127" s="96"/>
      <c r="IM127" s="96"/>
      <c r="IN127" s="96"/>
      <c r="IO127" s="96"/>
      <c r="IP127" s="96"/>
      <c r="IQ127" s="96"/>
      <c r="IR127" s="96"/>
      <c r="IS127" s="96"/>
      <c r="IT127" s="96"/>
      <c r="IU127" s="96"/>
      <c r="IV127" s="96"/>
      <c r="IW127" s="96"/>
      <c r="IX127" s="96"/>
      <c r="IY127" s="96"/>
      <c r="IZ127" s="96"/>
      <c r="JA127" s="96"/>
      <c r="JB127" s="96"/>
      <c r="JC127" s="96"/>
      <c r="JD127" s="96"/>
      <c r="JE127" s="96"/>
      <c r="JF127" s="96"/>
      <c r="JG127" s="96"/>
      <c r="JH127" s="96"/>
      <c r="JI127" s="96"/>
      <c r="JJ127" s="96"/>
      <c r="JK127" s="96"/>
      <c r="JL127" s="96"/>
      <c r="JM127" s="96"/>
      <c r="JN127" s="96"/>
      <c r="JO127" s="96"/>
      <c r="JP127" s="96"/>
      <c r="JQ127" s="96"/>
      <c r="JR127" s="96"/>
      <c r="JS127" s="96"/>
      <c r="JT127" s="96"/>
      <c r="JU127" s="96"/>
      <c r="JV127" s="96"/>
      <c r="JW127" s="96"/>
      <c r="JX127" s="96"/>
      <c r="JY127" s="96"/>
      <c r="JZ127" s="96"/>
      <c r="KA127" s="96"/>
      <c r="KB127" s="96"/>
      <c r="KC127" s="96"/>
      <c r="KD127" s="96"/>
      <c r="KE127" s="96"/>
      <c r="KF127" s="96"/>
      <c r="KG127" s="96"/>
      <c r="KH127" s="96"/>
      <c r="KI127" s="96"/>
      <c r="KJ127" s="96"/>
      <c r="KK127" s="96"/>
      <c r="KL127" s="96"/>
      <c r="KM127" s="96"/>
      <c r="KN127" s="96"/>
      <c r="KO127" s="96"/>
      <c r="KP127" s="96"/>
      <c r="KQ127" s="96"/>
      <c r="KR127" s="96"/>
      <c r="KS127" s="96"/>
      <c r="KT127" s="96"/>
      <c r="KU127" s="96"/>
      <c r="KV127" s="96"/>
      <c r="KW127" s="96"/>
      <c r="KX127" s="96"/>
      <c r="KY127" s="96"/>
      <c r="KZ127" s="96"/>
      <c r="LA127" s="96"/>
      <c r="LB127" s="96"/>
      <c r="LC127" s="96"/>
      <c r="LD127" s="96"/>
      <c r="LE127" s="96"/>
      <c r="LF127" s="96"/>
      <c r="LG127" s="96"/>
      <c r="LH127" s="96"/>
      <c r="LI127" s="96"/>
      <c r="LJ127" s="96"/>
      <c r="LK127" s="96"/>
      <c r="LL127" s="96"/>
      <c r="LM127" s="96"/>
      <c r="LN127" s="96"/>
      <c r="LO127" s="96"/>
      <c r="LP127" s="96"/>
      <c r="LQ127" s="96"/>
      <c r="LR127" s="96"/>
      <c r="LS127" s="96"/>
      <c r="LT127" s="96"/>
      <c r="LU127" s="96"/>
      <c r="LV127" s="96"/>
      <c r="LW127" s="96"/>
      <c r="LX127" s="96"/>
      <c r="LY127" s="96"/>
      <c r="LZ127" s="96"/>
      <c r="MA127" s="96"/>
      <c r="MB127" s="96"/>
      <c r="MC127" s="96"/>
      <c r="MD127" s="96"/>
      <c r="ME127" s="96"/>
      <c r="MF127" s="96"/>
      <c r="MG127" s="96"/>
      <c r="MH127" s="96"/>
      <c r="MI127" s="96"/>
      <c r="MJ127" s="96"/>
      <c r="MK127" s="96"/>
      <c r="ML127" s="96"/>
      <c r="MM127" s="96"/>
      <c r="MN127" s="96"/>
      <c r="MO127" s="96"/>
      <c r="MP127" s="96"/>
      <c r="MQ127" s="96"/>
      <c r="MR127" s="96"/>
      <c r="MS127" s="96"/>
      <c r="MT127" s="96"/>
      <c r="MU127" s="96"/>
      <c r="MV127" s="96"/>
      <c r="MW127" s="96"/>
      <c r="MX127" s="96"/>
      <c r="MY127" s="96"/>
      <c r="MZ127" s="96"/>
      <c r="NA127" s="96"/>
      <c r="NB127" s="96"/>
      <c r="NC127" s="96"/>
      <c r="ND127" s="96"/>
      <c r="NE127" s="96"/>
      <c r="NF127" s="96"/>
      <c r="NG127" s="96"/>
      <c r="NH127" s="96"/>
      <c r="NI127" s="96"/>
      <c r="NJ127" s="96"/>
      <c r="NK127" s="96"/>
      <c r="NL127" s="96"/>
      <c r="NM127" s="96"/>
      <c r="NN127" s="96"/>
      <c r="NO127" s="96"/>
      <c r="NP127" s="96"/>
      <c r="NQ127" s="96"/>
      <c r="NR127" s="96"/>
      <c r="NS127" s="96"/>
      <c r="NT127" s="96"/>
      <c r="NU127" s="96"/>
      <c r="NV127" s="96"/>
      <c r="NW127" s="96"/>
      <c r="NX127" s="96"/>
    </row>
    <row r="128" spans="1:388" s="115" customFormat="1" ht="45" customHeight="1">
      <c r="A128" s="171" t="s">
        <v>10</v>
      </c>
      <c r="B128" s="2" t="s">
        <v>240</v>
      </c>
      <c r="C128" s="2" t="s">
        <v>318</v>
      </c>
      <c r="D128" s="2" t="s">
        <v>329</v>
      </c>
      <c r="E128" s="53">
        <v>335653.15</v>
      </c>
      <c r="F128" s="233" t="e">
        <f>#REF!</f>
        <v>#REF!</v>
      </c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  <c r="FZ128" s="96"/>
      <c r="GA128" s="96"/>
      <c r="GB128" s="96"/>
      <c r="GC128" s="96"/>
      <c r="GD128" s="96"/>
      <c r="GE128" s="96"/>
      <c r="GF128" s="96"/>
      <c r="GG128" s="96"/>
      <c r="GH128" s="96"/>
      <c r="GI128" s="96"/>
      <c r="GJ128" s="96"/>
      <c r="GK128" s="96"/>
      <c r="GL128" s="96"/>
      <c r="GM128" s="96"/>
      <c r="GN128" s="96"/>
      <c r="GO128" s="96"/>
      <c r="GP128" s="96"/>
      <c r="GQ128" s="96"/>
      <c r="GR128" s="96"/>
      <c r="GS128" s="96"/>
      <c r="GT128" s="96"/>
      <c r="GU128" s="96"/>
      <c r="GV128" s="96"/>
      <c r="GW128" s="96"/>
      <c r="GX128" s="96"/>
      <c r="GY128" s="96"/>
      <c r="GZ128" s="96"/>
      <c r="HA128" s="96"/>
      <c r="HB128" s="96"/>
      <c r="HC128" s="96"/>
      <c r="HD128" s="96"/>
      <c r="HE128" s="96"/>
      <c r="HF128" s="96"/>
      <c r="HG128" s="96"/>
      <c r="HH128" s="96"/>
      <c r="HI128" s="96"/>
      <c r="HJ128" s="96"/>
      <c r="HK128" s="96"/>
      <c r="HL128" s="96"/>
      <c r="HM128" s="96"/>
      <c r="HN128" s="96"/>
      <c r="HO128" s="96"/>
      <c r="HP128" s="96"/>
      <c r="HQ128" s="96"/>
      <c r="HR128" s="96"/>
      <c r="HS128" s="96"/>
      <c r="HT128" s="96"/>
      <c r="HU128" s="96"/>
      <c r="HV128" s="96"/>
      <c r="HW128" s="96"/>
      <c r="HX128" s="96"/>
      <c r="HY128" s="96"/>
      <c r="HZ128" s="96"/>
      <c r="IA128" s="96"/>
      <c r="IB128" s="96"/>
      <c r="IC128" s="96"/>
      <c r="ID128" s="96"/>
      <c r="IE128" s="96"/>
      <c r="IF128" s="96"/>
      <c r="IG128" s="96"/>
      <c r="IH128" s="96"/>
      <c r="II128" s="96"/>
      <c r="IJ128" s="96"/>
      <c r="IK128" s="96"/>
      <c r="IL128" s="96"/>
      <c r="IM128" s="96"/>
      <c r="IN128" s="96"/>
      <c r="IO128" s="96"/>
      <c r="IP128" s="96"/>
      <c r="IQ128" s="96"/>
      <c r="IR128" s="96"/>
      <c r="IS128" s="96"/>
      <c r="IT128" s="96"/>
      <c r="IU128" s="96"/>
      <c r="IV128" s="96"/>
      <c r="IW128" s="96"/>
      <c r="IX128" s="96"/>
      <c r="IY128" s="96"/>
      <c r="IZ128" s="96"/>
      <c r="JA128" s="96"/>
      <c r="JB128" s="96"/>
      <c r="JC128" s="96"/>
      <c r="JD128" s="96"/>
      <c r="JE128" s="96"/>
      <c r="JF128" s="96"/>
      <c r="JG128" s="96"/>
      <c r="JH128" s="96"/>
      <c r="JI128" s="96"/>
      <c r="JJ128" s="96"/>
      <c r="JK128" s="96"/>
      <c r="JL128" s="96"/>
      <c r="JM128" s="96"/>
      <c r="JN128" s="96"/>
      <c r="JO128" s="96"/>
      <c r="JP128" s="96"/>
      <c r="JQ128" s="96"/>
      <c r="JR128" s="96"/>
      <c r="JS128" s="96"/>
      <c r="JT128" s="96"/>
      <c r="JU128" s="96"/>
      <c r="JV128" s="96"/>
      <c r="JW128" s="96"/>
      <c r="JX128" s="96"/>
      <c r="JY128" s="96"/>
      <c r="JZ128" s="96"/>
      <c r="KA128" s="96"/>
      <c r="KB128" s="96"/>
      <c r="KC128" s="96"/>
      <c r="KD128" s="96"/>
      <c r="KE128" s="96"/>
      <c r="KF128" s="96"/>
      <c r="KG128" s="96"/>
      <c r="KH128" s="96"/>
      <c r="KI128" s="96"/>
      <c r="KJ128" s="96"/>
      <c r="KK128" s="96"/>
      <c r="KL128" s="96"/>
      <c r="KM128" s="96"/>
      <c r="KN128" s="96"/>
      <c r="KO128" s="96"/>
      <c r="KP128" s="96"/>
      <c r="KQ128" s="96"/>
      <c r="KR128" s="96"/>
      <c r="KS128" s="96"/>
      <c r="KT128" s="96"/>
      <c r="KU128" s="96"/>
      <c r="KV128" s="96"/>
      <c r="KW128" s="96"/>
      <c r="KX128" s="96"/>
      <c r="KY128" s="96"/>
      <c r="KZ128" s="96"/>
      <c r="LA128" s="96"/>
      <c r="LB128" s="96"/>
      <c r="LC128" s="96"/>
      <c r="LD128" s="96"/>
      <c r="LE128" s="96"/>
      <c r="LF128" s="96"/>
      <c r="LG128" s="96"/>
      <c r="LH128" s="96"/>
      <c r="LI128" s="96"/>
      <c r="LJ128" s="96"/>
      <c r="LK128" s="96"/>
      <c r="LL128" s="96"/>
      <c r="LM128" s="96"/>
      <c r="LN128" s="96"/>
      <c r="LO128" s="96"/>
      <c r="LP128" s="96"/>
      <c r="LQ128" s="96"/>
      <c r="LR128" s="96"/>
      <c r="LS128" s="96"/>
      <c r="LT128" s="96"/>
      <c r="LU128" s="96"/>
      <c r="LV128" s="96"/>
      <c r="LW128" s="96"/>
      <c r="LX128" s="96"/>
      <c r="LY128" s="96"/>
      <c r="LZ128" s="96"/>
      <c r="MA128" s="96"/>
      <c r="MB128" s="96"/>
      <c r="MC128" s="96"/>
      <c r="MD128" s="96"/>
      <c r="ME128" s="96"/>
      <c r="MF128" s="96"/>
      <c r="MG128" s="96"/>
      <c r="MH128" s="96"/>
      <c r="MI128" s="96"/>
      <c r="MJ128" s="96"/>
      <c r="MK128" s="96"/>
      <c r="ML128" s="96"/>
      <c r="MM128" s="96"/>
      <c r="MN128" s="96"/>
      <c r="MO128" s="96"/>
      <c r="MP128" s="96"/>
      <c r="MQ128" s="96"/>
      <c r="MR128" s="96"/>
      <c r="MS128" s="96"/>
      <c r="MT128" s="96"/>
      <c r="MU128" s="96"/>
      <c r="MV128" s="96"/>
      <c r="MW128" s="96"/>
      <c r="MX128" s="96"/>
      <c r="MY128" s="96"/>
      <c r="MZ128" s="96"/>
      <c r="NA128" s="96"/>
      <c r="NB128" s="96"/>
      <c r="NC128" s="96"/>
      <c r="ND128" s="96"/>
      <c r="NE128" s="96"/>
      <c r="NF128" s="96"/>
      <c r="NG128" s="96"/>
      <c r="NH128" s="96"/>
      <c r="NI128" s="96"/>
      <c r="NJ128" s="96"/>
      <c r="NK128" s="96"/>
      <c r="NL128" s="96"/>
      <c r="NM128" s="96"/>
      <c r="NN128" s="96"/>
      <c r="NO128" s="96"/>
      <c r="NP128" s="96"/>
      <c r="NQ128" s="96"/>
      <c r="NR128" s="96"/>
      <c r="NS128" s="96"/>
      <c r="NT128" s="96"/>
      <c r="NU128" s="96"/>
      <c r="NV128" s="96"/>
      <c r="NW128" s="96"/>
      <c r="NX128" s="96"/>
    </row>
    <row r="129" spans="1:388" s="115" customFormat="1" ht="25.5" customHeight="1">
      <c r="A129" s="171" t="s">
        <v>10</v>
      </c>
      <c r="B129" s="2" t="s">
        <v>240</v>
      </c>
      <c r="C129" s="2" t="s">
        <v>319</v>
      </c>
      <c r="D129" s="2" t="s">
        <v>330</v>
      </c>
      <c r="E129" s="53">
        <v>55824.810000000005</v>
      </c>
      <c r="F129" s="233" t="e">
        <f>#REF!</f>
        <v>#REF!</v>
      </c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  <c r="GD129" s="96"/>
      <c r="GE129" s="96"/>
      <c r="GF129" s="96"/>
      <c r="GG129" s="96"/>
      <c r="GH129" s="96"/>
      <c r="GI129" s="96"/>
      <c r="GJ129" s="96"/>
      <c r="GK129" s="96"/>
      <c r="GL129" s="96"/>
      <c r="GM129" s="96"/>
      <c r="GN129" s="96"/>
      <c r="GO129" s="96"/>
      <c r="GP129" s="96"/>
      <c r="GQ129" s="96"/>
      <c r="GR129" s="96"/>
      <c r="GS129" s="96"/>
      <c r="GT129" s="96"/>
      <c r="GU129" s="96"/>
      <c r="GV129" s="96"/>
      <c r="GW129" s="96"/>
      <c r="GX129" s="96"/>
      <c r="GY129" s="96"/>
      <c r="GZ129" s="96"/>
      <c r="HA129" s="96"/>
      <c r="HB129" s="96"/>
      <c r="HC129" s="96"/>
      <c r="HD129" s="96"/>
      <c r="HE129" s="96"/>
      <c r="HF129" s="96"/>
      <c r="HG129" s="96"/>
      <c r="HH129" s="96"/>
      <c r="HI129" s="96"/>
      <c r="HJ129" s="96"/>
      <c r="HK129" s="96"/>
      <c r="HL129" s="96"/>
      <c r="HM129" s="96"/>
      <c r="HN129" s="96"/>
      <c r="HO129" s="96"/>
      <c r="HP129" s="96"/>
      <c r="HQ129" s="96"/>
      <c r="HR129" s="96"/>
      <c r="HS129" s="96"/>
      <c r="HT129" s="96"/>
      <c r="HU129" s="96"/>
      <c r="HV129" s="96"/>
      <c r="HW129" s="96"/>
      <c r="HX129" s="96"/>
      <c r="HY129" s="96"/>
      <c r="HZ129" s="96"/>
      <c r="IA129" s="96"/>
      <c r="IB129" s="96"/>
      <c r="IC129" s="96"/>
      <c r="ID129" s="96"/>
      <c r="IE129" s="96"/>
      <c r="IF129" s="96"/>
      <c r="IG129" s="96"/>
      <c r="IH129" s="96"/>
      <c r="II129" s="96"/>
      <c r="IJ129" s="96"/>
      <c r="IK129" s="96"/>
      <c r="IL129" s="96"/>
      <c r="IM129" s="96"/>
      <c r="IN129" s="96"/>
      <c r="IO129" s="96"/>
      <c r="IP129" s="96"/>
      <c r="IQ129" s="96"/>
      <c r="IR129" s="96"/>
      <c r="IS129" s="96"/>
      <c r="IT129" s="96"/>
      <c r="IU129" s="96"/>
      <c r="IV129" s="96"/>
      <c r="IW129" s="96"/>
      <c r="IX129" s="96"/>
      <c r="IY129" s="96"/>
      <c r="IZ129" s="96"/>
      <c r="JA129" s="96"/>
      <c r="JB129" s="96"/>
      <c r="JC129" s="96"/>
      <c r="JD129" s="96"/>
      <c r="JE129" s="96"/>
      <c r="JF129" s="96"/>
      <c r="JG129" s="96"/>
      <c r="JH129" s="96"/>
      <c r="JI129" s="96"/>
      <c r="JJ129" s="96"/>
      <c r="JK129" s="96"/>
      <c r="JL129" s="96"/>
      <c r="JM129" s="96"/>
      <c r="JN129" s="96"/>
      <c r="JO129" s="96"/>
      <c r="JP129" s="96"/>
      <c r="JQ129" s="96"/>
      <c r="JR129" s="96"/>
      <c r="JS129" s="96"/>
      <c r="JT129" s="96"/>
      <c r="JU129" s="96"/>
      <c r="JV129" s="96"/>
      <c r="JW129" s="96"/>
      <c r="JX129" s="96"/>
      <c r="JY129" s="96"/>
      <c r="JZ129" s="96"/>
      <c r="KA129" s="96"/>
      <c r="KB129" s="96"/>
      <c r="KC129" s="96"/>
      <c r="KD129" s="96"/>
      <c r="KE129" s="96"/>
      <c r="KF129" s="96"/>
      <c r="KG129" s="96"/>
      <c r="KH129" s="96"/>
      <c r="KI129" s="96"/>
      <c r="KJ129" s="96"/>
      <c r="KK129" s="96"/>
      <c r="KL129" s="96"/>
      <c r="KM129" s="96"/>
      <c r="KN129" s="96"/>
      <c r="KO129" s="96"/>
      <c r="KP129" s="96"/>
      <c r="KQ129" s="96"/>
      <c r="KR129" s="96"/>
      <c r="KS129" s="96"/>
      <c r="KT129" s="96"/>
      <c r="KU129" s="96"/>
      <c r="KV129" s="96"/>
      <c r="KW129" s="96"/>
      <c r="KX129" s="96"/>
      <c r="KY129" s="96"/>
      <c r="KZ129" s="96"/>
      <c r="LA129" s="96"/>
      <c r="LB129" s="96"/>
      <c r="LC129" s="96"/>
      <c r="LD129" s="96"/>
      <c r="LE129" s="96"/>
      <c r="LF129" s="96"/>
      <c r="LG129" s="96"/>
      <c r="LH129" s="96"/>
      <c r="LI129" s="96"/>
      <c r="LJ129" s="96"/>
      <c r="LK129" s="96"/>
      <c r="LL129" s="96"/>
      <c r="LM129" s="96"/>
      <c r="LN129" s="96"/>
      <c r="LO129" s="96"/>
      <c r="LP129" s="96"/>
      <c r="LQ129" s="96"/>
      <c r="LR129" s="96"/>
      <c r="LS129" s="96"/>
      <c r="LT129" s="96"/>
      <c r="LU129" s="96"/>
      <c r="LV129" s="96"/>
      <c r="LW129" s="96"/>
      <c r="LX129" s="96"/>
      <c r="LY129" s="96"/>
      <c r="LZ129" s="96"/>
      <c r="MA129" s="96"/>
      <c r="MB129" s="96"/>
      <c r="MC129" s="96"/>
      <c r="MD129" s="96"/>
      <c r="ME129" s="96"/>
      <c r="MF129" s="96"/>
      <c r="MG129" s="96"/>
      <c r="MH129" s="96"/>
      <c r="MI129" s="96"/>
      <c r="MJ129" s="96"/>
      <c r="MK129" s="96"/>
      <c r="ML129" s="96"/>
      <c r="MM129" s="96"/>
      <c r="MN129" s="96"/>
      <c r="MO129" s="96"/>
      <c r="MP129" s="96"/>
      <c r="MQ129" s="96"/>
      <c r="MR129" s="96"/>
      <c r="MS129" s="96"/>
      <c r="MT129" s="96"/>
      <c r="MU129" s="96"/>
      <c r="MV129" s="96"/>
      <c r="MW129" s="96"/>
      <c r="MX129" s="96"/>
      <c r="MY129" s="96"/>
      <c r="MZ129" s="96"/>
      <c r="NA129" s="96"/>
      <c r="NB129" s="96"/>
      <c r="NC129" s="96"/>
      <c r="ND129" s="96"/>
      <c r="NE129" s="96"/>
      <c r="NF129" s="96"/>
      <c r="NG129" s="96"/>
      <c r="NH129" s="96"/>
      <c r="NI129" s="96"/>
      <c r="NJ129" s="96"/>
      <c r="NK129" s="96"/>
      <c r="NL129" s="96"/>
      <c r="NM129" s="96"/>
      <c r="NN129" s="96"/>
      <c r="NO129" s="96"/>
      <c r="NP129" s="96"/>
      <c r="NQ129" s="96"/>
      <c r="NR129" s="96"/>
      <c r="NS129" s="96"/>
      <c r="NT129" s="96"/>
      <c r="NU129" s="96"/>
      <c r="NV129" s="96"/>
      <c r="NW129" s="96"/>
      <c r="NX129" s="96"/>
    </row>
    <row r="130" spans="1:388" s="115" customFormat="1" ht="25.5" customHeight="1">
      <c r="A130" s="171" t="s">
        <v>10</v>
      </c>
      <c r="B130" s="2" t="s">
        <v>240</v>
      </c>
      <c r="C130" s="2" t="s">
        <v>320</v>
      </c>
      <c r="D130" s="2" t="s">
        <v>331</v>
      </c>
      <c r="E130" s="53">
        <v>1629091.0299999998</v>
      </c>
      <c r="F130" s="172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  <c r="FZ130" s="96"/>
      <c r="GA130" s="96"/>
      <c r="GB130" s="96"/>
      <c r="GC130" s="96"/>
      <c r="GD130" s="96"/>
      <c r="GE130" s="96"/>
      <c r="GF130" s="96"/>
      <c r="GG130" s="96"/>
      <c r="GH130" s="96"/>
      <c r="GI130" s="96"/>
      <c r="GJ130" s="96"/>
      <c r="GK130" s="96"/>
      <c r="GL130" s="96"/>
      <c r="GM130" s="96"/>
      <c r="GN130" s="96"/>
      <c r="GO130" s="96"/>
      <c r="GP130" s="96"/>
      <c r="GQ130" s="96"/>
      <c r="GR130" s="96"/>
      <c r="GS130" s="96"/>
      <c r="GT130" s="96"/>
      <c r="GU130" s="96"/>
      <c r="GV130" s="96"/>
      <c r="GW130" s="96"/>
      <c r="GX130" s="96"/>
      <c r="GY130" s="96"/>
      <c r="GZ130" s="96"/>
      <c r="HA130" s="96"/>
      <c r="HB130" s="96"/>
      <c r="HC130" s="96"/>
      <c r="HD130" s="96"/>
      <c r="HE130" s="96"/>
      <c r="HF130" s="96"/>
      <c r="HG130" s="96"/>
      <c r="HH130" s="96"/>
      <c r="HI130" s="96"/>
      <c r="HJ130" s="96"/>
      <c r="HK130" s="96"/>
      <c r="HL130" s="96"/>
      <c r="HM130" s="96"/>
      <c r="HN130" s="96"/>
      <c r="HO130" s="96"/>
      <c r="HP130" s="96"/>
      <c r="HQ130" s="96"/>
      <c r="HR130" s="96"/>
      <c r="HS130" s="96"/>
      <c r="HT130" s="96"/>
      <c r="HU130" s="96"/>
      <c r="HV130" s="96"/>
      <c r="HW130" s="96"/>
      <c r="HX130" s="96"/>
      <c r="HY130" s="96"/>
      <c r="HZ130" s="96"/>
      <c r="IA130" s="96"/>
      <c r="IB130" s="96"/>
      <c r="IC130" s="96"/>
      <c r="ID130" s="96"/>
      <c r="IE130" s="96"/>
      <c r="IF130" s="96"/>
      <c r="IG130" s="96"/>
      <c r="IH130" s="96"/>
      <c r="II130" s="96"/>
      <c r="IJ130" s="96"/>
      <c r="IK130" s="96"/>
      <c r="IL130" s="96"/>
      <c r="IM130" s="96"/>
      <c r="IN130" s="96"/>
      <c r="IO130" s="96"/>
      <c r="IP130" s="96"/>
      <c r="IQ130" s="96"/>
      <c r="IR130" s="96"/>
      <c r="IS130" s="96"/>
      <c r="IT130" s="96"/>
      <c r="IU130" s="96"/>
      <c r="IV130" s="96"/>
      <c r="IW130" s="96"/>
      <c r="IX130" s="96"/>
      <c r="IY130" s="96"/>
      <c r="IZ130" s="96"/>
      <c r="JA130" s="96"/>
      <c r="JB130" s="96"/>
      <c r="JC130" s="96"/>
      <c r="JD130" s="96"/>
      <c r="JE130" s="96"/>
      <c r="JF130" s="96"/>
      <c r="JG130" s="96"/>
      <c r="JH130" s="96"/>
      <c r="JI130" s="96"/>
      <c r="JJ130" s="96"/>
      <c r="JK130" s="96"/>
      <c r="JL130" s="96"/>
      <c r="JM130" s="96"/>
      <c r="JN130" s="96"/>
      <c r="JO130" s="96"/>
      <c r="JP130" s="96"/>
      <c r="JQ130" s="96"/>
      <c r="JR130" s="96"/>
      <c r="JS130" s="96"/>
      <c r="JT130" s="96"/>
      <c r="JU130" s="96"/>
      <c r="JV130" s="96"/>
      <c r="JW130" s="96"/>
      <c r="JX130" s="96"/>
      <c r="JY130" s="96"/>
      <c r="JZ130" s="96"/>
      <c r="KA130" s="96"/>
      <c r="KB130" s="96"/>
      <c r="KC130" s="96"/>
      <c r="KD130" s="96"/>
      <c r="KE130" s="96"/>
      <c r="KF130" s="96"/>
      <c r="KG130" s="96"/>
      <c r="KH130" s="96"/>
      <c r="KI130" s="96"/>
      <c r="KJ130" s="96"/>
      <c r="KK130" s="96"/>
      <c r="KL130" s="96"/>
      <c r="KM130" s="96"/>
      <c r="KN130" s="96"/>
      <c r="KO130" s="96"/>
      <c r="KP130" s="96"/>
      <c r="KQ130" s="96"/>
      <c r="KR130" s="96"/>
      <c r="KS130" s="96"/>
      <c r="KT130" s="96"/>
      <c r="KU130" s="96"/>
      <c r="KV130" s="96"/>
      <c r="KW130" s="96"/>
      <c r="KX130" s="96"/>
      <c r="KY130" s="96"/>
      <c r="KZ130" s="96"/>
      <c r="LA130" s="96"/>
      <c r="LB130" s="96"/>
      <c r="LC130" s="96"/>
      <c r="LD130" s="96"/>
      <c r="LE130" s="96"/>
      <c r="LF130" s="96"/>
      <c r="LG130" s="96"/>
      <c r="LH130" s="96"/>
      <c r="LI130" s="96"/>
      <c r="LJ130" s="96"/>
      <c r="LK130" s="96"/>
      <c r="LL130" s="96"/>
      <c r="LM130" s="96"/>
      <c r="LN130" s="96"/>
      <c r="LO130" s="96"/>
      <c r="LP130" s="96"/>
      <c r="LQ130" s="96"/>
      <c r="LR130" s="96"/>
      <c r="LS130" s="96"/>
      <c r="LT130" s="96"/>
      <c r="LU130" s="96"/>
      <c r="LV130" s="96"/>
      <c r="LW130" s="96"/>
      <c r="LX130" s="96"/>
      <c r="LY130" s="96"/>
      <c r="LZ130" s="96"/>
      <c r="MA130" s="96"/>
      <c r="MB130" s="96"/>
      <c r="MC130" s="96"/>
      <c r="MD130" s="96"/>
      <c r="ME130" s="96"/>
      <c r="MF130" s="96"/>
      <c r="MG130" s="96"/>
      <c r="MH130" s="96"/>
      <c r="MI130" s="96"/>
      <c r="MJ130" s="96"/>
      <c r="MK130" s="96"/>
      <c r="ML130" s="96"/>
      <c r="MM130" s="96"/>
      <c r="MN130" s="96"/>
      <c r="MO130" s="96"/>
      <c r="MP130" s="96"/>
      <c r="MQ130" s="96"/>
      <c r="MR130" s="96"/>
      <c r="MS130" s="96"/>
      <c r="MT130" s="96"/>
      <c r="MU130" s="96"/>
      <c r="MV130" s="96"/>
      <c r="MW130" s="96"/>
      <c r="MX130" s="96"/>
      <c r="MY130" s="96"/>
      <c r="MZ130" s="96"/>
      <c r="NA130" s="96"/>
      <c r="NB130" s="96"/>
      <c r="NC130" s="96"/>
      <c r="ND130" s="96"/>
      <c r="NE130" s="96"/>
      <c r="NF130" s="96"/>
      <c r="NG130" s="96"/>
      <c r="NH130" s="96"/>
      <c r="NI130" s="96"/>
      <c r="NJ130" s="96"/>
      <c r="NK130" s="96"/>
      <c r="NL130" s="96"/>
      <c r="NM130" s="96"/>
      <c r="NN130" s="96"/>
      <c r="NO130" s="96"/>
      <c r="NP130" s="96"/>
      <c r="NQ130" s="96"/>
      <c r="NR130" s="96"/>
      <c r="NS130" s="96"/>
      <c r="NT130" s="96"/>
      <c r="NU130" s="96"/>
      <c r="NV130" s="96"/>
      <c r="NW130" s="96"/>
      <c r="NX130" s="96"/>
    </row>
    <row r="131" spans="1:388" s="115" customFormat="1" ht="25.5" customHeight="1">
      <c r="A131" s="171" t="s">
        <v>10</v>
      </c>
      <c r="B131" s="2" t="s">
        <v>240</v>
      </c>
      <c r="C131" s="2" t="s">
        <v>321</v>
      </c>
      <c r="D131" s="2" t="s">
        <v>332</v>
      </c>
      <c r="E131" s="53">
        <v>1124052.29</v>
      </c>
      <c r="F131" s="172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  <c r="FZ131" s="96"/>
      <c r="GA131" s="96"/>
      <c r="GB131" s="96"/>
      <c r="GC131" s="96"/>
      <c r="GD131" s="96"/>
      <c r="GE131" s="96"/>
      <c r="GF131" s="96"/>
      <c r="GG131" s="96"/>
      <c r="GH131" s="96"/>
      <c r="GI131" s="96"/>
      <c r="GJ131" s="96"/>
      <c r="GK131" s="96"/>
      <c r="GL131" s="96"/>
      <c r="GM131" s="96"/>
      <c r="GN131" s="96"/>
      <c r="GO131" s="96"/>
      <c r="GP131" s="96"/>
      <c r="GQ131" s="96"/>
      <c r="GR131" s="96"/>
      <c r="GS131" s="96"/>
      <c r="GT131" s="96"/>
      <c r="GU131" s="96"/>
      <c r="GV131" s="96"/>
      <c r="GW131" s="96"/>
      <c r="GX131" s="96"/>
      <c r="GY131" s="96"/>
      <c r="GZ131" s="96"/>
      <c r="HA131" s="96"/>
      <c r="HB131" s="96"/>
      <c r="HC131" s="96"/>
      <c r="HD131" s="96"/>
      <c r="HE131" s="96"/>
      <c r="HF131" s="96"/>
      <c r="HG131" s="96"/>
      <c r="HH131" s="96"/>
      <c r="HI131" s="96"/>
      <c r="HJ131" s="96"/>
      <c r="HK131" s="96"/>
      <c r="HL131" s="96"/>
      <c r="HM131" s="96"/>
      <c r="HN131" s="96"/>
      <c r="HO131" s="96"/>
      <c r="HP131" s="96"/>
      <c r="HQ131" s="96"/>
      <c r="HR131" s="96"/>
      <c r="HS131" s="96"/>
      <c r="HT131" s="96"/>
      <c r="HU131" s="96"/>
      <c r="HV131" s="96"/>
      <c r="HW131" s="96"/>
      <c r="HX131" s="96"/>
      <c r="HY131" s="96"/>
      <c r="HZ131" s="96"/>
      <c r="IA131" s="96"/>
      <c r="IB131" s="96"/>
      <c r="IC131" s="96"/>
      <c r="ID131" s="96"/>
      <c r="IE131" s="96"/>
      <c r="IF131" s="96"/>
      <c r="IG131" s="96"/>
      <c r="IH131" s="96"/>
      <c r="II131" s="96"/>
      <c r="IJ131" s="96"/>
      <c r="IK131" s="96"/>
      <c r="IL131" s="96"/>
      <c r="IM131" s="96"/>
      <c r="IN131" s="96"/>
      <c r="IO131" s="96"/>
      <c r="IP131" s="96"/>
      <c r="IQ131" s="96"/>
      <c r="IR131" s="96"/>
      <c r="IS131" s="96"/>
      <c r="IT131" s="96"/>
      <c r="IU131" s="96"/>
      <c r="IV131" s="96"/>
      <c r="IW131" s="96"/>
      <c r="IX131" s="96"/>
      <c r="IY131" s="96"/>
      <c r="IZ131" s="96"/>
      <c r="JA131" s="96"/>
      <c r="JB131" s="96"/>
      <c r="JC131" s="96"/>
      <c r="JD131" s="96"/>
      <c r="JE131" s="96"/>
      <c r="JF131" s="96"/>
      <c r="JG131" s="96"/>
      <c r="JH131" s="96"/>
      <c r="JI131" s="96"/>
      <c r="JJ131" s="96"/>
      <c r="JK131" s="96"/>
      <c r="JL131" s="96"/>
      <c r="JM131" s="96"/>
      <c r="JN131" s="96"/>
      <c r="JO131" s="96"/>
      <c r="JP131" s="96"/>
      <c r="JQ131" s="96"/>
      <c r="JR131" s="96"/>
      <c r="JS131" s="96"/>
      <c r="JT131" s="96"/>
      <c r="JU131" s="96"/>
      <c r="JV131" s="96"/>
      <c r="JW131" s="96"/>
      <c r="JX131" s="96"/>
      <c r="JY131" s="96"/>
      <c r="JZ131" s="96"/>
      <c r="KA131" s="96"/>
      <c r="KB131" s="96"/>
      <c r="KC131" s="96"/>
      <c r="KD131" s="96"/>
      <c r="KE131" s="96"/>
      <c r="KF131" s="96"/>
      <c r="KG131" s="96"/>
      <c r="KH131" s="96"/>
      <c r="KI131" s="96"/>
      <c r="KJ131" s="96"/>
      <c r="KK131" s="96"/>
      <c r="KL131" s="96"/>
      <c r="KM131" s="96"/>
      <c r="KN131" s="96"/>
      <c r="KO131" s="96"/>
      <c r="KP131" s="96"/>
      <c r="KQ131" s="96"/>
      <c r="KR131" s="96"/>
      <c r="KS131" s="96"/>
      <c r="KT131" s="96"/>
      <c r="KU131" s="96"/>
      <c r="KV131" s="96"/>
      <c r="KW131" s="96"/>
      <c r="KX131" s="96"/>
      <c r="KY131" s="96"/>
      <c r="KZ131" s="96"/>
      <c r="LA131" s="96"/>
      <c r="LB131" s="96"/>
      <c r="LC131" s="96"/>
      <c r="LD131" s="96"/>
      <c r="LE131" s="96"/>
      <c r="LF131" s="96"/>
      <c r="LG131" s="96"/>
      <c r="LH131" s="96"/>
      <c r="LI131" s="96"/>
      <c r="LJ131" s="96"/>
      <c r="LK131" s="96"/>
      <c r="LL131" s="96"/>
      <c r="LM131" s="96"/>
      <c r="LN131" s="96"/>
      <c r="LO131" s="96"/>
      <c r="LP131" s="96"/>
      <c r="LQ131" s="96"/>
      <c r="LR131" s="96"/>
      <c r="LS131" s="96"/>
      <c r="LT131" s="96"/>
      <c r="LU131" s="96"/>
      <c r="LV131" s="96"/>
      <c r="LW131" s="96"/>
      <c r="LX131" s="96"/>
      <c r="LY131" s="96"/>
      <c r="LZ131" s="96"/>
      <c r="MA131" s="96"/>
      <c r="MB131" s="96"/>
      <c r="MC131" s="96"/>
      <c r="MD131" s="96"/>
      <c r="ME131" s="96"/>
      <c r="MF131" s="96"/>
      <c r="MG131" s="96"/>
      <c r="MH131" s="96"/>
      <c r="MI131" s="96"/>
      <c r="MJ131" s="96"/>
      <c r="MK131" s="96"/>
      <c r="ML131" s="96"/>
      <c r="MM131" s="96"/>
      <c r="MN131" s="96"/>
      <c r="MO131" s="96"/>
      <c r="MP131" s="96"/>
      <c r="MQ131" s="96"/>
      <c r="MR131" s="96"/>
      <c r="MS131" s="96"/>
      <c r="MT131" s="96"/>
      <c r="MU131" s="96"/>
      <c r="MV131" s="96"/>
      <c r="MW131" s="96"/>
      <c r="MX131" s="96"/>
      <c r="MY131" s="96"/>
      <c r="MZ131" s="96"/>
      <c r="NA131" s="96"/>
      <c r="NB131" s="96"/>
      <c r="NC131" s="96"/>
      <c r="ND131" s="96"/>
      <c r="NE131" s="96"/>
      <c r="NF131" s="96"/>
      <c r="NG131" s="96"/>
      <c r="NH131" s="96"/>
      <c r="NI131" s="96"/>
      <c r="NJ131" s="96"/>
      <c r="NK131" s="96"/>
      <c r="NL131" s="96"/>
      <c r="NM131" s="96"/>
      <c r="NN131" s="96"/>
      <c r="NO131" s="96"/>
      <c r="NP131" s="96"/>
      <c r="NQ131" s="96"/>
      <c r="NR131" s="96"/>
      <c r="NS131" s="96"/>
      <c r="NT131" s="96"/>
      <c r="NU131" s="96"/>
      <c r="NV131" s="96"/>
      <c r="NW131" s="96"/>
      <c r="NX131" s="96"/>
    </row>
    <row r="132" spans="1:388" s="115" customFormat="1" ht="25.5" customHeight="1">
      <c r="A132" s="171" t="s">
        <v>10</v>
      </c>
      <c r="B132" s="2" t="s">
        <v>240</v>
      </c>
      <c r="C132" s="2" t="s">
        <v>322</v>
      </c>
      <c r="D132" s="2" t="s">
        <v>333</v>
      </c>
      <c r="E132" s="53">
        <v>1259208.8</v>
      </c>
      <c r="F132" s="172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  <c r="FZ132" s="96"/>
      <c r="GA132" s="96"/>
      <c r="GB132" s="96"/>
      <c r="GC132" s="96"/>
      <c r="GD132" s="96"/>
      <c r="GE132" s="96"/>
      <c r="GF132" s="96"/>
      <c r="GG132" s="96"/>
      <c r="GH132" s="96"/>
      <c r="GI132" s="96"/>
      <c r="GJ132" s="96"/>
      <c r="GK132" s="96"/>
      <c r="GL132" s="96"/>
      <c r="GM132" s="96"/>
      <c r="GN132" s="96"/>
      <c r="GO132" s="96"/>
      <c r="GP132" s="96"/>
      <c r="GQ132" s="96"/>
      <c r="GR132" s="96"/>
      <c r="GS132" s="96"/>
      <c r="GT132" s="96"/>
      <c r="GU132" s="96"/>
      <c r="GV132" s="96"/>
      <c r="GW132" s="96"/>
      <c r="GX132" s="96"/>
      <c r="GY132" s="96"/>
      <c r="GZ132" s="96"/>
      <c r="HA132" s="96"/>
      <c r="HB132" s="96"/>
      <c r="HC132" s="96"/>
      <c r="HD132" s="96"/>
      <c r="HE132" s="96"/>
      <c r="HF132" s="96"/>
      <c r="HG132" s="96"/>
      <c r="HH132" s="96"/>
      <c r="HI132" s="96"/>
      <c r="HJ132" s="96"/>
      <c r="HK132" s="96"/>
      <c r="HL132" s="96"/>
      <c r="HM132" s="96"/>
      <c r="HN132" s="96"/>
      <c r="HO132" s="96"/>
      <c r="HP132" s="96"/>
      <c r="HQ132" s="96"/>
      <c r="HR132" s="96"/>
      <c r="HS132" s="96"/>
      <c r="HT132" s="96"/>
      <c r="HU132" s="96"/>
      <c r="HV132" s="96"/>
      <c r="HW132" s="96"/>
      <c r="HX132" s="96"/>
      <c r="HY132" s="96"/>
      <c r="HZ132" s="96"/>
      <c r="IA132" s="96"/>
      <c r="IB132" s="96"/>
      <c r="IC132" s="96"/>
      <c r="ID132" s="96"/>
      <c r="IE132" s="96"/>
      <c r="IF132" s="96"/>
      <c r="IG132" s="96"/>
      <c r="IH132" s="96"/>
      <c r="II132" s="96"/>
      <c r="IJ132" s="96"/>
      <c r="IK132" s="96"/>
      <c r="IL132" s="96"/>
      <c r="IM132" s="96"/>
      <c r="IN132" s="96"/>
      <c r="IO132" s="96"/>
      <c r="IP132" s="96"/>
      <c r="IQ132" s="96"/>
      <c r="IR132" s="96"/>
      <c r="IS132" s="96"/>
      <c r="IT132" s="96"/>
      <c r="IU132" s="96"/>
      <c r="IV132" s="96"/>
      <c r="IW132" s="96"/>
      <c r="IX132" s="96"/>
      <c r="IY132" s="96"/>
      <c r="IZ132" s="96"/>
      <c r="JA132" s="96"/>
      <c r="JB132" s="96"/>
      <c r="JC132" s="96"/>
      <c r="JD132" s="96"/>
      <c r="JE132" s="96"/>
      <c r="JF132" s="96"/>
      <c r="JG132" s="96"/>
      <c r="JH132" s="96"/>
      <c r="JI132" s="96"/>
      <c r="JJ132" s="96"/>
      <c r="JK132" s="96"/>
      <c r="JL132" s="96"/>
      <c r="JM132" s="96"/>
      <c r="JN132" s="96"/>
      <c r="JO132" s="96"/>
      <c r="JP132" s="96"/>
      <c r="JQ132" s="96"/>
      <c r="JR132" s="96"/>
      <c r="JS132" s="96"/>
      <c r="JT132" s="96"/>
      <c r="JU132" s="96"/>
      <c r="JV132" s="96"/>
      <c r="JW132" s="96"/>
      <c r="JX132" s="96"/>
      <c r="JY132" s="96"/>
      <c r="JZ132" s="96"/>
      <c r="KA132" s="96"/>
      <c r="KB132" s="96"/>
      <c r="KC132" s="96"/>
      <c r="KD132" s="96"/>
      <c r="KE132" s="96"/>
      <c r="KF132" s="96"/>
      <c r="KG132" s="96"/>
      <c r="KH132" s="96"/>
      <c r="KI132" s="96"/>
      <c r="KJ132" s="96"/>
      <c r="KK132" s="96"/>
      <c r="KL132" s="96"/>
      <c r="KM132" s="96"/>
      <c r="KN132" s="96"/>
      <c r="KO132" s="96"/>
      <c r="KP132" s="96"/>
      <c r="KQ132" s="96"/>
      <c r="KR132" s="96"/>
      <c r="KS132" s="96"/>
      <c r="KT132" s="96"/>
      <c r="KU132" s="96"/>
      <c r="KV132" s="96"/>
      <c r="KW132" s="96"/>
      <c r="KX132" s="96"/>
      <c r="KY132" s="96"/>
      <c r="KZ132" s="96"/>
      <c r="LA132" s="96"/>
      <c r="LB132" s="96"/>
      <c r="LC132" s="96"/>
      <c r="LD132" s="96"/>
      <c r="LE132" s="96"/>
      <c r="LF132" s="96"/>
      <c r="LG132" s="96"/>
      <c r="LH132" s="96"/>
      <c r="LI132" s="96"/>
      <c r="LJ132" s="96"/>
      <c r="LK132" s="96"/>
      <c r="LL132" s="96"/>
      <c r="LM132" s="96"/>
      <c r="LN132" s="96"/>
      <c r="LO132" s="96"/>
      <c r="LP132" s="96"/>
      <c r="LQ132" s="96"/>
      <c r="LR132" s="96"/>
      <c r="LS132" s="96"/>
      <c r="LT132" s="96"/>
      <c r="LU132" s="96"/>
      <c r="LV132" s="96"/>
      <c r="LW132" s="96"/>
      <c r="LX132" s="96"/>
      <c r="LY132" s="96"/>
      <c r="LZ132" s="96"/>
      <c r="MA132" s="96"/>
      <c r="MB132" s="96"/>
      <c r="MC132" s="96"/>
      <c r="MD132" s="96"/>
      <c r="ME132" s="96"/>
      <c r="MF132" s="96"/>
      <c r="MG132" s="96"/>
      <c r="MH132" s="96"/>
      <c r="MI132" s="96"/>
      <c r="MJ132" s="96"/>
      <c r="MK132" s="96"/>
      <c r="ML132" s="96"/>
      <c r="MM132" s="96"/>
      <c r="MN132" s="96"/>
      <c r="MO132" s="96"/>
      <c r="MP132" s="96"/>
      <c r="MQ132" s="96"/>
      <c r="MR132" s="96"/>
      <c r="MS132" s="96"/>
      <c r="MT132" s="96"/>
      <c r="MU132" s="96"/>
      <c r="MV132" s="96"/>
      <c r="MW132" s="96"/>
      <c r="MX132" s="96"/>
      <c r="MY132" s="96"/>
      <c r="MZ132" s="96"/>
      <c r="NA132" s="96"/>
      <c r="NB132" s="96"/>
      <c r="NC132" s="96"/>
      <c r="ND132" s="96"/>
      <c r="NE132" s="96"/>
      <c r="NF132" s="96"/>
      <c r="NG132" s="96"/>
      <c r="NH132" s="96"/>
      <c r="NI132" s="96"/>
      <c r="NJ132" s="96"/>
      <c r="NK132" s="96"/>
      <c r="NL132" s="96"/>
      <c r="NM132" s="96"/>
      <c r="NN132" s="96"/>
      <c r="NO132" s="96"/>
      <c r="NP132" s="96"/>
      <c r="NQ132" s="96"/>
      <c r="NR132" s="96"/>
      <c r="NS132" s="96"/>
      <c r="NT132" s="96"/>
      <c r="NU132" s="96"/>
      <c r="NV132" s="96"/>
      <c r="NW132" s="96"/>
      <c r="NX132" s="96"/>
    </row>
    <row r="133" spans="1:388" s="115" customFormat="1" ht="25.5" customHeight="1">
      <c r="A133" s="171" t="s">
        <v>10</v>
      </c>
      <c r="B133" s="2" t="s">
        <v>240</v>
      </c>
      <c r="C133" s="2" t="s">
        <v>323</v>
      </c>
      <c r="D133" s="2" t="s">
        <v>334</v>
      </c>
      <c r="E133" s="53">
        <v>527712.62</v>
      </c>
      <c r="F133" s="172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  <c r="FZ133" s="96"/>
      <c r="GA133" s="96"/>
      <c r="GB133" s="96"/>
      <c r="GC133" s="96"/>
      <c r="GD133" s="96"/>
      <c r="GE133" s="96"/>
      <c r="GF133" s="96"/>
      <c r="GG133" s="96"/>
      <c r="GH133" s="96"/>
      <c r="GI133" s="96"/>
      <c r="GJ133" s="96"/>
      <c r="GK133" s="96"/>
      <c r="GL133" s="96"/>
      <c r="GM133" s="96"/>
      <c r="GN133" s="96"/>
      <c r="GO133" s="96"/>
      <c r="GP133" s="96"/>
      <c r="GQ133" s="96"/>
      <c r="GR133" s="96"/>
      <c r="GS133" s="96"/>
      <c r="GT133" s="96"/>
      <c r="GU133" s="96"/>
      <c r="GV133" s="96"/>
      <c r="GW133" s="96"/>
      <c r="GX133" s="96"/>
      <c r="GY133" s="96"/>
      <c r="GZ133" s="96"/>
      <c r="HA133" s="96"/>
      <c r="HB133" s="96"/>
      <c r="HC133" s="96"/>
      <c r="HD133" s="96"/>
      <c r="HE133" s="96"/>
      <c r="HF133" s="96"/>
      <c r="HG133" s="96"/>
      <c r="HH133" s="96"/>
      <c r="HI133" s="96"/>
      <c r="HJ133" s="96"/>
      <c r="HK133" s="96"/>
      <c r="HL133" s="96"/>
      <c r="HM133" s="96"/>
      <c r="HN133" s="96"/>
      <c r="HO133" s="96"/>
      <c r="HP133" s="96"/>
      <c r="HQ133" s="96"/>
      <c r="HR133" s="96"/>
      <c r="HS133" s="96"/>
      <c r="HT133" s="96"/>
      <c r="HU133" s="96"/>
      <c r="HV133" s="96"/>
      <c r="HW133" s="96"/>
      <c r="HX133" s="96"/>
      <c r="HY133" s="96"/>
      <c r="HZ133" s="96"/>
      <c r="IA133" s="96"/>
      <c r="IB133" s="96"/>
      <c r="IC133" s="96"/>
      <c r="ID133" s="96"/>
      <c r="IE133" s="96"/>
      <c r="IF133" s="96"/>
      <c r="IG133" s="96"/>
      <c r="IH133" s="96"/>
      <c r="II133" s="96"/>
      <c r="IJ133" s="96"/>
      <c r="IK133" s="96"/>
      <c r="IL133" s="96"/>
      <c r="IM133" s="96"/>
      <c r="IN133" s="96"/>
      <c r="IO133" s="96"/>
      <c r="IP133" s="96"/>
      <c r="IQ133" s="96"/>
      <c r="IR133" s="96"/>
      <c r="IS133" s="96"/>
      <c r="IT133" s="96"/>
      <c r="IU133" s="96"/>
      <c r="IV133" s="96"/>
      <c r="IW133" s="96"/>
      <c r="IX133" s="96"/>
      <c r="IY133" s="96"/>
      <c r="IZ133" s="96"/>
      <c r="JA133" s="96"/>
      <c r="JB133" s="96"/>
      <c r="JC133" s="96"/>
      <c r="JD133" s="96"/>
      <c r="JE133" s="96"/>
      <c r="JF133" s="96"/>
      <c r="JG133" s="96"/>
      <c r="JH133" s="96"/>
      <c r="JI133" s="96"/>
      <c r="JJ133" s="96"/>
      <c r="JK133" s="96"/>
      <c r="JL133" s="96"/>
      <c r="JM133" s="96"/>
      <c r="JN133" s="96"/>
      <c r="JO133" s="96"/>
      <c r="JP133" s="96"/>
      <c r="JQ133" s="96"/>
      <c r="JR133" s="96"/>
      <c r="JS133" s="96"/>
      <c r="JT133" s="96"/>
      <c r="JU133" s="96"/>
      <c r="JV133" s="96"/>
      <c r="JW133" s="96"/>
      <c r="JX133" s="96"/>
      <c r="JY133" s="96"/>
      <c r="JZ133" s="96"/>
      <c r="KA133" s="96"/>
      <c r="KB133" s="96"/>
      <c r="KC133" s="96"/>
      <c r="KD133" s="96"/>
      <c r="KE133" s="96"/>
      <c r="KF133" s="96"/>
      <c r="KG133" s="96"/>
      <c r="KH133" s="96"/>
      <c r="KI133" s="96"/>
      <c r="KJ133" s="96"/>
      <c r="KK133" s="96"/>
      <c r="KL133" s="96"/>
      <c r="KM133" s="96"/>
      <c r="KN133" s="96"/>
      <c r="KO133" s="96"/>
      <c r="KP133" s="96"/>
      <c r="KQ133" s="96"/>
      <c r="KR133" s="96"/>
      <c r="KS133" s="96"/>
      <c r="KT133" s="96"/>
      <c r="KU133" s="96"/>
      <c r="KV133" s="96"/>
      <c r="KW133" s="96"/>
      <c r="KX133" s="96"/>
      <c r="KY133" s="96"/>
      <c r="KZ133" s="96"/>
      <c r="LA133" s="96"/>
      <c r="LB133" s="96"/>
      <c r="LC133" s="96"/>
      <c r="LD133" s="96"/>
      <c r="LE133" s="96"/>
      <c r="LF133" s="96"/>
      <c r="LG133" s="96"/>
      <c r="LH133" s="96"/>
      <c r="LI133" s="96"/>
      <c r="LJ133" s="96"/>
      <c r="LK133" s="96"/>
      <c r="LL133" s="96"/>
      <c r="LM133" s="96"/>
      <c r="LN133" s="96"/>
      <c r="LO133" s="96"/>
      <c r="LP133" s="96"/>
      <c r="LQ133" s="96"/>
      <c r="LR133" s="96"/>
      <c r="LS133" s="96"/>
      <c r="LT133" s="96"/>
      <c r="LU133" s="96"/>
      <c r="LV133" s="96"/>
      <c r="LW133" s="96"/>
      <c r="LX133" s="96"/>
      <c r="LY133" s="96"/>
      <c r="LZ133" s="96"/>
      <c r="MA133" s="96"/>
      <c r="MB133" s="96"/>
      <c r="MC133" s="96"/>
      <c r="MD133" s="96"/>
      <c r="ME133" s="96"/>
      <c r="MF133" s="96"/>
      <c r="MG133" s="96"/>
      <c r="MH133" s="96"/>
      <c r="MI133" s="96"/>
      <c r="MJ133" s="96"/>
      <c r="MK133" s="96"/>
      <c r="ML133" s="96"/>
      <c r="MM133" s="96"/>
      <c r="MN133" s="96"/>
      <c r="MO133" s="96"/>
      <c r="MP133" s="96"/>
      <c r="MQ133" s="96"/>
      <c r="MR133" s="96"/>
      <c r="MS133" s="96"/>
      <c r="MT133" s="96"/>
      <c r="MU133" s="96"/>
      <c r="MV133" s="96"/>
      <c r="MW133" s="96"/>
      <c r="MX133" s="96"/>
      <c r="MY133" s="96"/>
      <c r="MZ133" s="96"/>
      <c r="NA133" s="96"/>
      <c r="NB133" s="96"/>
      <c r="NC133" s="96"/>
      <c r="ND133" s="96"/>
      <c r="NE133" s="96"/>
      <c r="NF133" s="96"/>
      <c r="NG133" s="96"/>
      <c r="NH133" s="96"/>
      <c r="NI133" s="96"/>
      <c r="NJ133" s="96"/>
      <c r="NK133" s="96"/>
      <c r="NL133" s="96"/>
      <c r="NM133" s="96"/>
      <c r="NN133" s="96"/>
      <c r="NO133" s="96"/>
      <c r="NP133" s="96"/>
      <c r="NQ133" s="96"/>
      <c r="NR133" s="96"/>
      <c r="NS133" s="96"/>
      <c r="NT133" s="96"/>
      <c r="NU133" s="96"/>
      <c r="NV133" s="96"/>
      <c r="NW133" s="96"/>
      <c r="NX133" s="96"/>
    </row>
    <row r="134" spans="1:388" s="115" customFormat="1" ht="25.5" customHeight="1">
      <c r="A134" s="171" t="s">
        <v>10</v>
      </c>
      <c r="B134" s="2" t="s">
        <v>240</v>
      </c>
      <c r="C134" s="2" t="s">
        <v>324</v>
      </c>
      <c r="D134" s="83" t="s">
        <v>333</v>
      </c>
      <c r="E134" s="53">
        <v>1118283.8</v>
      </c>
      <c r="F134" s="172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6"/>
      <c r="FU134" s="96"/>
      <c r="FV134" s="96"/>
      <c r="FW134" s="96"/>
      <c r="FX134" s="96"/>
      <c r="FY134" s="96"/>
      <c r="FZ134" s="96"/>
      <c r="GA134" s="96"/>
      <c r="GB134" s="96"/>
      <c r="GC134" s="96"/>
      <c r="GD134" s="96"/>
      <c r="GE134" s="96"/>
      <c r="GF134" s="96"/>
      <c r="GG134" s="96"/>
      <c r="GH134" s="96"/>
      <c r="GI134" s="96"/>
      <c r="GJ134" s="96"/>
      <c r="GK134" s="96"/>
      <c r="GL134" s="96"/>
      <c r="GM134" s="96"/>
      <c r="GN134" s="96"/>
      <c r="GO134" s="96"/>
      <c r="GP134" s="96"/>
      <c r="GQ134" s="96"/>
      <c r="GR134" s="96"/>
      <c r="GS134" s="96"/>
      <c r="GT134" s="96"/>
      <c r="GU134" s="96"/>
      <c r="GV134" s="96"/>
      <c r="GW134" s="96"/>
      <c r="GX134" s="96"/>
      <c r="GY134" s="96"/>
      <c r="GZ134" s="96"/>
      <c r="HA134" s="96"/>
      <c r="HB134" s="96"/>
      <c r="HC134" s="96"/>
      <c r="HD134" s="96"/>
      <c r="HE134" s="96"/>
      <c r="HF134" s="96"/>
      <c r="HG134" s="96"/>
      <c r="HH134" s="96"/>
      <c r="HI134" s="96"/>
      <c r="HJ134" s="96"/>
      <c r="HK134" s="96"/>
      <c r="HL134" s="96"/>
      <c r="HM134" s="96"/>
      <c r="HN134" s="96"/>
      <c r="HO134" s="96"/>
      <c r="HP134" s="96"/>
      <c r="HQ134" s="96"/>
      <c r="HR134" s="96"/>
      <c r="HS134" s="96"/>
      <c r="HT134" s="96"/>
      <c r="HU134" s="96"/>
      <c r="HV134" s="96"/>
      <c r="HW134" s="96"/>
      <c r="HX134" s="96"/>
      <c r="HY134" s="96"/>
      <c r="HZ134" s="96"/>
      <c r="IA134" s="96"/>
      <c r="IB134" s="96"/>
      <c r="IC134" s="96"/>
      <c r="ID134" s="96"/>
      <c r="IE134" s="96"/>
      <c r="IF134" s="96"/>
      <c r="IG134" s="96"/>
      <c r="IH134" s="96"/>
      <c r="II134" s="96"/>
      <c r="IJ134" s="96"/>
      <c r="IK134" s="96"/>
      <c r="IL134" s="96"/>
      <c r="IM134" s="96"/>
      <c r="IN134" s="96"/>
      <c r="IO134" s="96"/>
      <c r="IP134" s="96"/>
      <c r="IQ134" s="96"/>
      <c r="IR134" s="96"/>
      <c r="IS134" s="96"/>
      <c r="IT134" s="96"/>
      <c r="IU134" s="96"/>
      <c r="IV134" s="96"/>
      <c r="IW134" s="96"/>
      <c r="IX134" s="96"/>
      <c r="IY134" s="96"/>
      <c r="IZ134" s="96"/>
      <c r="JA134" s="96"/>
      <c r="JB134" s="96"/>
      <c r="JC134" s="96"/>
      <c r="JD134" s="96"/>
      <c r="JE134" s="96"/>
      <c r="JF134" s="96"/>
      <c r="JG134" s="96"/>
      <c r="JH134" s="96"/>
      <c r="JI134" s="96"/>
      <c r="JJ134" s="96"/>
      <c r="JK134" s="96"/>
      <c r="JL134" s="96"/>
      <c r="JM134" s="96"/>
      <c r="JN134" s="96"/>
      <c r="JO134" s="96"/>
      <c r="JP134" s="96"/>
      <c r="JQ134" s="96"/>
      <c r="JR134" s="96"/>
      <c r="JS134" s="96"/>
      <c r="JT134" s="96"/>
      <c r="JU134" s="96"/>
      <c r="JV134" s="96"/>
      <c r="JW134" s="96"/>
      <c r="JX134" s="96"/>
      <c r="JY134" s="96"/>
      <c r="JZ134" s="96"/>
      <c r="KA134" s="96"/>
      <c r="KB134" s="96"/>
      <c r="KC134" s="96"/>
      <c r="KD134" s="96"/>
      <c r="KE134" s="96"/>
      <c r="KF134" s="96"/>
      <c r="KG134" s="96"/>
      <c r="KH134" s="96"/>
      <c r="KI134" s="96"/>
      <c r="KJ134" s="96"/>
      <c r="KK134" s="96"/>
      <c r="KL134" s="96"/>
      <c r="KM134" s="96"/>
      <c r="KN134" s="96"/>
      <c r="KO134" s="96"/>
      <c r="KP134" s="96"/>
      <c r="KQ134" s="96"/>
      <c r="KR134" s="96"/>
      <c r="KS134" s="96"/>
      <c r="KT134" s="96"/>
      <c r="KU134" s="96"/>
      <c r="KV134" s="96"/>
      <c r="KW134" s="96"/>
      <c r="KX134" s="96"/>
      <c r="KY134" s="96"/>
      <c r="KZ134" s="96"/>
      <c r="LA134" s="96"/>
      <c r="LB134" s="96"/>
      <c r="LC134" s="96"/>
      <c r="LD134" s="96"/>
      <c r="LE134" s="96"/>
      <c r="LF134" s="96"/>
      <c r="LG134" s="96"/>
      <c r="LH134" s="96"/>
      <c r="LI134" s="96"/>
      <c r="LJ134" s="96"/>
      <c r="LK134" s="96"/>
      <c r="LL134" s="96"/>
      <c r="LM134" s="96"/>
      <c r="LN134" s="96"/>
      <c r="LO134" s="96"/>
      <c r="LP134" s="96"/>
      <c r="LQ134" s="96"/>
      <c r="LR134" s="96"/>
      <c r="LS134" s="96"/>
      <c r="LT134" s="96"/>
      <c r="LU134" s="96"/>
      <c r="LV134" s="96"/>
      <c r="LW134" s="96"/>
      <c r="LX134" s="96"/>
      <c r="LY134" s="96"/>
      <c r="LZ134" s="96"/>
      <c r="MA134" s="96"/>
      <c r="MB134" s="96"/>
      <c r="MC134" s="96"/>
      <c r="MD134" s="96"/>
      <c r="ME134" s="96"/>
      <c r="MF134" s="96"/>
      <c r="MG134" s="96"/>
      <c r="MH134" s="96"/>
      <c r="MI134" s="96"/>
      <c r="MJ134" s="96"/>
      <c r="MK134" s="96"/>
      <c r="ML134" s="96"/>
      <c r="MM134" s="96"/>
      <c r="MN134" s="96"/>
      <c r="MO134" s="96"/>
      <c r="MP134" s="96"/>
      <c r="MQ134" s="96"/>
      <c r="MR134" s="96"/>
      <c r="MS134" s="96"/>
      <c r="MT134" s="96"/>
      <c r="MU134" s="96"/>
      <c r="MV134" s="96"/>
      <c r="MW134" s="96"/>
      <c r="MX134" s="96"/>
      <c r="MY134" s="96"/>
      <c r="MZ134" s="96"/>
      <c r="NA134" s="96"/>
      <c r="NB134" s="96"/>
      <c r="NC134" s="96"/>
      <c r="ND134" s="96"/>
      <c r="NE134" s="96"/>
      <c r="NF134" s="96"/>
      <c r="NG134" s="96"/>
      <c r="NH134" s="96"/>
      <c r="NI134" s="96"/>
      <c r="NJ134" s="96"/>
      <c r="NK134" s="96"/>
      <c r="NL134" s="96"/>
      <c r="NM134" s="96"/>
      <c r="NN134" s="96"/>
      <c r="NO134" s="96"/>
      <c r="NP134" s="96"/>
      <c r="NQ134" s="96"/>
      <c r="NR134" s="96"/>
      <c r="NS134" s="96"/>
      <c r="NT134" s="96"/>
      <c r="NU134" s="96"/>
      <c r="NV134" s="96"/>
      <c r="NW134" s="96"/>
      <c r="NX134" s="96"/>
    </row>
    <row r="135" spans="1:388" s="115" customFormat="1" ht="25.5" customHeight="1">
      <c r="A135" s="7" t="s">
        <v>80</v>
      </c>
      <c r="B135" s="8"/>
      <c r="C135" s="8"/>
      <c r="D135" s="8"/>
      <c r="E135" s="1">
        <f>SUM(E120:E134)</f>
        <v>12458247.279999999</v>
      </c>
      <c r="F135" s="9" t="e">
        <f>SUBTOTAL(109,F3:F134)</f>
        <v>#REF!</v>
      </c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  <c r="FF135" s="96"/>
      <c r="FG135" s="96"/>
      <c r="FH135" s="96"/>
      <c r="FI135" s="96"/>
      <c r="FJ135" s="96"/>
      <c r="FK135" s="96"/>
      <c r="FL135" s="96"/>
      <c r="FM135" s="96"/>
      <c r="FN135" s="96"/>
      <c r="FO135" s="96"/>
      <c r="FP135" s="96"/>
      <c r="FQ135" s="96"/>
      <c r="FR135" s="96"/>
      <c r="FS135" s="96"/>
      <c r="FT135" s="96"/>
      <c r="FU135" s="96"/>
      <c r="FV135" s="96"/>
      <c r="FW135" s="96"/>
      <c r="FX135" s="96"/>
      <c r="FY135" s="96"/>
      <c r="FZ135" s="96"/>
      <c r="GA135" s="96"/>
      <c r="GB135" s="96"/>
      <c r="GC135" s="96"/>
      <c r="GD135" s="96"/>
      <c r="GE135" s="96"/>
      <c r="GF135" s="96"/>
      <c r="GG135" s="96"/>
      <c r="GH135" s="96"/>
      <c r="GI135" s="96"/>
      <c r="GJ135" s="96"/>
      <c r="GK135" s="96"/>
      <c r="GL135" s="96"/>
      <c r="GM135" s="96"/>
      <c r="GN135" s="96"/>
      <c r="GO135" s="96"/>
      <c r="GP135" s="96"/>
      <c r="GQ135" s="96"/>
      <c r="GR135" s="96"/>
      <c r="GS135" s="96"/>
      <c r="GT135" s="96"/>
      <c r="GU135" s="96"/>
      <c r="GV135" s="96"/>
      <c r="GW135" s="96"/>
      <c r="GX135" s="96"/>
      <c r="GY135" s="96"/>
      <c r="GZ135" s="96"/>
      <c r="HA135" s="96"/>
      <c r="HB135" s="96"/>
      <c r="HC135" s="96"/>
      <c r="HD135" s="96"/>
      <c r="HE135" s="96"/>
      <c r="HF135" s="96"/>
      <c r="HG135" s="96"/>
      <c r="HH135" s="96"/>
      <c r="HI135" s="96"/>
      <c r="HJ135" s="96"/>
      <c r="HK135" s="96"/>
      <c r="HL135" s="96"/>
      <c r="HM135" s="96"/>
      <c r="HN135" s="96"/>
      <c r="HO135" s="96"/>
      <c r="HP135" s="96"/>
      <c r="HQ135" s="96"/>
      <c r="HR135" s="96"/>
      <c r="HS135" s="96"/>
      <c r="HT135" s="96"/>
      <c r="HU135" s="96"/>
      <c r="HV135" s="96"/>
      <c r="HW135" s="96"/>
      <c r="HX135" s="96"/>
      <c r="HY135" s="96"/>
      <c r="HZ135" s="96"/>
      <c r="IA135" s="96"/>
      <c r="IB135" s="96"/>
      <c r="IC135" s="96"/>
      <c r="ID135" s="96"/>
      <c r="IE135" s="96"/>
      <c r="IF135" s="96"/>
      <c r="IG135" s="96"/>
      <c r="IH135" s="96"/>
      <c r="II135" s="96"/>
      <c r="IJ135" s="96"/>
      <c r="IK135" s="96"/>
      <c r="IL135" s="96"/>
      <c r="IM135" s="96"/>
      <c r="IN135" s="96"/>
      <c r="IO135" s="96"/>
      <c r="IP135" s="96"/>
      <c r="IQ135" s="96"/>
      <c r="IR135" s="96"/>
      <c r="IS135" s="96"/>
      <c r="IT135" s="96"/>
      <c r="IU135" s="96"/>
      <c r="IV135" s="96"/>
      <c r="IW135" s="96"/>
      <c r="IX135" s="96"/>
      <c r="IY135" s="96"/>
      <c r="IZ135" s="96"/>
      <c r="JA135" s="96"/>
      <c r="JB135" s="96"/>
      <c r="JC135" s="96"/>
      <c r="JD135" s="96"/>
      <c r="JE135" s="96"/>
      <c r="JF135" s="96"/>
      <c r="JG135" s="96"/>
      <c r="JH135" s="96"/>
      <c r="JI135" s="96"/>
      <c r="JJ135" s="96"/>
      <c r="JK135" s="96"/>
      <c r="JL135" s="96"/>
      <c r="JM135" s="96"/>
      <c r="JN135" s="96"/>
      <c r="JO135" s="96"/>
      <c r="JP135" s="96"/>
      <c r="JQ135" s="96"/>
      <c r="JR135" s="96"/>
      <c r="JS135" s="96"/>
      <c r="JT135" s="96"/>
      <c r="JU135" s="96"/>
      <c r="JV135" s="96"/>
      <c r="JW135" s="96"/>
      <c r="JX135" s="96"/>
      <c r="JY135" s="96"/>
      <c r="JZ135" s="96"/>
      <c r="KA135" s="96"/>
      <c r="KB135" s="96"/>
      <c r="KC135" s="96"/>
      <c r="KD135" s="96"/>
      <c r="KE135" s="96"/>
      <c r="KF135" s="96"/>
      <c r="KG135" s="96"/>
      <c r="KH135" s="96"/>
      <c r="KI135" s="96"/>
      <c r="KJ135" s="96"/>
      <c r="KK135" s="96"/>
      <c r="KL135" s="96"/>
      <c r="KM135" s="96"/>
      <c r="KN135" s="96"/>
      <c r="KO135" s="96"/>
      <c r="KP135" s="96"/>
      <c r="KQ135" s="96"/>
      <c r="KR135" s="96"/>
      <c r="KS135" s="96"/>
      <c r="KT135" s="96"/>
      <c r="KU135" s="96"/>
      <c r="KV135" s="96"/>
      <c r="KW135" s="96"/>
      <c r="KX135" s="96"/>
      <c r="KY135" s="96"/>
      <c r="KZ135" s="96"/>
      <c r="LA135" s="96"/>
      <c r="LB135" s="96"/>
      <c r="LC135" s="96"/>
      <c r="LD135" s="96"/>
      <c r="LE135" s="96"/>
      <c r="LF135" s="96"/>
      <c r="LG135" s="96"/>
      <c r="LH135" s="96"/>
      <c r="LI135" s="96"/>
      <c r="LJ135" s="96"/>
      <c r="LK135" s="96"/>
      <c r="LL135" s="96"/>
      <c r="LM135" s="96"/>
      <c r="LN135" s="96"/>
      <c r="LO135" s="96"/>
      <c r="LP135" s="96"/>
      <c r="LQ135" s="96"/>
      <c r="LR135" s="96"/>
      <c r="LS135" s="96"/>
      <c r="LT135" s="96"/>
      <c r="LU135" s="96"/>
      <c r="LV135" s="96"/>
      <c r="LW135" s="96"/>
      <c r="LX135" s="96"/>
      <c r="LY135" s="96"/>
      <c r="LZ135" s="96"/>
      <c r="MA135" s="96"/>
      <c r="MB135" s="96"/>
      <c r="MC135" s="96"/>
      <c r="MD135" s="96"/>
      <c r="ME135" s="96"/>
      <c r="MF135" s="96"/>
      <c r="MG135" s="96"/>
      <c r="MH135" s="96"/>
      <c r="MI135" s="96"/>
      <c r="MJ135" s="96"/>
      <c r="MK135" s="96"/>
      <c r="ML135" s="96"/>
      <c r="MM135" s="96"/>
      <c r="MN135" s="96"/>
      <c r="MO135" s="96"/>
      <c r="MP135" s="96"/>
      <c r="MQ135" s="96"/>
      <c r="MR135" s="96"/>
      <c r="MS135" s="96"/>
      <c r="MT135" s="96"/>
      <c r="MU135" s="96"/>
      <c r="MV135" s="96"/>
      <c r="MW135" s="96"/>
      <c r="MX135" s="96"/>
      <c r="MY135" s="96"/>
      <c r="MZ135" s="96"/>
      <c r="NA135" s="96"/>
      <c r="NB135" s="96"/>
      <c r="NC135" s="96"/>
      <c r="ND135" s="96"/>
      <c r="NE135" s="96"/>
      <c r="NF135" s="96"/>
      <c r="NG135" s="96"/>
      <c r="NH135" s="96"/>
      <c r="NI135" s="96"/>
      <c r="NJ135" s="96"/>
      <c r="NK135" s="96"/>
      <c r="NL135" s="96"/>
      <c r="NM135" s="96"/>
      <c r="NN135" s="96"/>
      <c r="NO135" s="96"/>
      <c r="NP135" s="96"/>
      <c r="NQ135" s="96"/>
      <c r="NR135" s="96"/>
      <c r="NS135" s="96"/>
      <c r="NT135" s="96"/>
      <c r="NU135" s="96"/>
      <c r="NV135" s="96"/>
      <c r="NW135" s="96"/>
      <c r="NX135" s="96"/>
    </row>
    <row r="136" spans="1:388" s="108" customFormat="1" ht="14.25">
      <c r="A136" s="10"/>
      <c r="B136" s="10"/>
      <c r="C136" s="11"/>
      <c r="D136" s="11"/>
      <c r="E136" s="12"/>
      <c r="F136" s="182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4"/>
      <c r="FF136" s="104"/>
      <c r="FG136" s="104"/>
      <c r="FH136" s="104"/>
      <c r="FI136" s="104"/>
      <c r="FJ136" s="104"/>
      <c r="FK136" s="104"/>
      <c r="FL136" s="104"/>
      <c r="FM136" s="104"/>
      <c r="FN136" s="104"/>
      <c r="FO136" s="104"/>
      <c r="FP136" s="104"/>
      <c r="FQ136" s="104"/>
      <c r="FR136" s="104"/>
      <c r="FS136" s="104"/>
      <c r="FT136" s="104"/>
      <c r="FU136" s="104"/>
      <c r="FV136" s="104"/>
      <c r="FW136" s="104"/>
      <c r="FX136" s="104"/>
      <c r="FY136" s="104"/>
      <c r="FZ136" s="104"/>
      <c r="GA136" s="104"/>
      <c r="GB136" s="104"/>
      <c r="GC136" s="104"/>
      <c r="GD136" s="104"/>
      <c r="GE136" s="104"/>
      <c r="GF136" s="104"/>
      <c r="GG136" s="104"/>
      <c r="GH136" s="104"/>
      <c r="GI136" s="104"/>
      <c r="GJ136" s="104"/>
      <c r="GK136" s="104"/>
      <c r="GL136" s="104"/>
      <c r="GM136" s="104"/>
      <c r="GN136" s="104"/>
      <c r="GO136" s="104"/>
      <c r="GP136" s="104"/>
      <c r="GQ136" s="104"/>
      <c r="GR136" s="104"/>
      <c r="GS136" s="104"/>
      <c r="GT136" s="104"/>
      <c r="GU136" s="104"/>
      <c r="GV136" s="104"/>
      <c r="GW136" s="104"/>
      <c r="GX136" s="104"/>
      <c r="GY136" s="104"/>
      <c r="GZ136" s="104"/>
      <c r="HA136" s="104"/>
      <c r="HB136" s="104"/>
      <c r="HC136" s="104"/>
      <c r="HD136" s="104"/>
      <c r="HE136" s="104"/>
      <c r="HF136" s="104"/>
      <c r="HG136" s="104"/>
      <c r="HH136" s="104"/>
      <c r="HI136" s="104"/>
      <c r="HJ136" s="104"/>
      <c r="HK136" s="104"/>
      <c r="HL136" s="104"/>
      <c r="HM136" s="104"/>
      <c r="HN136" s="104"/>
      <c r="HO136" s="104"/>
      <c r="HP136" s="104"/>
      <c r="HQ136" s="104"/>
      <c r="HR136" s="104"/>
      <c r="HS136" s="104"/>
      <c r="HT136" s="104"/>
      <c r="HU136" s="104"/>
      <c r="HV136" s="104"/>
      <c r="HW136" s="104"/>
      <c r="HX136" s="104"/>
      <c r="HY136" s="104"/>
      <c r="HZ136" s="104"/>
      <c r="IA136" s="104"/>
      <c r="IB136" s="104"/>
      <c r="IC136" s="104"/>
      <c r="ID136" s="104"/>
      <c r="IE136" s="104"/>
      <c r="IF136" s="104"/>
      <c r="IG136" s="104"/>
      <c r="IH136" s="104"/>
      <c r="II136" s="104"/>
      <c r="IJ136" s="104"/>
      <c r="IK136" s="104"/>
      <c r="IL136" s="104"/>
      <c r="IM136" s="104"/>
      <c r="IN136" s="104"/>
      <c r="IO136" s="104"/>
      <c r="IP136" s="104"/>
      <c r="IQ136" s="104"/>
      <c r="IR136" s="104"/>
      <c r="IS136" s="104"/>
      <c r="IT136" s="104"/>
      <c r="IU136" s="104"/>
      <c r="IV136" s="104"/>
      <c r="IW136" s="104"/>
      <c r="IX136" s="104"/>
      <c r="IY136" s="104"/>
      <c r="IZ136" s="104"/>
      <c r="JA136" s="104"/>
      <c r="JB136" s="104"/>
      <c r="JC136" s="104"/>
      <c r="JD136" s="104"/>
      <c r="JE136" s="104"/>
      <c r="JF136" s="104"/>
      <c r="JG136" s="104"/>
      <c r="JH136" s="104"/>
      <c r="JI136" s="104"/>
      <c r="JJ136" s="104"/>
      <c r="JK136" s="104"/>
      <c r="JL136" s="104"/>
      <c r="JM136" s="104"/>
      <c r="JN136" s="104"/>
      <c r="JO136" s="104"/>
      <c r="JP136" s="104"/>
      <c r="JQ136" s="104"/>
      <c r="JR136" s="104"/>
      <c r="JS136" s="104"/>
      <c r="JT136" s="104"/>
      <c r="JU136" s="104"/>
      <c r="JV136" s="104"/>
      <c r="JW136" s="104"/>
      <c r="JX136" s="104"/>
      <c r="JY136" s="104"/>
      <c r="JZ136" s="104"/>
      <c r="KA136" s="104"/>
      <c r="KB136" s="104"/>
      <c r="KC136" s="104"/>
      <c r="KD136" s="104"/>
      <c r="KE136" s="104"/>
      <c r="KF136" s="104"/>
      <c r="KG136" s="104"/>
      <c r="KH136" s="104"/>
      <c r="KI136" s="104"/>
      <c r="KJ136" s="104"/>
      <c r="KK136" s="104"/>
      <c r="KL136" s="104"/>
      <c r="KM136" s="104"/>
      <c r="KN136" s="104"/>
      <c r="KO136" s="104"/>
      <c r="KP136" s="104"/>
      <c r="KQ136" s="104"/>
      <c r="KR136" s="104"/>
      <c r="KS136" s="104"/>
      <c r="KT136" s="104"/>
      <c r="KU136" s="104"/>
      <c r="KV136" s="104"/>
      <c r="KW136" s="104"/>
      <c r="KX136" s="104"/>
      <c r="KY136" s="104"/>
      <c r="KZ136" s="104"/>
      <c r="LA136" s="104"/>
      <c r="LB136" s="104"/>
      <c r="LC136" s="104"/>
      <c r="LD136" s="104"/>
      <c r="LE136" s="104"/>
      <c r="LF136" s="104"/>
      <c r="LG136" s="104"/>
      <c r="LH136" s="104"/>
      <c r="LI136" s="104"/>
      <c r="LJ136" s="104"/>
      <c r="LK136" s="104"/>
      <c r="LL136" s="104"/>
      <c r="LM136" s="104"/>
      <c r="LN136" s="104"/>
      <c r="LO136" s="104"/>
      <c r="LP136" s="104"/>
      <c r="LQ136" s="104"/>
      <c r="LR136" s="104"/>
      <c r="LS136" s="104"/>
      <c r="LT136" s="104"/>
      <c r="LU136" s="104"/>
      <c r="LV136" s="104"/>
      <c r="LW136" s="104"/>
      <c r="LX136" s="104"/>
      <c r="LY136" s="104"/>
      <c r="LZ136" s="104"/>
      <c r="MA136" s="104"/>
      <c r="MB136" s="104"/>
      <c r="MC136" s="104"/>
      <c r="MD136" s="104"/>
      <c r="ME136" s="104"/>
      <c r="MF136" s="104"/>
      <c r="MG136" s="104"/>
      <c r="MH136" s="104"/>
      <c r="MI136" s="104"/>
      <c r="MJ136" s="104"/>
      <c r="MK136" s="104"/>
      <c r="ML136" s="104"/>
      <c r="MM136" s="104"/>
      <c r="MN136" s="104"/>
      <c r="MO136" s="104"/>
      <c r="MP136" s="104"/>
      <c r="MQ136" s="104"/>
      <c r="MR136" s="104"/>
      <c r="MS136" s="104"/>
      <c r="MT136" s="104"/>
      <c r="MU136" s="104"/>
      <c r="MV136" s="104"/>
      <c r="MW136" s="104"/>
      <c r="MX136" s="104"/>
      <c r="MY136" s="104"/>
      <c r="MZ136" s="104"/>
      <c r="NA136" s="104"/>
      <c r="NB136" s="104"/>
      <c r="NC136" s="104"/>
      <c r="ND136" s="104"/>
      <c r="NE136" s="104"/>
      <c r="NF136" s="104"/>
      <c r="NG136" s="104"/>
      <c r="NH136" s="104"/>
      <c r="NI136" s="104"/>
      <c r="NJ136" s="104"/>
      <c r="NK136" s="104"/>
      <c r="NL136" s="104"/>
      <c r="NM136" s="104"/>
      <c r="NN136" s="104"/>
      <c r="NO136" s="104"/>
      <c r="NP136" s="104"/>
      <c r="NQ136" s="104"/>
      <c r="NR136" s="104"/>
      <c r="NS136" s="104"/>
      <c r="NT136" s="104"/>
      <c r="NU136" s="104"/>
      <c r="NV136" s="104"/>
      <c r="NW136" s="104"/>
      <c r="NX136" s="104"/>
    </row>
    <row r="137" spans="1:388" s="108" customFormat="1" ht="25.5" customHeight="1">
      <c r="A137" s="183" t="s">
        <v>35</v>
      </c>
      <c r="B137" s="48"/>
      <c r="C137" s="49"/>
      <c r="D137" s="77"/>
      <c r="E137" s="50">
        <f>E33+E51+E69+E73+E95+E102+E106+E109+E118+E135</f>
        <v>278211725.66999996</v>
      </c>
      <c r="F137" s="184"/>
      <c r="G137" s="104"/>
      <c r="H137" s="104"/>
      <c r="I137" s="104"/>
      <c r="J137" s="104"/>
      <c r="K137" s="116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104"/>
      <c r="EV137" s="104"/>
      <c r="EW137" s="104"/>
      <c r="EX137" s="104"/>
      <c r="EY137" s="104"/>
      <c r="EZ137" s="104"/>
      <c r="FA137" s="104"/>
      <c r="FB137" s="104"/>
      <c r="FC137" s="104"/>
      <c r="FD137" s="104"/>
      <c r="FE137" s="104"/>
      <c r="FF137" s="104"/>
      <c r="FG137" s="104"/>
      <c r="FH137" s="104"/>
      <c r="FI137" s="104"/>
      <c r="FJ137" s="104"/>
      <c r="FK137" s="104"/>
      <c r="FL137" s="104"/>
      <c r="FM137" s="104"/>
      <c r="FN137" s="104"/>
      <c r="FO137" s="104"/>
      <c r="FP137" s="104"/>
      <c r="FQ137" s="104"/>
      <c r="FR137" s="104"/>
      <c r="FS137" s="104"/>
      <c r="FT137" s="104"/>
      <c r="FU137" s="104"/>
      <c r="FV137" s="104"/>
      <c r="FW137" s="104"/>
      <c r="FX137" s="104"/>
      <c r="FY137" s="104"/>
      <c r="FZ137" s="104"/>
      <c r="GA137" s="104"/>
      <c r="GB137" s="104"/>
      <c r="GC137" s="104"/>
      <c r="GD137" s="104"/>
      <c r="GE137" s="104"/>
      <c r="GF137" s="104"/>
      <c r="GG137" s="104"/>
      <c r="GH137" s="104"/>
      <c r="GI137" s="104"/>
      <c r="GJ137" s="104"/>
      <c r="GK137" s="104"/>
      <c r="GL137" s="104"/>
      <c r="GM137" s="104"/>
      <c r="GN137" s="104"/>
      <c r="GO137" s="104"/>
      <c r="GP137" s="104"/>
      <c r="GQ137" s="104"/>
      <c r="GR137" s="104"/>
      <c r="GS137" s="104"/>
      <c r="GT137" s="104"/>
      <c r="GU137" s="104"/>
      <c r="GV137" s="104"/>
      <c r="GW137" s="104"/>
      <c r="GX137" s="104"/>
      <c r="GY137" s="104"/>
      <c r="GZ137" s="104"/>
      <c r="HA137" s="104"/>
      <c r="HB137" s="104"/>
      <c r="HC137" s="104"/>
      <c r="HD137" s="104"/>
      <c r="HE137" s="104"/>
      <c r="HF137" s="104"/>
      <c r="HG137" s="104"/>
      <c r="HH137" s="104"/>
      <c r="HI137" s="104"/>
      <c r="HJ137" s="104"/>
      <c r="HK137" s="104"/>
      <c r="HL137" s="104"/>
      <c r="HM137" s="104"/>
      <c r="HN137" s="104"/>
      <c r="HO137" s="104"/>
      <c r="HP137" s="104"/>
      <c r="HQ137" s="104"/>
      <c r="HR137" s="104"/>
      <c r="HS137" s="104"/>
      <c r="HT137" s="104"/>
      <c r="HU137" s="104"/>
      <c r="HV137" s="104"/>
      <c r="HW137" s="104"/>
      <c r="HX137" s="104"/>
      <c r="HY137" s="104"/>
      <c r="HZ137" s="104"/>
      <c r="IA137" s="104"/>
      <c r="IB137" s="104"/>
      <c r="IC137" s="104"/>
      <c r="ID137" s="104"/>
      <c r="IE137" s="104"/>
      <c r="IF137" s="104"/>
      <c r="IG137" s="104"/>
      <c r="IH137" s="104"/>
      <c r="II137" s="104"/>
      <c r="IJ137" s="104"/>
      <c r="IK137" s="104"/>
      <c r="IL137" s="104"/>
      <c r="IM137" s="104"/>
      <c r="IN137" s="104"/>
      <c r="IO137" s="104"/>
      <c r="IP137" s="104"/>
      <c r="IQ137" s="104"/>
      <c r="IR137" s="104"/>
      <c r="IS137" s="104"/>
      <c r="IT137" s="104"/>
      <c r="IU137" s="104"/>
      <c r="IV137" s="104"/>
      <c r="IW137" s="104"/>
      <c r="IX137" s="104"/>
      <c r="IY137" s="104"/>
      <c r="IZ137" s="104"/>
      <c r="JA137" s="104"/>
      <c r="JB137" s="104"/>
      <c r="JC137" s="104"/>
      <c r="JD137" s="104"/>
      <c r="JE137" s="104"/>
      <c r="JF137" s="104"/>
      <c r="JG137" s="104"/>
      <c r="JH137" s="104"/>
      <c r="JI137" s="104"/>
      <c r="JJ137" s="104"/>
      <c r="JK137" s="104"/>
      <c r="JL137" s="104"/>
      <c r="JM137" s="104"/>
      <c r="JN137" s="104"/>
      <c r="JO137" s="104"/>
      <c r="JP137" s="104"/>
      <c r="JQ137" s="104"/>
      <c r="JR137" s="104"/>
      <c r="JS137" s="104"/>
      <c r="JT137" s="104"/>
      <c r="JU137" s="104"/>
      <c r="JV137" s="104"/>
      <c r="JW137" s="104"/>
      <c r="JX137" s="104"/>
      <c r="JY137" s="104"/>
      <c r="JZ137" s="104"/>
      <c r="KA137" s="104"/>
      <c r="KB137" s="104"/>
      <c r="KC137" s="104"/>
      <c r="KD137" s="104"/>
      <c r="KE137" s="104"/>
      <c r="KF137" s="104"/>
      <c r="KG137" s="104"/>
      <c r="KH137" s="104"/>
      <c r="KI137" s="104"/>
      <c r="KJ137" s="104"/>
      <c r="KK137" s="104"/>
      <c r="KL137" s="104"/>
      <c r="KM137" s="104"/>
      <c r="KN137" s="104"/>
      <c r="KO137" s="104"/>
      <c r="KP137" s="104"/>
      <c r="KQ137" s="104"/>
      <c r="KR137" s="104"/>
      <c r="KS137" s="104"/>
      <c r="KT137" s="104"/>
      <c r="KU137" s="104"/>
      <c r="KV137" s="104"/>
      <c r="KW137" s="104"/>
      <c r="KX137" s="104"/>
      <c r="KY137" s="104"/>
      <c r="KZ137" s="104"/>
      <c r="LA137" s="104"/>
      <c r="LB137" s="104"/>
      <c r="LC137" s="104"/>
      <c r="LD137" s="104"/>
      <c r="LE137" s="104"/>
      <c r="LF137" s="104"/>
      <c r="LG137" s="104"/>
      <c r="LH137" s="104"/>
      <c r="LI137" s="104"/>
      <c r="LJ137" s="104"/>
      <c r="LK137" s="104"/>
      <c r="LL137" s="104"/>
      <c r="LM137" s="104"/>
      <c r="LN137" s="104"/>
      <c r="LO137" s="104"/>
      <c r="LP137" s="104"/>
      <c r="LQ137" s="104"/>
      <c r="LR137" s="104"/>
      <c r="LS137" s="104"/>
      <c r="LT137" s="104"/>
      <c r="LU137" s="104"/>
      <c r="LV137" s="104"/>
      <c r="LW137" s="104"/>
      <c r="LX137" s="104"/>
      <c r="LY137" s="104"/>
      <c r="LZ137" s="104"/>
      <c r="MA137" s="104"/>
      <c r="MB137" s="104"/>
      <c r="MC137" s="104"/>
      <c r="MD137" s="104"/>
      <c r="ME137" s="104"/>
      <c r="MF137" s="104"/>
      <c r="MG137" s="104"/>
      <c r="MH137" s="104"/>
      <c r="MI137" s="104"/>
      <c r="MJ137" s="104"/>
      <c r="MK137" s="104"/>
      <c r="ML137" s="104"/>
      <c r="MM137" s="104"/>
      <c r="MN137" s="104"/>
      <c r="MO137" s="104"/>
      <c r="MP137" s="104"/>
      <c r="MQ137" s="104"/>
      <c r="MR137" s="104"/>
      <c r="MS137" s="104"/>
      <c r="MT137" s="104"/>
      <c r="MU137" s="104"/>
      <c r="MV137" s="104"/>
      <c r="MW137" s="104"/>
      <c r="MX137" s="104"/>
      <c r="MY137" s="104"/>
      <c r="MZ137" s="104"/>
      <c r="NA137" s="104"/>
      <c r="NB137" s="104"/>
      <c r="NC137" s="104"/>
      <c r="ND137" s="104"/>
      <c r="NE137" s="104"/>
      <c r="NF137" s="104"/>
      <c r="NG137" s="104"/>
      <c r="NH137" s="104"/>
      <c r="NI137" s="104"/>
      <c r="NJ137" s="104"/>
      <c r="NK137" s="104"/>
      <c r="NL137" s="104"/>
      <c r="NM137" s="104"/>
      <c r="NN137" s="104"/>
      <c r="NO137" s="104"/>
      <c r="NP137" s="104"/>
      <c r="NQ137" s="104"/>
      <c r="NR137" s="104"/>
      <c r="NS137" s="104"/>
      <c r="NT137" s="104"/>
      <c r="NU137" s="104"/>
      <c r="NV137" s="104"/>
      <c r="NW137" s="104"/>
      <c r="NX137" s="104"/>
    </row>
    <row r="138" spans="1:388" s="118" customFormat="1" ht="25.5" customHeight="1">
      <c r="A138" s="185" t="s">
        <v>21</v>
      </c>
      <c r="B138" s="84"/>
      <c r="C138" s="84"/>
      <c r="D138" s="84"/>
      <c r="E138" s="245">
        <v>37830310</v>
      </c>
      <c r="F138" s="186"/>
      <c r="G138" s="117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104"/>
      <c r="EV138" s="104"/>
      <c r="EW138" s="104"/>
      <c r="EX138" s="104"/>
      <c r="EY138" s="104"/>
      <c r="EZ138" s="104"/>
      <c r="FA138" s="104"/>
      <c r="FB138" s="104"/>
      <c r="FC138" s="104"/>
      <c r="FD138" s="104"/>
      <c r="FE138" s="104"/>
      <c r="FF138" s="104"/>
      <c r="FG138" s="104"/>
      <c r="FH138" s="104"/>
      <c r="FI138" s="104"/>
      <c r="FJ138" s="104"/>
      <c r="FK138" s="104"/>
      <c r="FL138" s="104"/>
      <c r="FM138" s="104"/>
      <c r="FN138" s="104"/>
      <c r="FO138" s="104"/>
      <c r="FP138" s="104"/>
      <c r="FQ138" s="104"/>
      <c r="FR138" s="104"/>
      <c r="FS138" s="104"/>
      <c r="FT138" s="104"/>
      <c r="FU138" s="104"/>
      <c r="FV138" s="104"/>
      <c r="FW138" s="104"/>
      <c r="FX138" s="104"/>
      <c r="FY138" s="104"/>
      <c r="FZ138" s="104"/>
      <c r="GA138" s="104"/>
      <c r="GB138" s="104"/>
      <c r="GC138" s="104"/>
      <c r="GD138" s="104"/>
      <c r="GE138" s="104"/>
      <c r="GF138" s="104"/>
      <c r="GG138" s="104"/>
      <c r="GH138" s="104"/>
      <c r="GI138" s="104"/>
      <c r="GJ138" s="104"/>
      <c r="GK138" s="104"/>
      <c r="GL138" s="104"/>
      <c r="GM138" s="104"/>
      <c r="GN138" s="104"/>
      <c r="GO138" s="104"/>
      <c r="GP138" s="104"/>
      <c r="GQ138" s="104"/>
      <c r="GR138" s="104"/>
      <c r="GS138" s="104"/>
      <c r="GT138" s="104"/>
      <c r="GU138" s="104"/>
      <c r="GV138" s="104"/>
      <c r="GW138" s="104"/>
      <c r="GX138" s="104"/>
      <c r="GY138" s="104"/>
      <c r="GZ138" s="104"/>
      <c r="HA138" s="104"/>
      <c r="HB138" s="104"/>
      <c r="HC138" s="104"/>
      <c r="HD138" s="104"/>
      <c r="HE138" s="104"/>
      <c r="HF138" s="104"/>
      <c r="HG138" s="104"/>
      <c r="HH138" s="104"/>
      <c r="HI138" s="104"/>
      <c r="HJ138" s="104"/>
      <c r="HK138" s="104"/>
      <c r="HL138" s="104"/>
      <c r="HM138" s="104"/>
      <c r="HN138" s="104"/>
      <c r="HO138" s="104"/>
      <c r="HP138" s="104"/>
      <c r="HQ138" s="104"/>
      <c r="HR138" s="104"/>
      <c r="HS138" s="104"/>
      <c r="HT138" s="104"/>
      <c r="HU138" s="104"/>
      <c r="HV138" s="104"/>
      <c r="HW138" s="104"/>
      <c r="HX138" s="104"/>
      <c r="HY138" s="104"/>
      <c r="HZ138" s="104"/>
      <c r="IA138" s="104"/>
      <c r="IB138" s="104"/>
      <c r="IC138" s="104"/>
      <c r="ID138" s="104"/>
      <c r="IE138" s="104"/>
      <c r="IF138" s="104"/>
      <c r="IG138" s="104"/>
      <c r="IH138" s="104"/>
      <c r="II138" s="104"/>
      <c r="IJ138" s="104"/>
      <c r="IK138" s="104"/>
      <c r="IL138" s="104"/>
      <c r="IM138" s="104"/>
      <c r="IN138" s="104"/>
      <c r="IO138" s="104"/>
      <c r="IP138" s="104"/>
      <c r="IQ138" s="104"/>
      <c r="IR138" s="104"/>
      <c r="IS138" s="104"/>
      <c r="IT138" s="104"/>
      <c r="IU138" s="104"/>
      <c r="IV138" s="104"/>
      <c r="IW138" s="104"/>
      <c r="IX138" s="104"/>
      <c r="IY138" s="104"/>
      <c r="IZ138" s="104"/>
      <c r="JA138" s="104"/>
      <c r="JB138" s="104"/>
      <c r="JC138" s="104"/>
      <c r="JD138" s="104"/>
      <c r="JE138" s="104"/>
      <c r="JF138" s="104"/>
      <c r="JG138" s="104"/>
      <c r="JH138" s="104"/>
      <c r="JI138" s="104"/>
      <c r="JJ138" s="104"/>
      <c r="JK138" s="104"/>
      <c r="JL138" s="104"/>
      <c r="JM138" s="104"/>
      <c r="JN138" s="104"/>
      <c r="JO138" s="104"/>
      <c r="JP138" s="104"/>
      <c r="JQ138" s="104"/>
      <c r="JR138" s="104"/>
      <c r="JS138" s="104"/>
      <c r="JT138" s="104"/>
      <c r="JU138" s="104"/>
      <c r="JV138" s="104"/>
      <c r="JW138" s="104"/>
      <c r="JX138" s="104"/>
      <c r="JY138" s="104"/>
      <c r="JZ138" s="104"/>
      <c r="KA138" s="104"/>
      <c r="KB138" s="104"/>
      <c r="KC138" s="104"/>
      <c r="KD138" s="104"/>
      <c r="KE138" s="104"/>
      <c r="KF138" s="104"/>
      <c r="KG138" s="104"/>
      <c r="KH138" s="104"/>
      <c r="KI138" s="104"/>
      <c r="KJ138" s="104"/>
      <c r="KK138" s="104"/>
      <c r="KL138" s="104"/>
      <c r="KM138" s="104"/>
      <c r="KN138" s="104"/>
      <c r="KO138" s="104"/>
      <c r="KP138" s="104"/>
      <c r="KQ138" s="104"/>
      <c r="KR138" s="104"/>
      <c r="KS138" s="104"/>
      <c r="KT138" s="104"/>
      <c r="KU138" s="104"/>
      <c r="KV138" s="104"/>
      <c r="KW138" s="104"/>
      <c r="KX138" s="104"/>
      <c r="KY138" s="104"/>
      <c r="KZ138" s="104"/>
      <c r="LA138" s="104"/>
      <c r="LB138" s="104"/>
      <c r="LC138" s="104"/>
      <c r="LD138" s="104"/>
      <c r="LE138" s="104"/>
      <c r="LF138" s="104"/>
      <c r="LG138" s="104"/>
      <c r="LH138" s="104"/>
      <c r="LI138" s="104"/>
      <c r="LJ138" s="104"/>
      <c r="LK138" s="104"/>
      <c r="LL138" s="104"/>
      <c r="LM138" s="104"/>
      <c r="LN138" s="104"/>
      <c r="LO138" s="104"/>
      <c r="LP138" s="104"/>
      <c r="LQ138" s="104"/>
      <c r="LR138" s="104"/>
      <c r="LS138" s="104"/>
      <c r="LT138" s="104"/>
      <c r="LU138" s="104"/>
      <c r="LV138" s="104"/>
      <c r="LW138" s="104"/>
      <c r="LX138" s="104"/>
      <c r="LY138" s="104"/>
      <c r="LZ138" s="104"/>
      <c r="MA138" s="104"/>
      <c r="MB138" s="104"/>
      <c r="MC138" s="104"/>
      <c r="MD138" s="104"/>
      <c r="ME138" s="104"/>
      <c r="MF138" s="104"/>
      <c r="MG138" s="104"/>
      <c r="MH138" s="104"/>
      <c r="MI138" s="104"/>
      <c r="MJ138" s="104"/>
      <c r="MK138" s="104"/>
      <c r="ML138" s="104"/>
      <c r="MM138" s="104"/>
      <c r="MN138" s="104"/>
      <c r="MO138" s="104"/>
      <c r="MP138" s="104"/>
      <c r="MQ138" s="104"/>
      <c r="MR138" s="104"/>
      <c r="MS138" s="104"/>
      <c r="MT138" s="104"/>
      <c r="MU138" s="104"/>
      <c r="MV138" s="104"/>
      <c r="MW138" s="104"/>
      <c r="MX138" s="104"/>
      <c r="MY138" s="104"/>
      <c r="MZ138" s="104"/>
      <c r="NA138" s="104"/>
      <c r="NB138" s="104"/>
      <c r="NC138" s="104"/>
      <c r="ND138" s="104"/>
      <c r="NE138" s="104"/>
      <c r="NF138" s="104"/>
      <c r="NG138" s="104"/>
      <c r="NH138" s="104"/>
      <c r="NI138" s="104"/>
      <c r="NJ138" s="104"/>
      <c r="NK138" s="104"/>
      <c r="NL138" s="104"/>
      <c r="NM138" s="104"/>
      <c r="NN138" s="104"/>
      <c r="NO138" s="104"/>
      <c r="NP138" s="104"/>
      <c r="NQ138" s="104"/>
      <c r="NR138" s="104"/>
      <c r="NS138" s="104"/>
      <c r="NT138" s="104"/>
      <c r="NU138" s="104"/>
      <c r="NV138" s="104"/>
      <c r="NW138" s="104"/>
      <c r="NX138" s="104"/>
    </row>
    <row r="139" spans="1:388" s="119" customFormat="1" ht="25.5" customHeight="1">
      <c r="A139" s="187" t="s">
        <v>34</v>
      </c>
      <c r="B139" s="13"/>
      <c r="C139" s="14"/>
      <c r="D139" s="78"/>
      <c r="E139" s="15">
        <f>E137+E138</f>
        <v>316042035.66999996</v>
      </c>
      <c r="F139" s="188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04"/>
      <c r="FD139" s="104"/>
      <c r="FE139" s="104"/>
      <c r="FF139" s="104"/>
      <c r="FG139" s="104"/>
      <c r="FH139" s="104"/>
      <c r="FI139" s="104"/>
      <c r="FJ139" s="104"/>
      <c r="FK139" s="104"/>
      <c r="FL139" s="104"/>
      <c r="FM139" s="104"/>
      <c r="FN139" s="104"/>
      <c r="FO139" s="104"/>
      <c r="FP139" s="104"/>
      <c r="FQ139" s="104"/>
      <c r="FR139" s="104"/>
      <c r="FS139" s="104"/>
      <c r="FT139" s="104"/>
      <c r="FU139" s="104"/>
      <c r="FV139" s="104"/>
      <c r="FW139" s="104"/>
      <c r="FX139" s="104"/>
      <c r="FY139" s="104"/>
      <c r="FZ139" s="104"/>
      <c r="GA139" s="104"/>
      <c r="GB139" s="104"/>
      <c r="GC139" s="104"/>
      <c r="GD139" s="104"/>
      <c r="GE139" s="104"/>
      <c r="GF139" s="104"/>
      <c r="GG139" s="104"/>
      <c r="GH139" s="104"/>
      <c r="GI139" s="104"/>
      <c r="GJ139" s="104"/>
      <c r="GK139" s="104"/>
      <c r="GL139" s="104"/>
      <c r="GM139" s="104"/>
      <c r="GN139" s="104"/>
      <c r="GO139" s="104"/>
      <c r="GP139" s="104"/>
      <c r="GQ139" s="104"/>
      <c r="GR139" s="104"/>
      <c r="GS139" s="104"/>
      <c r="GT139" s="104"/>
      <c r="GU139" s="104"/>
      <c r="GV139" s="104"/>
      <c r="GW139" s="104"/>
      <c r="GX139" s="104"/>
      <c r="GY139" s="104"/>
      <c r="GZ139" s="104"/>
      <c r="HA139" s="104"/>
      <c r="HB139" s="104"/>
      <c r="HC139" s="104"/>
      <c r="HD139" s="104"/>
      <c r="HE139" s="104"/>
      <c r="HF139" s="104"/>
      <c r="HG139" s="104"/>
      <c r="HH139" s="104"/>
      <c r="HI139" s="104"/>
      <c r="HJ139" s="104"/>
      <c r="HK139" s="104"/>
      <c r="HL139" s="104"/>
      <c r="HM139" s="104"/>
      <c r="HN139" s="104"/>
      <c r="HO139" s="104"/>
      <c r="HP139" s="104"/>
      <c r="HQ139" s="104"/>
      <c r="HR139" s="104"/>
      <c r="HS139" s="104"/>
      <c r="HT139" s="104"/>
      <c r="HU139" s="104"/>
      <c r="HV139" s="104"/>
      <c r="HW139" s="104"/>
      <c r="HX139" s="104"/>
      <c r="HY139" s="104"/>
      <c r="HZ139" s="104"/>
      <c r="IA139" s="104"/>
      <c r="IB139" s="104"/>
      <c r="IC139" s="104"/>
      <c r="ID139" s="104"/>
      <c r="IE139" s="104"/>
      <c r="IF139" s="104"/>
      <c r="IG139" s="104"/>
      <c r="IH139" s="104"/>
      <c r="II139" s="104"/>
      <c r="IJ139" s="104"/>
      <c r="IK139" s="104"/>
      <c r="IL139" s="104"/>
      <c r="IM139" s="104"/>
      <c r="IN139" s="104"/>
      <c r="IO139" s="104"/>
      <c r="IP139" s="104"/>
      <c r="IQ139" s="104"/>
      <c r="IR139" s="104"/>
      <c r="IS139" s="104"/>
      <c r="IT139" s="104"/>
      <c r="IU139" s="104"/>
      <c r="IV139" s="104"/>
      <c r="IW139" s="104"/>
      <c r="IX139" s="104"/>
      <c r="IY139" s="104"/>
      <c r="IZ139" s="104"/>
      <c r="JA139" s="104"/>
      <c r="JB139" s="104"/>
      <c r="JC139" s="104"/>
      <c r="JD139" s="104"/>
      <c r="JE139" s="104"/>
      <c r="JF139" s="104"/>
      <c r="JG139" s="104"/>
      <c r="JH139" s="104"/>
      <c r="JI139" s="104"/>
      <c r="JJ139" s="104"/>
      <c r="JK139" s="104"/>
      <c r="JL139" s="104"/>
      <c r="JM139" s="104"/>
      <c r="JN139" s="104"/>
      <c r="JO139" s="104"/>
      <c r="JP139" s="104"/>
      <c r="JQ139" s="104"/>
      <c r="JR139" s="104"/>
      <c r="JS139" s="104"/>
      <c r="JT139" s="104"/>
      <c r="JU139" s="104"/>
      <c r="JV139" s="104"/>
      <c r="JW139" s="104"/>
      <c r="JX139" s="104"/>
      <c r="JY139" s="104"/>
      <c r="JZ139" s="104"/>
      <c r="KA139" s="104"/>
      <c r="KB139" s="104"/>
      <c r="KC139" s="104"/>
      <c r="KD139" s="104"/>
      <c r="KE139" s="104"/>
      <c r="KF139" s="104"/>
      <c r="KG139" s="104"/>
      <c r="KH139" s="104"/>
      <c r="KI139" s="104"/>
      <c r="KJ139" s="104"/>
      <c r="KK139" s="104"/>
      <c r="KL139" s="104"/>
      <c r="KM139" s="104"/>
      <c r="KN139" s="104"/>
      <c r="KO139" s="104"/>
      <c r="KP139" s="104"/>
      <c r="KQ139" s="104"/>
      <c r="KR139" s="104"/>
      <c r="KS139" s="104"/>
      <c r="KT139" s="104"/>
      <c r="KU139" s="104"/>
      <c r="KV139" s="104"/>
      <c r="KW139" s="104"/>
      <c r="KX139" s="104"/>
      <c r="KY139" s="104"/>
      <c r="KZ139" s="104"/>
      <c r="LA139" s="104"/>
      <c r="LB139" s="104"/>
      <c r="LC139" s="104"/>
      <c r="LD139" s="104"/>
      <c r="LE139" s="104"/>
      <c r="LF139" s="104"/>
      <c r="LG139" s="104"/>
      <c r="LH139" s="104"/>
      <c r="LI139" s="104"/>
      <c r="LJ139" s="104"/>
      <c r="LK139" s="104"/>
      <c r="LL139" s="104"/>
      <c r="LM139" s="104"/>
      <c r="LN139" s="104"/>
      <c r="LO139" s="104"/>
      <c r="LP139" s="104"/>
      <c r="LQ139" s="104"/>
      <c r="LR139" s="104"/>
      <c r="LS139" s="104"/>
      <c r="LT139" s="104"/>
      <c r="LU139" s="104"/>
      <c r="LV139" s="104"/>
      <c r="LW139" s="104"/>
      <c r="LX139" s="104"/>
      <c r="LY139" s="104"/>
      <c r="LZ139" s="104"/>
      <c r="MA139" s="104"/>
      <c r="MB139" s="104"/>
      <c r="MC139" s="104"/>
      <c r="MD139" s="104"/>
      <c r="ME139" s="104"/>
      <c r="MF139" s="104"/>
      <c r="MG139" s="104"/>
      <c r="MH139" s="104"/>
      <c r="MI139" s="104"/>
      <c r="MJ139" s="104"/>
      <c r="MK139" s="104"/>
      <c r="ML139" s="104"/>
      <c r="MM139" s="104"/>
      <c r="MN139" s="104"/>
      <c r="MO139" s="104"/>
      <c r="MP139" s="104"/>
      <c r="MQ139" s="104"/>
      <c r="MR139" s="104"/>
      <c r="MS139" s="104"/>
      <c r="MT139" s="104"/>
      <c r="MU139" s="104"/>
      <c r="MV139" s="104"/>
      <c r="MW139" s="104"/>
      <c r="MX139" s="104"/>
      <c r="MY139" s="104"/>
      <c r="MZ139" s="104"/>
      <c r="NA139" s="104"/>
      <c r="NB139" s="104"/>
      <c r="NC139" s="104"/>
      <c r="ND139" s="104"/>
      <c r="NE139" s="104"/>
      <c r="NF139" s="104"/>
      <c r="NG139" s="104"/>
      <c r="NH139" s="104"/>
      <c r="NI139" s="104"/>
      <c r="NJ139" s="104"/>
      <c r="NK139" s="104"/>
      <c r="NL139" s="104"/>
      <c r="NM139" s="104"/>
      <c r="NN139" s="104"/>
      <c r="NO139" s="104"/>
      <c r="NP139" s="104"/>
      <c r="NQ139" s="104"/>
      <c r="NR139" s="104"/>
      <c r="NS139" s="104"/>
      <c r="NT139" s="104"/>
      <c r="NU139" s="104"/>
      <c r="NV139" s="104"/>
      <c r="NW139" s="104"/>
      <c r="NX139" s="104"/>
    </row>
    <row r="140" spans="1:388" s="120" customFormat="1" ht="25.5" customHeight="1">
      <c r="A140" s="46"/>
      <c r="B140" s="46"/>
      <c r="C140" s="47"/>
      <c r="D140" s="46"/>
      <c r="E140" s="16"/>
      <c r="F140" s="189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104"/>
      <c r="EV140" s="104"/>
      <c r="EW140" s="104"/>
      <c r="EX140" s="104"/>
      <c r="EY140" s="104"/>
      <c r="EZ140" s="104"/>
      <c r="FA140" s="104"/>
      <c r="FB140" s="104"/>
      <c r="FC140" s="104"/>
      <c r="FD140" s="104"/>
      <c r="FE140" s="104"/>
      <c r="FF140" s="104"/>
      <c r="FG140" s="104"/>
      <c r="FH140" s="104"/>
      <c r="FI140" s="104"/>
      <c r="FJ140" s="104"/>
      <c r="FK140" s="104"/>
      <c r="FL140" s="104"/>
      <c r="FM140" s="104"/>
      <c r="FN140" s="104"/>
      <c r="FO140" s="104"/>
      <c r="FP140" s="104"/>
      <c r="FQ140" s="104"/>
      <c r="FR140" s="104"/>
      <c r="FS140" s="104"/>
      <c r="FT140" s="104"/>
      <c r="FU140" s="104"/>
      <c r="FV140" s="104"/>
      <c r="FW140" s="104"/>
      <c r="FX140" s="104"/>
      <c r="FY140" s="104"/>
      <c r="FZ140" s="104"/>
      <c r="GA140" s="104"/>
      <c r="GB140" s="104"/>
      <c r="GC140" s="104"/>
      <c r="GD140" s="104"/>
      <c r="GE140" s="104"/>
      <c r="GF140" s="104"/>
      <c r="GG140" s="104"/>
      <c r="GH140" s="104"/>
      <c r="GI140" s="104"/>
      <c r="GJ140" s="104"/>
      <c r="GK140" s="104"/>
      <c r="GL140" s="104"/>
      <c r="GM140" s="104"/>
      <c r="GN140" s="104"/>
      <c r="GO140" s="104"/>
      <c r="GP140" s="104"/>
      <c r="GQ140" s="104"/>
      <c r="GR140" s="104"/>
      <c r="GS140" s="104"/>
      <c r="GT140" s="104"/>
      <c r="GU140" s="104"/>
      <c r="GV140" s="104"/>
      <c r="GW140" s="104"/>
      <c r="GX140" s="104"/>
      <c r="GY140" s="104"/>
      <c r="GZ140" s="104"/>
      <c r="HA140" s="104"/>
      <c r="HB140" s="104"/>
      <c r="HC140" s="104"/>
      <c r="HD140" s="104"/>
      <c r="HE140" s="104"/>
      <c r="HF140" s="104"/>
      <c r="HG140" s="104"/>
      <c r="HH140" s="104"/>
      <c r="HI140" s="104"/>
      <c r="HJ140" s="104"/>
      <c r="HK140" s="104"/>
      <c r="HL140" s="104"/>
      <c r="HM140" s="104"/>
      <c r="HN140" s="104"/>
      <c r="HO140" s="104"/>
      <c r="HP140" s="104"/>
      <c r="HQ140" s="104"/>
      <c r="HR140" s="104"/>
      <c r="HS140" s="104"/>
      <c r="HT140" s="104"/>
      <c r="HU140" s="104"/>
      <c r="HV140" s="104"/>
      <c r="HW140" s="104"/>
      <c r="HX140" s="104"/>
      <c r="HY140" s="104"/>
      <c r="HZ140" s="104"/>
      <c r="IA140" s="104"/>
      <c r="IB140" s="104"/>
      <c r="IC140" s="104"/>
      <c r="ID140" s="104"/>
      <c r="IE140" s="104"/>
      <c r="IF140" s="104"/>
      <c r="IG140" s="104"/>
      <c r="IH140" s="104"/>
      <c r="II140" s="104"/>
      <c r="IJ140" s="104"/>
      <c r="IK140" s="104"/>
      <c r="IL140" s="104"/>
      <c r="IM140" s="104"/>
      <c r="IN140" s="104"/>
      <c r="IO140" s="104"/>
      <c r="IP140" s="104"/>
      <c r="IQ140" s="104"/>
      <c r="IR140" s="104"/>
      <c r="IS140" s="104"/>
      <c r="IT140" s="104"/>
      <c r="IU140" s="104"/>
      <c r="IV140" s="104"/>
      <c r="IW140" s="104"/>
      <c r="IX140" s="104"/>
      <c r="IY140" s="104"/>
      <c r="IZ140" s="104"/>
      <c r="JA140" s="104"/>
      <c r="JB140" s="104"/>
      <c r="JC140" s="104"/>
      <c r="JD140" s="104"/>
      <c r="JE140" s="104"/>
      <c r="JF140" s="104"/>
      <c r="JG140" s="104"/>
      <c r="JH140" s="104"/>
      <c r="JI140" s="104"/>
      <c r="JJ140" s="104"/>
      <c r="JK140" s="104"/>
      <c r="JL140" s="104"/>
      <c r="JM140" s="104"/>
      <c r="JN140" s="104"/>
      <c r="JO140" s="104"/>
      <c r="JP140" s="104"/>
      <c r="JQ140" s="104"/>
      <c r="JR140" s="104"/>
      <c r="JS140" s="104"/>
      <c r="JT140" s="104"/>
      <c r="JU140" s="104"/>
      <c r="JV140" s="104"/>
      <c r="JW140" s="104"/>
      <c r="JX140" s="104"/>
      <c r="JY140" s="104"/>
      <c r="JZ140" s="104"/>
      <c r="KA140" s="104"/>
      <c r="KB140" s="104"/>
      <c r="KC140" s="104"/>
      <c r="KD140" s="104"/>
      <c r="KE140" s="104"/>
      <c r="KF140" s="104"/>
      <c r="KG140" s="104"/>
      <c r="KH140" s="104"/>
      <c r="KI140" s="104"/>
      <c r="KJ140" s="104"/>
      <c r="KK140" s="104"/>
      <c r="KL140" s="104"/>
      <c r="KM140" s="104"/>
      <c r="KN140" s="104"/>
      <c r="KO140" s="104"/>
      <c r="KP140" s="104"/>
      <c r="KQ140" s="104"/>
      <c r="KR140" s="104"/>
      <c r="KS140" s="104"/>
      <c r="KT140" s="104"/>
      <c r="KU140" s="104"/>
      <c r="KV140" s="104"/>
      <c r="KW140" s="104"/>
      <c r="KX140" s="104"/>
      <c r="KY140" s="104"/>
      <c r="KZ140" s="104"/>
      <c r="LA140" s="104"/>
      <c r="LB140" s="104"/>
      <c r="LC140" s="104"/>
      <c r="LD140" s="104"/>
      <c r="LE140" s="104"/>
      <c r="LF140" s="104"/>
      <c r="LG140" s="104"/>
      <c r="LH140" s="104"/>
      <c r="LI140" s="104"/>
      <c r="LJ140" s="104"/>
      <c r="LK140" s="104"/>
      <c r="LL140" s="104"/>
      <c r="LM140" s="104"/>
      <c r="LN140" s="104"/>
      <c r="LO140" s="104"/>
      <c r="LP140" s="104"/>
      <c r="LQ140" s="104"/>
      <c r="LR140" s="104"/>
      <c r="LS140" s="104"/>
      <c r="LT140" s="104"/>
      <c r="LU140" s="104"/>
      <c r="LV140" s="104"/>
      <c r="LW140" s="104"/>
      <c r="LX140" s="104"/>
      <c r="LY140" s="104"/>
      <c r="LZ140" s="104"/>
      <c r="MA140" s="104"/>
      <c r="MB140" s="104"/>
      <c r="MC140" s="104"/>
      <c r="MD140" s="104"/>
      <c r="ME140" s="104"/>
      <c r="MF140" s="104"/>
      <c r="MG140" s="104"/>
      <c r="MH140" s="104"/>
      <c r="MI140" s="104"/>
      <c r="MJ140" s="104"/>
      <c r="MK140" s="104"/>
      <c r="ML140" s="104"/>
      <c r="MM140" s="104"/>
      <c r="MN140" s="104"/>
      <c r="MO140" s="104"/>
      <c r="MP140" s="104"/>
      <c r="MQ140" s="104"/>
      <c r="MR140" s="104"/>
      <c r="MS140" s="104"/>
      <c r="MT140" s="104"/>
      <c r="MU140" s="104"/>
      <c r="MV140" s="104"/>
      <c r="MW140" s="104"/>
      <c r="MX140" s="104"/>
      <c r="MY140" s="104"/>
      <c r="MZ140" s="104"/>
      <c r="NA140" s="104"/>
      <c r="NB140" s="104"/>
      <c r="NC140" s="104"/>
      <c r="ND140" s="104"/>
      <c r="NE140" s="104"/>
      <c r="NF140" s="104"/>
      <c r="NG140" s="104"/>
      <c r="NH140" s="104"/>
      <c r="NI140" s="104"/>
      <c r="NJ140" s="104"/>
      <c r="NK140" s="104"/>
      <c r="NL140" s="104"/>
      <c r="NM140" s="104"/>
      <c r="NN140" s="104"/>
      <c r="NO140" s="104"/>
      <c r="NP140" s="104"/>
      <c r="NQ140" s="104"/>
      <c r="NR140" s="104"/>
      <c r="NS140" s="104"/>
      <c r="NT140" s="104"/>
      <c r="NU140" s="104"/>
      <c r="NV140" s="104"/>
      <c r="NW140" s="104"/>
      <c r="NX140" s="104"/>
    </row>
    <row r="141" spans="1:388" s="108" customFormat="1" ht="25.5" customHeight="1">
      <c r="A141" s="170" t="s">
        <v>23</v>
      </c>
      <c r="B141" s="58"/>
      <c r="C141" s="61"/>
      <c r="D141" s="58"/>
      <c r="E141" s="44"/>
      <c r="F141" s="190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104"/>
      <c r="EV141" s="104"/>
      <c r="EW141" s="104"/>
      <c r="EX141" s="104"/>
      <c r="EY141" s="104"/>
      <c r="EZ141" s="104"/>
      <c r="FA141" s="104"/>
      <c r="FB141" s="104"/>
      <c r="FC141" s="104"/>
      <c r="FD141" s="104"/>
      <c r="FE141" s="104"/>
      <c r="FF141" s="104"/>
      <c r="FG141" s="104"/>
      <c r="FH141" s="104"/>
      <c r="FI141" s="104"/>
      <c r="FJ141" s="104"/>
      <c r="FK141" s="104"/>
      <c r="FL141" s="104"/>
      <c r="FM141" s="104"/>
      <c r="FN141" s="104"/>
      <c r="FO141" s="104"/>
      <c r="FP141" s="104"/>
      <c r="FQ141" s="104"/>
      <c r="FR141" s="104"/>
      <c r="FS141" s="104"/>
      <c r="FT141" s="104"/>
      <c r="FU141" s="104"/>
      <c r="FV141" s="104"/>
      <c r="FW141" s="104"/>
      <c r="FX141" s="104"/>
      <c r="FY141" s="104"/>
      <c r="FZ141" s="104"/>
      <c r="GA141" s="104"/>
      <c r="GB141" s="104"/>
      <c r="GC141" s="104"/>
      <c r="GD141" s="104"/>
      <c r="GE141" s="104"/>
      <c r="GF141" s="104"/>
      <c r="GG141" s="104"/>
      <c r="GH141" s="104"/>
      <c r="GI141" s="104"/>
      <c r="GJ141" s="104"/>
      <c r="GK141" s="104"/>
      <c r="GL141" s="104"/>
      <c r="GM141" s="104"/>
      <c r="GN141" s="104"/>
      <c r="GO141" s="104"/>
      <c r="GP141" s="104"/>
      <c r="GQ141" s="104"/>
      <c r="GR141" s="104"/>
      <c r="GS141" s="104"/>
      <c r="GT141" s="104"/>
      <c r="GU141" s="104"/>
      <c r="GV141" s="104"/>
      <c r="GW141" s="104"/>
      <c r="GX141" s="104"/>
      <c r="GY141" s="104"/>
      <c r="GZ141" s="104"/>
      <c r="HA141" s="104"/>
      <c r="HB141" s="104"/>
      <c r="HC141" s="104"/>
      <c r="HD141" s="104"/>
      <c r="HE141" s="104"/>
      <c r="HF141" s="104"/>
      <c r="HG141" s="104"/>
      <c r="HH141" s="104"/>
      <c r="HI141" s="104"/>
      <c r="HJ141" s="104"/>
      <c r="HK141" s="104"/>
      <c r="HL141" s="104"/>
      <c r="HM141" s="104"/>
      <c r="HN141" s="104"/>
      <c r="HO141" s="104"/>
      <c r="HP141" s="104"/>
      <c r="HQ141" s="104"/>
      <c r="HR141" s="104"/>
      <c r="HS141" s="104"/>
      <c r="HT141" s="104"/>
      <c r="HU141" s="104"/>
      <c r="HV141" s="104"/>
      <c r="HW141" s="104"/>
      <c r="HX141" s="104"/>
      <c r="HY141" s="104"/>
      <c r="HZ141" s="104"/>
      <c r="IA141" s="104"/>
      <c r="IB141" s="104"/>
      <c r="IC141" s="104"/>
      <c r="ID141" s="104"/>
      <c r="IE141" s="104"/>
      <c r="IF141" s="104"/>
      <c r="IG141" s="104"/>
      <c r="IH141" s="104"/>
      <c r="II141" s="104"/>
      <c r="IJ141" s="104"/>
      <c r="IK141" s="104"/>
      <c r="IL141" s="104"/>
      <c r="IM141" s="104"/>
      <c r="IN141" s="104"/>
      <c r="IO141" s="104"/>
      <c r="IP141" s="104"/>
      <c r="IQ141" s="104"/>
      <c r="IR141" s="104"/>
      <c r="IS141" s="104"/>
      <c r="IT141" s="104"/>
      <c r="IU141" s="104"/>
      <c r="IV141" s="104"/>
      <c r="IW141" s="104"/>
      <c r="IX141" s="104"/>
      <c r="IY141" s="104"/>
      <c r="IZ141" s="104"/>
      <c r="JA141" s="104"/>
      <c r="JB141" s="104"/>
      <c r="JC141" s="104"/>
      <c r="JD141" s="104"/>
      <c r="JE141" s="104"/>
      <c r="JF141" s="104"/>
      <c r="JG141" s="104"/>
      <c r="JH141" s="104"/>
      <c r="JI141" s="104"/>
      <c r="JJ141" s="104"/>
      <c r="JK141" s="104"/>
      <c r="JL141" s="104"/>
      <c r="JM141" s="104"/>
      <c r="JN141" s="104"/>
      <c r="JO141" s="104"/>
      <c r="JP141" s="104"/>
      <c r="JQ141" s="104"/>
      <c r="JR141" s="104"/>
      <c r="JS141" s="104"/>
      <c r="JT141" s="104"/>
      <c r="JU141" s="104"/>
      <c r="JV141" s="104"/>
      <c r="JW141" s="104"/>
      <c r="JX141" s="104"/>
      <c r="JY141" s="104"/>
      <c r="JZ141" s="104"/>
      <c r="KA141" s="104"/>
      <c r="KB141" s="104"/>
      <c r="KC141" s="104"/>
      <c r="KD141" s="104"/>
      <c r="KE141" s="104"/>
      <c r="KF141" s="104"/>
      <c r="KG141" s="104"/>
      <c r="KH141" s="104"/>
      <c r="KI141" s="104"/>
      <c r="KJ141" s="104"/>
      <c r="KK141" s="104"/>
      <c r="KL141" s="104"/>
      <c r="KM141" s="104"/>
      <c r="KN141" s="104"/>
      <c r="KO141" s="104"/>
      <c r="KP141" s="104"/>
      <c r="KQ141" s="104"/>
      <c r="KR141" s="104"/>
      <c r="KS141" s="104"/>
      <c r="KT141" s="104"/>
      <c r="KU141" s="104"/>
      <c r="KV141" s="104"/>
      <c r="KW141" s="104"/>
      <c r="KX141" s="104"/>
      <c r="KY141" s="104"/>
      <c r="KZ141" s="104"/>
      <c r="LA141" s="104"/>
      <c r="LB141" s="104"/>
      <c r="LC141" s="104"/>
      <c r="LD141" s="104"/>
      <c r="LE141" s="104"/>
      <c r="LF141" s="104"/>
      <c r="LG141" s="104"/>
      <c r="LH141" s="104"/>
      <c r="LI141" s="104"/>
      <c r="LJ141" s="104"/>
      <c r="LK141" s="104"/>
      <c r="LL141" s="104"/>
      <c r="LM141" s="104"/>
      <c r="LN141" s="104"/>
      <c r="LO141" s="104"/>
      <c r="LP141" s="104"/>
      <c r="LQ141" s="104"/>
      <c r="LR141" s="104"/>
      <c r="LS141" s="104"/>
      <c r="LT141" s="104"/>
      <c r="LU141" s="104"/>
      <c r="LV141" s="104"/>
      <c r="LW141" s="104"/>
      <c r="LX141" s="104"/>
      <c r="LY141" s="104"/>
      <c r="LZ141" s="104"/>
      <c r="MA141" s="104"/>
      <c r="MB141" s="104"/>
      <c r="MC141" s="104"/>
      <c r="MD141" s="104"/>
      <c r="ME141" s="104"/>
      <c r="MF141" s="104"/>
      <c r="MG141" s="104"/>
      <c r="MH141" s="104"/>
      <c r="MI141" s="104"/>
      <c r="MJ141" s="104"/>
      <c r="MK141" s="104"/>
      <c r="ML141" s="104"/>
      <c r="MM141" s="104"/>
      <c r="MN141" s="104"/>
      <c r="MO141" s="104"/>
      <c r="MP141" s="104"/>
      <c r="MQ141" s="104"/>
      <c r="MR141" s="104"/>
      <c r="MS141" s="104"/>
      <c r="MT141" s="104"/>
      <c r="MU141" s="104"/>
      <c r="MV141" s="104"/>
      <c r="MW141" s="104"/>
      <c r="MX141" s="104"/>
      <c r="MY141" s="104"/>
      <c r="MZ141" s="104"/>
      <c r="NA141" s="104"/>
      <c r="NB141" s="104"/>
      <c r="NC141" s="104"/>
      <c r="ND141" s="104"/>
      <c r="NE141" s="104"/>
      <c r="NF141" s="104"/>
      <c r="NG141" s="104"/>
      <c r="NH141" s="104"/>
      <c r="NI141" s="104"/>
      <c r="NJ141" s="104"/>
      <c r="NK141" s="104"/>
      <c r="NL141" s="104"/>
      <c r="NM141" s="104"/>
      <c r="NN141" s="104"/>
      <c r="NO141" s="104"/>
      <c r="NP141" s="104"/>
      <c r="NQ141" s="104"/>
      <c r="NR141" s="104"/>
      <c r="NS141" s="104"/>
      <c r="NT141" s="104"/>
      <c r="NU141" s="104"/>
      <c r="NV141" s="104"/>
      <c r="NW141" s="104"/>
      <c r="NX141" s="104"/>
    </row>
    <row r="142" spans="1:388" s="120" customFormat="1" ht="24.75" customHeight="1">
      <c r="A142" s="5" t="s">
        <v>24</v>
      </c>
      <c r="B142" s="31"/>
      <c r="C142" s="62"/>
      <c r="D142" s="31"/>
      <c r="E142" s="63"/>
      <c r="F142" s="191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104"/>
      <c r="EV142" s="104"/>
      <c r="EW142" s="104"/>
      <c r="EX142" s="104"/>
      <c r="EY142" s="104"/>
      <c r="EZ142" s="104"/>
      <c r="FA142" s="104"/>
      <c r="FB142" s="104"/>
      <c r="FC142" s="104"/>
      <c r="FD142" s="104"/>
      <c r="FE142" s="104"/>
      <c r="FF142" s="104"/>
      <c r="FG142" s="104"/>
      <c r="FH142" s="104"/>
      <c r="FI142" s="104"/>
      <c r="FJ142" s="104"/>
      <c r="FK142" s="104"/>
      <c r="FL142" s="104"/>
      <c r="FM142" s="104"/>
      <c r="FN142" s="104"/>
      <c r="FO142" s="104"/>
      <c r="FP142" s="104"/>
      <c r="FQ142" s="104"/>
      <c r="FR142" s="104"/>
      <c r="FS142" s="104"/>
      <c r="FT142" s="104"/>
      <c r="FU142" s="104"/>
      <c r="FV142" s="104"/>
      <c r="FW142" s="104"/>
      <c r="FX142" s="104"/>
      <c r="FY142" s="104"/>
      <c r="FZ142" s="104"/>
      <c r="GA142" s="104"/>
      <c r="GB142" s="104"/>
      <c r="GC142" s="104"/>
      <c r="GD142" s="104"/>
      <c r="GE142" s="104"/>
      <c r="GF142" s="104"/>
      <c r="GG142" s="104"/>
      <c r="GH142" s="104"/>
      <c r="GI142" s="104"/>
      <c r="GJ142" s="104"/>
      <c r="GK142" s="104"/>
      <c r="GL142" s="104"/>
      <c r="GM142" s="104"/>
      <c r="GN142" s="104"/>
      <c r="GO142" s="104"/>
      <c r="GP142" s="104"/>
      <c r="GQ142" s="104"/>
      <c r="GR142" s="104"/>
      <c r="GS142" s="104"/>
      <c r="GT142" s="104"/>
      <c r="GU142" s="104"/>
      <c r="GV142" s="104"/>
      <c r="GW142" s="104"/>
      <c r="GX142" s="104"/>
      <c r="GY142" s="104"/>
      <c r="GZ142" s="104"/>
      <c r="HA142" s="104"/>
      <c r="HB142" s="104"/>
      <c r="HC142" s="104"/>
      <c r="HD142" s="104"/>
      <c r="HE142" s="104"/>
      <c r="HF142" s="104"/>
      <c r="HG142" s="104"/>
      <c r="HH142" s="104"/>
      <c r="HI142" s="104"/>
      <c r="HJ142" s="104"/>
      <c r="HK142" s="104"/>
      <c r="HL142" s="104"/>
      <c r="HM142" s="104"/>
      <c r="HN142" s="104"/>
      <c r="HO142" s="104"/>
      <c r="HP142" s="104"/>
      <c r="HQ142" s="104"/>
      <c r="HR142" s="104"/>
      <c r="HS142" s="104"/>
      <c r="HT142" s="104"/>
      <c r="HU142" s="104"/>
      <c r="HV142" s="104"/>
      <c r="HW142" s="104"/>
      <c r="HX142" s="104"/>
      <c r="HY142" s="104"/>
      <c r="HZ142" s="104"/>
      <c r="IA142" s="104"/>
      <c r="IB142" s="104"/>
      <c r="IC142" s="104"/>
      <c r="ID142" s="104"/>
      <c r="IE142" s="104"/>
      <c r="IF142" s="104"/>
      <c r="IG142" s="104"/>
      <c r="IH142" s="104"/>
      <c r="II142" s="104"/>
      <c r="IJ142" s="104"/>
      <c r="IK142" s="104"/>
      <c r="IL142" s="104"/>
      <c r="IM142" s="104"/>
      <c r="IN142" s="104"/>
      <c r="IO142" s="104"/>
      <c r="IP142" s="104"/>
      <c r="IQ142" s="104"/>
      <c r="IR142" s="104"/>
      <c r="IS142" s="104"/>
      <c r="IT142" s="104"/>
      <c r="IU142" s="104"/>
      <c r="IV142" s="104"/>
      <c r="IW142" s="104"/>
      <c r="IX142" s="104"/>
      <c r="IY142" s="104"/>
      <c r="IZ142" s="104"/>
      <c r="JA142" s="104"/>
      <c r="JB142" s="104"/>
      <c r="JC142" s="104"/>
      <c r="JD142" s="104"/>
      <c r="JE142" s="104"/>
      <c r="JF142" s="104"/>
      <c r="JG142" s="104"/>
      <c r="JH142" s="104"/>
      <c r="JI142" s="104"/>
      <c r="JJ142" s="104"/>
      <c r="JK142" s="104"/>
      <c r="JL142" s="104"/>
      <c r="JM142" s="104"/>
      <c r="JN142" s="104"/>
      <c r="JO142" s="104"/>
      <c r="JP142" s="104"/>
      <c r="JQ142" s="104"/>
      <c r="JR142" s="104"/>
      <c r="JS142" s="104"/>
      <c r="JT142" s="104"/>
      <c r="JU142" s="104"/>
      <c r="JV142" s="104"/>
      <c r="JW142" s="104"/>
      <c r="JX142" s="104"/>
      <c r="JY142" s="104"/>
      <c r="JZ142" s="104"/>
      <c r="KA142" s="104"/>
      <c r="KB142" s="104"/>
      <c r="KC142" s="104"/>
      <c r="KD142" s="104"/>
      <c r="KE142" s="104"/>
      <c r="KF142" s="104"/>
      <c r="KG142" s="104"/>
      <c r="KH142" s="104"/>
      <c r="KI142" s="104"/>
      <c r="KJ142" s="104"/>
      <c r="KK142" s="104"/>
      <c r="KL142" s="104"/>
      <c r="KM142" s="104"/>
      <c r="KN142" s="104"/>
      <c r="KO142" s="104"/>
      <c r="KP142" s="104"/>
      <c r="KQ142" s="104"/>
      <c r="KR142" s="104"/>
      <c r="KS142" s="104"/>
      <c r="KT142" s="104"/>
      <c r="KU142" s="104"/>
      <c r="KV142" s="104"/>
      <c r="KW142" s="104"/>
      <c r="KX142" s="104"/>
      <c r="KY142" s="104"/>
      <c r="KZ142" s="104"/>
      <c r="LA142" s="104"/>
      <c r="LB142" s="104"/>
      <c r="LC142" s="104"/>
      <c r="LD142" s="104"/>
      <c r="LE142" s="104"/>
      <c r="LF142" s="104"/>
      <c r="LG142" s="104"/>
      <c r="LH142" s="104"/>
      <c r="LI142" s="104"/>
      <c r="LJ142" s="104"/>
      <c r="LK142" s="104"/>
      <c r="LL142" s="104"/>
      <c r="LM142" s="104"/>
      <c r="LN142" s="104"/>
      <c r="LO142" s="104"/>
      <c r="LP142" s="104"/>
      <c r="LQ142" s="104"/>
      <c r="LR142" s="104"/>
      <c r="LS142" s="104"/>
      <c r="LT142" s="104"/>
      <c r="LU142" s="104"/>
      <c r="LV142" s="104"/>
      <c r="LW142" s="104"/>
      <c r="LX142" s="104"/>
      <c r="LY142" s="104"/>
      <c r="LZ142" s="104"/>
      <c r="MA142" s="104"/>
      <c r="MB142" s="104"/>
      <c r="MC142" s="104"/>
      <c r="MD142" s="104"/>
      <c r="ME142" s="104"/>
      <c r="MF142" s="104"/>
      <c r="MG142" s="104"/>
      <c r="MH142" s="104"/>
      <c r="MI142" s="104"/>
      <c r="MJ142" s="104"/>
      <c r="MK142" s="104"/>
      <c r="ML142" s="104"/>
      <c r="MM142" s="104"/>
      <c r="MN142" s="104"/>
      <c r="MO142" s="104"/>
      <c r="MP142" s="104"/>
      <c r="MQ142" s="104"/>
      <c r="MR142" s="104"/>
      <c r="MS142" s="104"/>
      <c r="MT142" s="104"/>
      <c r="MU142" s="104"/>
      <c r="MV142" s="104"/>
      <c r="MW142" s="104"/>
      <c r="MX142" s="104"/>
      <c r="MY142" s="104"/>
      <c r="MZ142" s="104"/>
      <c r="NA142" s="104"/>
      <c r="NB142" s="104"/>
      <c r="NC142" s="104"/>
      <c r="ND142" s="104"/>
      <c r="NE142" s="104"/>
      <c r="NF142" s="104"/>
      <c r="NG142" s="104"/>
      <c r="NH142" s="104"/>
      <c r="NI142" s="104"/>
      <c r="NJ142" s="104"/>
      <c r="NK142" s="104"/>
      <c r="NL142" s="104"/>
      <c r="NM142" s="104"/>
      <c r="NN142" s="104"/>
      <c r="NO142" s="104"/>
      <c r="NP142" s="104"/>
      <c r="NQ142" s="104"/>
      <c r="NR142" s="104"/>
      <c r="NS142" s="104"/>
      <c r="NT142" s="104"/>
      <c r="NU142" s="104"/>
      <c r="NV142" s="104"/>
      <c r="NW142" s="104"/>
      <c r="NX142" s="104"/>
    </row>
    <row r="143" spans="1:388" s="120" customFormat="1" ht="24.75" customHeight="1">
      <c r="A143" s="5" t="s">
        <v>147</v>
      </c>
      <c r="B143" s="6"/>
      <c r="C143" s="31"/>
      <c r="D143" s="31"/>
      <c r="E143" s="32"/>
      <c r="F143" s="181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104"/>
      <c r="FG143" s="104"/>
      <c r="FH143" s="104"/>
      <c r="FI143" s="104"/>
      <c r="FJ143" s="104"/>
      <c r="FK143" s="104"/>
      <c r="FL143" s="104"/>
      <c r="FM143" s="104"/>
      <c r="FN143" s="104"/>
      <c r="FO143" s="104"/>
      <c r="FP143" s="104"/>
      <c r="FQ143" s="104"/>
      <c r="FR143" s="104"/>
      <c r="FS143" s="104"/>
      <c r="FT143" s="104"/>
      <c r="FU143" s="104"/>
      <c r="FV143" s="104"/>
      <c r="FW143" s="104"/>
      <c r="FX143" s="104"/>
      <c r="FY143" s="104"/>
      <c r="FZ143" s="104"/>
      <c r="GA143" s="104"/>
      <c r="GB143" s="104"/>
      <c r="GC143" s="104"/>
      <c r="GD143" s="104"/>
      <c r="GE143" s="104"/>
      <c r="GF143" s="104"/>
      <c r="GG143" s="104"/>
      <c r="GH143" s="104"/>
      <c r="GI143" s="104"/>
      <c r="GJ143" s="104"/>
      <c r="GK143" s="104"/>
      <c r="GL143" s="104"/>
      <c r="GM143" s="104"/>
      <c r="GN143" s="104"/>
      <c r="GO143" s="104"/>
      <c r="GP143" s="104"/>
      <c r="GQ143" s="104"/>
      <c r="GR143" s="104"/>
      <c r="GS143" s="104"/>
      <c r="GT143" s="104"/>
      <c r="GU143" s="104"/>
      <c r="GV143" s="104"/>
      <c r="GW143" s="104"/>
      <c r="GX143" s="104"/>
      <c r="GY143" s="104"/>
      <c r="GZ143" s="104"/>
      <c r="HA143" s="104"/>
      <c r="HB143" s="104"/>
      <c r="HC143" s="104"/>
      <c r="HD143" s="104"/>
      <c r="HE143" s="104"/>
      <c r="HF143" s="104"/>
      <c r="HG143" s="104"/>
      <c r="HH143" s="104"/>
      <c r="HI143" s="104"/>
      <c r="HJ143" s="104"/>
      <c r="HK143" s="104"/>
      <c r="HL143" s="104"/>
      <c r="HM143" s="104"/>
      <c r="HN143" s="104"/>
      <c r="HO143" s="104"/>
      <c r="HP143" s="104"/>
      <c r="HQ143" s="104"/>
      <c r="HR143" s="104"/>
      <c r="HS143" s="104"/>
      <c r="HT143" s="104"/>
      <c r="HU143" s="104"/>
      <c r="HV143" s="104"/>
      <c r="HW143" s="104"/>
      <c r="HX143" s="104"/>
      <c r="HY143" s="104"/>
      <c r="HZ143" s="104"/>
      <c r="IA143" s="104"/>
      <c r="IB143" s="104"/>
      <c r="IC143" s="104"/>
      <c r="ID143" s="104"/>
      <c r="IE143" s="104"/>
      <c r="IF143" s="104"/>
      <c r="IG143" s="104"/>
      <c r="IH143" s="104"/>
      <c r="II143" s="104"/>
      <c r="IJ143" s="104"/>
      <c r="IK143" s="104"/>
      <c r="IL143" s="104"/>
      <c r="IM143" s="104"/>
      <c r="IN143" s="104"/>
      <c r="IO143" s="104"/>
      <c r="IP143" s="104"/>
      <c r="IQ143" s="104"/>
      <c r="IR143" s="104"/>
      <c r="IS143" s="104"/>
      <c r="IT143" s="104"/>
      <c r="IU143" s="104"/>
      <c r="IV143" s="104"/>
      <c r="IW143" s="104"/>
      <c r="IX143" s="104"/>
      <c r="IY143" s="104"/>
      <c r="IZ143" s="104"/>
      <c r="JA143" s="104"/>
      <c r="JB143" s="104"/>
      <c r="JC143" s="104"/>
      <c r="JD143" s="104"/>
      <c r="JE143" s="104"/>
      <c r="JF143" s="104"/>
      <c r="JG143" s="104"/>
      <c r="JH143" s="104"/>
      <c r="JI143" s="104"/>
      <c r="JJ143" s="104"/>
      <c r="JK143" s="104"/>
      <c r="JL143" s="104"/>
      <c r="JM143" s="104"/>
      <c r="JN143" s="104"/>
      <c r="JO143" s="104"/>
      <c r="JP143" s="104"/>
      <c r="JQ143" s="104"/>
      <c r="JR143" s="104"/>
      <c r="JS143" s="104"/>
      <c r="JT143" s="104"/>
      <c r="JU143" s="104"/>
      <c r="JV143" s="104"/>
      <c r="JW143" s="104"/>
      <c r="JX143" s="104"/>
      <c r="JY143" s="104"/>
      <c r="JZ143" s="104"/>
      <c r="KA143" s="104"/>
      <c r="KB143" s="104"/>
      <c r="KC143" s="104"/>
      <c r="KD143" s="104"/>
      <c r="KE143" s="104"/>
      <c r="KF143" s="104"/>
      <c r="KG143" s="104"/>
      <c r="KH143" s="104"/>
      <c r="KI143" s="104"/>
      <c r="KJ143" s="104"/>
      <c r="KK143" s="104"/>
      <c r="KL143" s="104"/>
      <c r="KM143" s="104"/>
      <c r="KN143" s="104"/>
      <c r="KO143" s="104"/>
      <c r="KP143" s="104"/>
      <c r="KQ143" s="104"/>
      <c r="KR143" s="104"/>
      <c r="KS143" s="104"/>
      <c r="KT143" s="104"/>
      <c r="KU143" s="104"/>
      <c r="KV143" s="104"/>
      <c r="KW143" s="104"/>
      <c r="KX143" s="104"/>
      <c r="KY143" s="104"/>
      <c r="KZ143" s="104"/>
      <c r="LA143" s="104"/>
      <c r="LB143" s="104"/>
      <c r="LC143" s="104"/>
      <c r="LD143" s="104"/>
      <c r="LE143" s="104"/>
      <c r="LF143" s="104"/>
      <c r="LG143" s="104"/>
      <c r="LH143" s="104"/>
      <c r="LI143" s="104"/>
      <c r="LJ143" s="104"/>
      <c r="LK143" s="104"/>
      <c r="LL143" s="104"/>
      <c r="LM143" s="104"/>
      <c r="LN143" s="104"/>
      <c r="LO143" s="104"/>
      <c r="LP143" s="104"/>
      <c r="LQ143" s="104"/>
      <c r="LR143" s="104"/>
      <c r="LS143" s="104"/>
      <c r="LT143" s="104"/>
      <c r="LU143" s="104"/>
      <c r="LV143" s="104"/>
      <c r="LW143" s="104"/>
      <c r="LX143" s="104"/>
      <c r="LY143" s="104"/>
      <c r="LZ143" s="104"/>
      <c r="MA143" s="104"/>
      <c r="MB143" s="104"/>
      <c r="MC143" s="104"/>
      <c r="MD143" s="104"/>
      <c r="ME143" s="104"/>
      <c r="MF143" s="104"/>
      <c r="MG143" s="104"/>
      <c r="MH143" s="104"/>
      <c r="MI143" s="104"/>
      <c r="MJ143" s="104"/>
      <c r="MK143" s="104"/>
      <c r="ML143" s="104"/>
      <c r="MM143" s="104"/>
      <c r="MN143" s="104"/>
      <c r="MO143" s="104"/>
      <c r="MP143" s="104"/>
      <c r="MQ143" s="104"/>
      <c r="MR143" s="104"/>
      <c r="MS143" s="104"/>
      <c r="MT143" s="104"/>
      <c r="MU143" s="104"/>
      <c r="MV143" s="104"/>
      <c r="MW143" s="104"/>
      <c r="MX143" s="104"/>
      <c r="MY143" s="104"/>
      <c r="MZ143" s="104"/>
      <c r="NA143" s="104"/>
      <c r="NB143" s="104"/>
      <c r="NC143" s="104"/>
      <c r="ND143" s="104"/>
      <c r="NE143" s="104"/>
      <c r="NF143" s="104"/>
      <c r="NG143" s="104"/>
      <c r="NH143" s="104"/>
      <c r="NI143" s="104"/>
      <c r="NJ143" s="104"/>
      <c r="NK143" s="104"/>
      <c r="NL143" s="104"/>
      <c r="NM143" s="104"/>
      <c r="NN143" s="104"/>
      <c r="NO143" s="104"/>
      <c r="NP143" s="104"/>
      <c r="NQ143" s="104"/>
      <c r="NR143" s="104"/>
      <c r="NS143" s="104"/>
      <c r="NT143" s="104"/>
      <c r="NU143" s="104"/>
      <c r="NV143" s="104"/>
      <c r="NW143" s="104"/>
      <c r="NX143" s="104"/>
    </row>
    <row r="144" spans="1:388" s="106" customFormat="1" ht="25.5" customHeight="1">
      <c r="A144" s="192" t="s">
        <v>12</v>
      </c>
      <c r="B144" s="17" t="s">
        <v>86</v>
      </c>
      <c r="C144" s="79" t="s">
        <v>130</v>
      </c>
      <c r="D144" s="79" t="s">
        <v>85</v>
      </c>
      <c r="E144" s="55">
        <v>591000</v>
      </c>
      <c r="F144" s="172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4"/>
      <c r="IN144" s="104"/>
      <c r="IO144" s="104"/>
      <c r="IP144" s="104"/>
      <c r="IQ144" s="104"/>
      <c r="IR144" s="104"/>
      <c r="IS144" s="104"/>
      <c r="IT144" s="104"/>
      <c r="IU144" s="104"/>
      <c r="IV144" s="104"/>
      <c r="IW144" s="104"/>
      <c r="IX144" s="104"/>
      <c r="IY144" s="104"/>
      <c r="IZ144" s="104"/>
      <c r="JA144" s="104"/>
      <c r="JB144" s="104"/>
      <c r="JC144" s="104"/>
      <c r="JD144" s="104"/>
      <c r="JE144" s="104"/>
      <c r="JF144" s="104"/>
      <c r="JG144" s="104"/>
      <c r="JH144" s="104"/>
      <c r="JI144" s="104"/>
      <c r="JJ144" s="104"/>
      <c r="JK144" s="104"/>
      <c r="JL144" s="104"/>
      <c r="JM144" s="104"/>
      <c r="JN144" s="104"/>
      <c r="JO144" s="104"/>
      <c r="JP144" s="104"/>
      <c r="JQ144" s="104"/>
      <c r="JR144" s="104"/>
      <c r="JS144" s="104"/>
      <c r="JT144" s="104"/>
      <c r="JU144" s="104"/>
      <c r="JV144" s="104"/>
      <c r="JW144" s="104"/>
      <c r="JX144" s="104"/>
      <c r="JY144" s="104"/>
      <c r="JZ144" s="104"/>
      <c r="KA144" s="104"/>
      <c r="KB144" s="104"/>
      <c r="KC144" s="104"/>
      <c r="KD144" s="104"/>
      <c r="KE144" s="104"/>
      <c r="KF144" s="104"/>
      <c r="KG144" s="104"/>
      <c r="KH144" s="104"/>
      <c r="KI144" s="104"/>
      <c r="KJ144" s="104"/>
      <c r="KK144" s="104"/>
      <c r="KL144" s="104"/>
      <c r="KM144" s="104"/>
      <c r="KN144" s="104"/>
      <c r="KO144" s="104"/>
      <c r="KP144" s="104"/>
      <c r="KQ144" s="104"/>
      <c r="KR144" s="104"/>
      <c r="KS144" s="104"/>
      <c r="KT144" s="104"/>
      <c r="KU144" s="104"/>
      <c r="KV144" s="104"/>
      <c r="KW144" s="104"/>
      <c r="KX144" s="104"/>
      <c r="KY144" s="104"/>
      <c r="KZ144" s="104"/>
      <c r="LA144" s="104"/>
      <c r="LB144" s="104"/>
      <c r="LC144" s="104"/>
      <c r="LD144" s="104"/>
      <c r="LE144" s="104"/>
      <c r="LF144" s="104"/>
      <c r="LG144" s="104"/>
      <c r="LH144" s="104"/>
      <c r="LI144" s="104"/>
      <c r="LJ144" s="104"/>
      <c r="LK144" s="104"/>
      <c r="LL144" s="104"/>
      <c r="LM144" s="104"/>
      <c r="LN144" s="104"/>
      <c r="LO144" s="104"/>
      <c r="LP144" s="104"/>
      <c r="LQ144" s="104"/>
      <c r="LR144" s="104"/>
      <c r="LS144" s="104"/>
      <c r="LT144" s="104"/>
      <c r="LU144" s="104"/>
      <c r="LV144" s="104"/>
      <c r="LW144" s="104"/>
      <c r="LX144" s="104"/>
      <c r="LY144" s="104"/>
      <c r="LZ144" s="104"/>
      <c r="MA144" s="104"/>
      <c r="MB144" s="104"/>
      <c r="MC144" s="104"/>
      <c r="MD144" s="104"/>
      <c r="ME144" s="104"/>
      <c r="MF144" s="104"/>
      <c r="MG144" s="104"/>
      <c r="MH144" s="104"/>
      <c r="MI144" s="104"/>
      <c r="MJ144" s="104"/>
      <c r="MK144" s="104"/>
      <c r="ML144" s="104"/>
      <c r="MM144" s="104"/>
      <c r="MN144" s="104"/>
      <c r="MO144" s="104"/>
      <c r="MP144" s="104"/>
      <c r="MQ144" s="104"/>
      <c r="MR144" s="104"/>
      <c r="MS144" s="104"/>
      <c r="MT144" s="104"/>
      <c r="MU144" s="104"/>
      <c r="MV144" s="104"/>
      <c r="MW144" s="104"/>
      <c r="MX144" s="104"/>
      <c r="MY144" s="104"/>
      <c r="MZ144" s="104"/>
      <c r="NA144" s="104"/>
      <c r="NB144" s="104"/>
      <c r="NC144" s="104"/>
      <c r="ND144" s="104"/>
      <c r="NE144" s="104"/>
      <c r="NF144" s="104"/>
      <c r="NG144" s="104"/>
      <c r="NH144" s="104"/>
      <c r="NI144" s="104"/>
      <c r="NJ144" s="104"/>
      <c r="NK144" s="104"/>
      <c r="NL144" s="104"/>
      <c r="NM144" s="104"/>
      <c r="NN144" s="104"/>
      <c r="NO144" s="104"/>
      <c r="NP144" s="104"/>
      <c r="NQ144" s="104"/>
      <c r="NR144" s="104"/>
      <c r="NS144" s="104"/>
      <c r="NT144" s="104"/>
      <c r="NU144" s="104"/>
      <c r="NV144" s="104"/>
      <c r="NW144" s="104"/>
      <c r="NX144" s="104"/>
    </row>
    <row r="145" spans="1:388" s="106" customFormat="1" ht="25.5" customHeight="1">
      <c r="A145" s="192" t="s">
        <v>12</v>
      </c>
      <c r="B145" s="17" t="s">
        <v>86</v>
      </c>
      <c r="C145" s="79" t="s">
        <v>131</v>
      </c>
      <c r="D145" s="79" t="s">
        <v>5</v>
      </c>
      <c r="E145" s="55">
        <v>1195100</v>
      </c>
      <c r="F145" s="193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04"/>
      <c r="GU145" s="104"/>
      <c r="GV145" s="104"/>
      <c r="GW145" s="104"/>
      <c r="GX145" s="104"/>
      <c r="GY145" s="104"/>
      <c r="GZ145" s="10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04"/>
      <c r="HL145" s="104"/>
      <c r="HM145" s="104"/>
      <c r="HN145" s="104"/>
      <c r="HO145" s="104"/>
      <c r="HP145" s="104"/>
      <c r="HQ145" s="104"/>
      <c r="HR145" s="104"/>
      <c r="HS145" s="104"/>
      <c r="HT145" s="104"/>
      <c r="HU145" s="104"/>
      <c r="HV145" s="104"/>
      <c r="HW145" s="104"/>
      <c r="HX145" s="104"/>
      <c r="HY145" s="104"/>
      <c r="HZ145" s="104"/>
      <c r="IA145" s="104"/>
      <c r="IB145" s="104"/>
      <c r="IC145" s="104"/>
      <c r="ID145" s="104"/>
      <c r="IE145" s="104"/>
      <c r="IF145" s="104"/>
      <c r="IG145" s="104"/>
      <c r="IH145" s="104"/>
      <c r="II145" s="104"/>
      <c r="IJ145" s="104"/>
      <c r="IK145" s="104"/>
      <c r="IL145" s="104"/>
      <c r="IM145" s="104"/>
      <c r="IN145" s="104"/>
      <c r="IO145" s="104"/>
      <c r="IP145" s="104"/>
      <c r="IQ145" s="104"/>
      <c r="IR145" s="104"/>
      <c r="IS145" s="104"/>
      <c r="IT145" s="104"/>
      <c r="IU145" s="104"/>
      <c r="IV145" s="104"/>
      <c r="IW145" s="104"/>
      <c r="IX145" s="104"/>
      <c r="IY145" s="104"/>
      <c r="IZ145" s="104"/>
      <c r="JA145" s="104"/>
      <c r="JB145" s="104"/>
      <c r="JC145" s="104"/>
      <c r="JD145" s="104"/>
      <c r="JE145" s="104"/>
      <c r="JF145" s="104"/>
      <c r="JG145" s="104"/>
      <c r="JH145" s="104"/>
      <c r="JI145" s="104"/>
      <c r="JJ145" s="104"/>
      <c r="JK145" s="104"/>
      <c r="JL145" s="104"/>
      <c r="JM145" s="104"/>
      <c r="JN145" s="104"/>
      <c r="JO145" s="104"/>
      <c r="JP145" s="104"/>
      <c r="JQ145" s="104"/>
      <c r="JR145" s="104"/>
      <c r="JS145" s="104"/>
      <c r="JT145" s="104"/>
      <c r="JU145" s="104"/>
      <c r="JV145" s="104"/>
      <c r="JW145" s="104"/>
      <c r="JX145" s="104"/>
      <c r="JY145" s="104"/>
      <c r="JZ145" s="104"/>
      <c r="KA145" s="104"/>
      <c r="KB145" s="104"/>
      <c r="KC145" s="104"/>
      <c r="KD145" s="104"/>
      <c r="KE145" s="104"/>
      <c r="KF145" s="104"/>
      <c r="KG145" s="104"/>
      <c r="KH145" s="104"/>
      <c r="KI145" s="104"/>
      <c r="KJ145" s="104"/>
      <c r="KK145" s="104"/>
      <c r="KL145" s="104"/>
      <c r="KM145" s="104"/>
      <c r="KN145" s="104"/>
      <c r="KO145" s="104"/>
      <c r="KP145" s="104"/>
      <c r="KQ145" s="104"/>
      <c r="KR145" s="104"/>
      <c r="KS145" s="104"/>
      <c r="KT145" s="104"/>
      <c r="KU145" s="104"/>
      <c r="KV145" s="104"/>
      <c r="KW145" s="104"/>
      <c r="KX145" s="104"/>
      <c r="KY145" s="104"/>
      <c r="KZ145" s="104"/>
      <c r="LA145" s="104"/>
      <c r="LB145" s="104"/>
      <c r="LC145" s="104"/>
      <c r="LD145" s="104"/>
      <c r="LE145" s="104"/>
      <c r="LF145" s="104"/>
      <c r="LG145" s="104"/>
      <c r="LH145" s="104"/>
      <c r="LI145" s="104"/>
      <c r="LJ145" s="104"/>
      <c r="LK145" s="104"/>
      <c r="LL145" s="104"/>
      <c r="LM145" s="104"/>
      <c r="LN145" s="104"/>
      <c r="LO145" s="104"/>
      <c r="LP145" s="104"/>
      <c r="LQ145" s="104"/>
      <c r="LR145" s="104"/>
      <c r="LS145" s="104"/>
      <c r="LT145" s="104"/>
      <c r="LU145" s="104"/>
      <c r="LV145" s="104"/>
      <c r="LW145" s="104"/>
      <c r="LX145" s="104"/>
      <c r="LY145" s="104"/>
      <c r="LZ145" s="104"/>
      <c r="MA145" s="104"/>
      <c r="MB145" s="104"/>
      <c r="MC145" s="104"/>
      <c r="MD145" s="104"/>
      <c r="ME145" s="104"/>
      <c r="MF145" s="104"/>
      <c r="MG145" s="104"/>
      <c r="MH145" s="104"/>
      <c r="MI145" s="104"/>
      <c r="MJ145" s="104"/>
      <c r="MK145" s="104"/>
      <c r="ML145" s="104"/>
      <c r="MM145" s="104"/>
      <c r="MN145" s="104"/>
      <c r="MO145" s="104"/>
      <c r="MP145" s="104"/>
      <c r="MQ145" s="104"/>
      <c r="MR145" s="104"/>
      <c r="MS145" s="104"/>
      <c r="MT145" s="104"/>
      <c r="MU145" s="104"/>
      <c r="MV145" s="104"/>
      <c r="MW145" s="104"/>
      <c r="MX145" s="104"/>
      <c r="MY145" s="104"/>
      <c r="MZ145" s="104"/>
      <c r="NA145" s="104"/>
      <c r="NB145" s="104"/>
      <c r="NC145" s="104"/>
      <c r="ND145" s="104"/>
      <c r="NE145" s="104"/>
      <c r="NF145" s="104"/>
      <c r="NG145" s="104"/>
      <c r="NH145" s="104"/>
      <c r="NI145" s="104"/>
      <c r="NJ145" s="104"/>
      <c r="NK145" s="104"/>
      <c r="NL145" s="104"/>
      <c r="NM145" s="104"/>
      <c r="NN145" s="104"/>
      <c r="NO145" s="104"/>
      <c r="NP145" s="104"/>
      <c r="NQ145" s="104"/>
      <c r="NR145" s="104"/>
      <c r="NS145" s="104"/>
      <c r="NT145" s="104"/>
      <c r="NU145" s="104"/>
      <c r="NV145" s="104"/>
      <c r="NW145" s="104"/>
      <c r="NX145" s="104"/>
    </row>
    <row r="146" spans="1:388" s="107" customFormat="1" ht="25.5">
      <c r="A146" s="192" t="s">
        <v>12</v>
      </c>
      <c r="B146" s="17" t="s">
        <v>86</v>
      </c>
      <c r="C146" s="79" t="s">
        <v>132</v>
      </c>
      <c r="D146" s="79" t="s">
        <v>133</v>
      </c>
      <c r="E146" s="55">
        <v>750000</v>
      </c>
      <c r="F146" s="193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  <c r="GD146" s="96"/>
      <c r="GE146" s="96"/>
      <c r="GF146" s="96"/>
      <c r="GG146" s="96"/>
      <c r="GH146" s="96"/>
      <c r="GI146" s="96"/>
      <c r="GJ146" s="96"/>
      <c r="GK146" s="96"/>
      <c r="GL146" s="96"/>
      <c r="GM146" s="96"/>
      <c r="GN146" s="96"/>
      <c r="GO146" s="96"/>
      <c r="GP146" s="96"/>
      <c r="GQ146" s="96"/>
      <c r="GR146" s="96"/>
      <c r="GS146" s="96"/>
      <c r="GT146" s="96"/>
      <c r="GU146" s="96"/>
      <c r="GV146" s="96"/>
      <c r="GW146" s="96"/>
      <c r="GX146" s="96"/>
      <c r="GY146" s="96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  <c r="HR146" s="96"/>
      <c r="HS146" s="96"/>
      <c r="HT146" s="96"/>
      <c r="HU146" s="96"/>
      <c r="HV146" s="96"/>
      <c r="HW146" s="96"/>
      <c r="HX146" s="96"/>
      <c r="HY146" s="96"/>
      <c r="HZ146" s="96"/>
      <c r="IA146" s="96"/>
      <c r="IB146" s="96"/>
      <c r="IC146" s="96"/>
      <c r="ID146" s="96"/>
      <c r="IE146" s="96"/>
      <c r="IF146" s="96"/>
      <c r="IG146" s="96"/>
      <c r="IH146" s="96"/>
      <c r="II146" s="96"/>
      <c r="IJ146" s="96"/>
      <c r="IK146" s="96"/>
      <c r="IL146" s="96"/>
      <c r="IM146" s="96"/>
      <c r="IN146" s="96"/>
      <c r="IO146" s="96"/>
      <c r="IP146" s="96"/>
      <c r="IQ146" s="96"/>
      <c r="IR146" s="96"/>
      <c r="IS146" s="96"/>
      <c r="IT146" s="96"/>
      <c r="IU146" s="96"/>
      <c r="IV146" s="96"/>
      <c r="IW146" s="96"/>
      <c r="IX146" s="96"/>
      <c r="IY146" s="96"/>
      <c r="IZ146" s="96"/>
      <c r="JA146" s="96"/>
      <c r="JB146" s="96"/>
      <c r="JC146" s="96"/>
      <c r="JD146" s="96"/>
      <c r="JE146" s="96"/>
      <c r="JF146" s="96"/>
      <c r="JG146" s="96"/>
      <c r="JH146" s="96"/>
      <c r="JI146" s="96"/>
      <c r="JJ146" s="96"/>
      <c r="JK146" s="96"/>
      <c r="JL146" s="96"/>
      <c r="JM146" s="96"/>
      <c r="JN146" s="96"/>
      <c r="JO146" s="96"/>
      <c r="JP146" s="96"/>
      <c r="JQ146" s="96"/>
      <c r="JR146" s="96"/>
      <c r="JS146" s="96"/>
      <c r="JT146" s="96"/>
      <c r="JU146" s="96"/>
      <c r="JV146" s="96"/>
      <c r="JW146" s="96"/>
      <c r="JX146" s="96"/>
      <c r="JY146" s="96"/>
      <c r="JZ146" s="96"/>
      <c r="KA146" s="96"/>
      <c r="KB146" s="96"/>
      <c r="KC146" s="96"/>
      <c r="KD146" s="96"/>
      <c r="KE146" s="96"/>
      <c r="KF146" s="96"/>
      <c r="KG146" s="96"/>
      <c r="KH146" s="96"/>
      <c r="KI146" s="96"/>
      <c r="KJ146" s="96"/>
      <c r="KK146" s="96"/>
      <c r="KL146" s="96"/>
      <c r="KM146" s="96"/>
      <c r="KN146" s="96"/>
      <c r="KO146" s="96"/>
      <c r="KP146" s="96"/>
      <c r="KQ146" s="96"/>
      <c r="KR146" s="96"/>
      <c r="KS146" s="96"/>
      <c r="KT146" s="96"/>
      <c r="KU146" s="96"/>
      <c r="KV146" s="96"/>
      <c r="KW146" s="96"/>
      <c r="KX146" s="96"/>
      <c r="KY146" s="96"/>
      <c r="KZ146" s="96"/>
      <c r="LA146" s="96"/>
      <c r="LB146" s="96"/>
      <c r="LC146" s="96"/>
      <c r="LD146" s="96"/>
      <c r="LE146" s="96"/>
      <c r="LF146" s="96"/>
      <c r="LG146" s="96"/>
      <c r="LH146" s="96"/>
      <c r="LI146" s="96"/>
      <c r="LJ146" s="96"/>
      <c r="LK146" s="96"/>
      <c r="LL146" s="96"/>
      <c r="LM146" s="96"/>
      <c r="LN146" s="96"/>
      <c r="LO146" s="96"/>
      <c r="LP146" s="96"/>
      <c r="LQ146" s="96"/>
      <c r="LR146" s="96"/>
      <c r="LS146" s="96"/>
      <c r="LT146" s="96"/>
      <c r="LU146" s="96"/>
      <c r="LV146" s="96"/>
      <c r="LW146" s="96"/>
      <c r="LX146" s="96"/>
      <c r="LY146" s="96"/>
      <c r="LZ146" s="96"/>
      <c r="MA146" s="96"/>
      <c r="MB146" s="96"/>
      <c r="MC146" s="96"/>
      <c r="MD146" s="96"/>
      <c r="ME146" s="96"/>
      <c r="MF146" s="96"/>
      <c r="MG146" s="96"/>
      <c r="MH146" s="96"/>
      <c r="MI146" s="96"/>
      <c r="MJ146" s="96"/>
      <c r="MK146" s="96"/>
      <c r="ML146" s="96"/>
      <c r="MM146" s="96"/>
      <c r="MN146" s="96"/>
      <c r="MO146" s="96"/>
      <c r="MP146" s="96"/>
      <c r="MQ146" s="96"/>
      <c r="MR146" s="96"/>
      <c r="MS146" s="96"/>
      <c r="MT146" s="96"/>
      <c r="MU146" s="96"/>
      <c r="MV146" s="96"/>
      <c r="MW146" s="96"/>
      <c r="MX146" s="96"/>
      <c r="MY146" s="96"/>
      <c r="MZ146" s="96"/>
      <c r="NA146" s="96"/>
      <c r="NB146" s="96"/>
      <c r="NC146" s="96"/>
      <c r="ND146" s="96"/>
      <c r="NE146" s="96"/>
      <c r="NF146" s="96"/>
      <c r="NG146" s="96"/>
      <c r="NH146" s="96"/>
      <c r="NI146" s="96"/>
      <c r="NJ146" s="96"/>
      <c r="NK146" s="96"/>
      <c r="NL146" s="96"/>
      <c r="NM146" s="96"/>
      <c r="NN146" s="96"/>
      <c r="NO146" s="96"/>
      <c r="NP146" s="96"/>
      <c r="NQ146" s="96"/>
      <c r="NR146" s="96"/>
      <c r="NS146" s="96"/>
      <c r="NT146" s="96"/>
      <c r="NU146" s="96"/>
      <c r="NV146" s="96"/>
      <c r="NW146" s="96"/>
      <c r="NX146" s="96"/>
    </row>
    <row r="147" spans="1:388" s="107" customFormat="1" ht="25.5">
      <c r="A147" s="192" t="s">
        <v>12</v>
      </c>
      <c r="B147" s="17" t="s">
        <v>86</v>
      </c>
      <c r="C147" s="79" t="s">
        <v>135</v>
      </c>
      <c r="D147" s="79" t="s">
        <v>134</v>
      </c>
      <c r="E147" s="55">
        <v>793640</v>
      </c>
      <c r="F147" s="172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  <c r="FZ147" s="96"/>
      <c r="GA147" s="96"/>
      <c r="GB147" s="96"/>
      <c r="GC147" s="96"/>
      <c r="GD147" s="96"/>
      <c r="GE147" s="96"/>
      <c r="GF147" s="96"/>
      <c r="GG147" s="96"/>
      <c r="GH147" s="96"/>
      <c r="GI147" s="96"/>
      <c r="GJ147" s="96"/>
      <c r="GK147" s="96"/>
      <c r="GL147" s="96"/>
      <c r="GM147" s="96"/>
      <c r="GN147" s="96"/>
      <c r="GO147" s="96"/>
      <c r="GP147" s="96"/>
      <c r="GQ147" s="96"/>
      <c r="GR147" s="96"/>
      <c r="GS147" s="96"/>
      <c r="GT147" s="96"/>
      <c r="GU147" s="96"/>
      <c r="GV147" s="96"/>
      <c r="GW147" s="96"/>
      <c r="GX147" s="96"/>
      <c r="GY147" s="96"/>
      <c r="GZ147" s="96"/>
      <c r="HA147" s="96"/>
      <c r="HB147" s="96"/>
      <c r="HC147" s="96"/>
      <c r="HD147" s="96"/>
      <c r="HE147" s="96"/>
      <c r="HF147" s="96"/>
      <c r="HG147" s="96"/>
      <c r="HH147" s="96"/>
      <c r="HI147" s="96"/>
      <c r="HJ147" s="96"/>
      <c r="HK147" s="96"/>
      <c r="HL147" s="96"/>
      <c r="HM147" s="96"/>
      <c r="HN147" s="96"/>
      <c r="HO147" s="96"/>
      <c r="HP147" s="96"/>
      <c r="HQ147" s="96"/>
      <c r="HR147" s="96"/>
      <c r="HS147" s="96"/>
      <c r="HT147" s="96"/>
      <c r="HU147" s="96"/>
      <c r="HV147" s="96"/>
      <c r="HW147" s="96"/>
      <c r="HX147" s="96"/>
      <c r="HY147" s="96"/>
      <c r="HZ147" s="96"/>
      <c r="IA147" s="96"/>
      <c r="IB147" s="96"/>
      <c r="IC147" s="96"/>
      <c r="ID147" s="96"/>
      <c r="IE147" s="96"/>
      <c r="IF147" s="96"/>
      <c r="IG147" s="96"/>
      <c r="IH147" s="96"/>
      <c r="II147" s="96"/>
      <c r="IJ147" s="96"/>
      <c r="IK147" s="96"/>
      <c r="IL147" s="96"/>
      <c r="IM147" s="96"/>
      <c r="IN147" s="96"/>
      <c r="IO147" s="96"/>
      <c r="IP147" s="96"/>
      <c r="IQ147" s="96"/>
      <c r="IR147" s="96"/>
      <c r="IS147" s="96"/>
      <c r="IT147" s="96"/>
      <c r="IU147" s="96"/>
      <c r="IV147" s="96"/>
      <c r="IW147" s="96"/>
      <c r="IX147" s="96"/>
      <c r="IY147" s="96"/>
      <c r="IZ147" s="96"/>
      <c r="JA147" s="96"/>
      <c r="JB147" s="96"/>
      <c r="JC147" s="96"/>
      <c r="JD147" s="96"/>
      <c r="JE147" s="96"/>
      <c r="JF147" s="96"/>
      <c r="JG147" s="96"/>
      <c r="JH147" s="96"/>
      <c r="JI147" s="96"/>
      <c r="JJ147" s="96"/>
      <c r="JK147" s="96"/>
      <c r="JL147" s="96"/>
      <c r="JM147" s="96"/>
      <c r="JN147" s="96"/>
      <c r="JO147" s="96"/>
      <c r="JP147" s="96"/>
      <c r="JQ147" s="96"/>
      <c r="JR147" s="96"/>
      <c r="JS147" s="96"/>
      <c r="JT147" s="96"/>
      <c r="JU147" s="96"/>
      <c r="JV147" s="96"/>
      <c r="JW147" s="96"/>
      <c r="JX147" s="96"/>
      <c r="JY147" s="96"/>
      <c r="JZ147" s="96"/>
      <c r="KA147" s="96"/>
      <c r="KB147" s="96"/>
      <c r="KC147" s="96"/>
      <c r="KD147" s="96"/>
      <c r="KE147" s="96"/>
      <c r="KF147" s="96"/>
      <c r="KG147" s="96"/>
      <c r="KH147" s="96"/>
      <c r="KI147" s="96"/>
      <c r="KJ147" s="96"/>
      <c r="KK147" s="96"/>
      <c r="KL147" s="96"/>
      <c r="KM147" s="96"/>
      <c r="KN147" s="96"/>
      <c r="KO147" s="96"/>
      <c r="KP147" s="96"/>
      <c r="KQ147" s="96"/>
      <c r="KR147" s="96"/>
      <c r="KS147" s="96"/>
      <c r="KT147" s="96"/>
      <c r="KU147" s="96"/>
      <c r="KV147" s="96"/>
      <c r="KW147" s="96"/>
      <c r="KX147" s="96"/>
      <c r="KY147" s="96"/>
      <c r="KZ147" s="96"/>
      <c r="LA147" s="96"/>
      <c r="LB147" s="96"/>
      <c r="LC147" s="96"/>
      <c r="LD147" s="96"/>
      <c r="LE147" s="96"/>
      <c r="LF147" s="96"/>
      <c r="LG147" s="96"/>
      <c r="LH147" s="96"/>
      <c r="LI147" s="96"/>
      <c r="LJ147" s="96"/>
      <c r="LK147" s="96"/>
      <c r="LL147" s="96"/>
      <c r="LM147" s="96"/>
      <c r="LN147" s="96"/>
      <c r="LO147" s="96"/>
      <c r="LP147" s="96"/>
      <c r="LQ147" s="96"/>
      <c r="LR147" s="96"/>
      <c r="LS147" s="96"/>
      <c r="LT147" s="96"/>
      <c r="LU147" s="96"/>
      <c r="LV147" s="96"/>
      <c r="LW147" s="96"/>
      <c r="LX147" s="96"/>
      <c r="LY147" s="96"/>
      <c r="LZ147" s="96"/>
      <c r="MA147" s="96"/>
      <c r="MB147" s="96"/>
      <c r="MC147" s="96"/>
      <c r="MD147" s="96"/>
      <c r="ME147" s="96"/>
      <c r="MF147" s="96"/>
      <c r="MG147" s="96"/>
      <c r="MH147" s="96"/>
      <c r="MI147" s="96"/>
      <c r="MJ147" s="96"/>
      <c r="MK147" s="96"/>
      <c r="ML147" s="96"/>
      <c r="MM147" s="96"/>
      <c r="MN147" s="96"/>
      <c r="MO147" s="96"/>
      <c r="MP147" s="96"/>
      <c r="MQ147" s="96"/>
      <c r="MR147" s="96"/>
      <c r="MS147" s="96"/>
      <c r="MT147" s="96"/>
      <c r="MU147" s="96"/>
      <c r="MV147" s="96"/>
      <c r="MW147" s="96"/>
      <c r="MX147" s="96"/>
      <c r="MY147" s="96"/>
      <c r="MZ147" s="96"/>
      <c r="NA147" s="96"/>
      <c r="NB147" s="96"/>
      <c r="NC147" s="96"/>
      <c r="ND147" s="96"/>
      <c r="NE147" s="96"/>
      <c r="NF147" s="96"/>
      <c r="NG147" s="96"/>
      <c r="NH147" s="96"/>
      <c r="NI147" s="96"/>
      <c r="NJ147" s="96"/>
      <c r="NK147" s="96"/>
      <c r="NL147" s="96"/>
      <c r="NM147" s="96"/>
      <c r="NN147" s="96"/>
      <c r="NO147" s="96"/>
      <c r="NP147" s="96"/>
      <c r="NQ147" s="96"/>
      <c r="NR147" s="96"/>
      <c r="NS147" s="96"/>
      <c r="NT147" s="96"/>
      <c r="NU147" s="96"/>
      <c r="NV147" s="96"/>
      <c r="NW147" s="96"/>
      <c r="NX147" s="96"/>
    </row>
    <row r="148" spans="1:388" s="107" customFormat="1" ht="25.5">
      <c r="A148" s="192" t="s">
        <v>12</v>
      </c>
      <c r="B148" s="17" t="s">
        <v>86</v>
      </c>
      <c r="C148" s="79" t="s">
        <v>136</v>
      </c>
      <c r="D148" s="79" t="s">
        <v>137</v>
      </c>
      <c r="E148" s="55">
        <v>286150</v>
      </c>
      <c r="F148" s="193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  <c r="FZ148" s="96"/>
      <c r="GA148" s="96"/>
      <c r="GB148" s="96"/>
      <c r="GC148" s="96"/>
      <c r="GD148" s="96"/>
      <c r="GE148" s="96"/>
      <c r="GF148" s="96"/>
      <c r="GG148" s="96"/>
      <c r="GH148" s="96"/>
      <c r="GI148" s="96"/>
      <c r="GJ148" s="96"/>
      <c r="GK148" s="96"/>
      <c r="GL148" s="96"/>
      <c r="GM148" s="96"/>
      <c r="GN148" s="96"/>
      <c r="GO148" s="96"/>
      <c r="GP148" s="96"/>
      <c r="GQ148" s="96"/>
      <c r="GR148" s="96"/>
      <c r="GS148" s="96"/>
      <c r="GT148" s="96"/>
      <c r="GU148" s="96"/>
      <c r="GV148" s="96"/>
      <c r="GW148" s="96"/>
      <c r="GX148" s="96"/>
      <c r="GY148" s="96"/>
      <c r="GZ148" s="96"/>
      <c r="HA148" s="96"/>
      <c r="HB148" s="96"/>
      <c r="HC148" s="96"/>
      <c r="HD148" s="96"/>
      <c r="HE148" s="96"/>
      <c r="HF148" s="96"/>
      <c r="HG148" s="96"/>
      <c r="HH148" s="96"/>
      <c r="HI148" s="96"/>
      <c r="HJ148" s="96"/>
      <c r="HK148" s="96"/>
      <c r="HL148" s="96"/>
      <c r="HM148" s="96"/>
      <c r="HN148" s="96"/>
      <c r="HO148" s="96"/>
      <c r="HP148" s="96"/>
      <c r="HQ148" s="96"/>
      <c r="HR148" s="96"/>
      <c r="HS148" s="96"/>
      <c r="HT148" s="96"/>
      <c r="HU148" s="96"/>
      <c r="HV148" s="96"/>
      <c r="HW148" s="96"/>
      <c r="HX148" s="96"/>
      <c r="HY148" s="96"/>
      <c r="HZ148" s="96"/>
      <c r="IA148" s="96"/>
      <c r="IB148" s="96"/>
      <c r="IC148" s="96"/>
      <c r="ID148" s="96"/>
      <c r="IE148" s="96"/>
      <c r="IF148" s="96"/>
      <c r="IG148" s="96"/>
      <c r="IH148" s="96"/>
      <c r="II148" s="96"/>
      <c r="IJ148" s="96"/>
      <c r="IK148" s="96"/>
      <c r="IL148" s="96"/>
      <c r="IM148" s="96"/>
      <c r="IN148" s="96"/>
      <c r="IO148" s="96"/>
      <c r="IP148" s="96"/>
      <c r="IQ148" s="96"/>
      <c r="IR148" s="96"/>
      <c r="IS148" s="96"/>
      <c r="IT148" s="96"/>
      <c r="IU148" s="96"/>
      <c r="IV148" s="96"/>
      <c r="IW148" s="96"/>
      <c r="IX148" s="96"/>
      <c r="IY148" s="96"/>
      <c r="IZ148" s="96"/>
      <c r="JA148" s="96"/>
      <c r="JB148" s="96"/>
      <c r="JC148" s="96"/>
      <c r="JD148" s="96"/>
      <c r="JE148" s="96"/>
      <c r="JF148" s="96"/>
      <c r="JG148" s="96"/>
      <c r="JH148" s="96"/>
      <c r="JI148" s="96"/>
      <c r="JJ148" s="96"/>
      <c r="JK148" s="96"/>
      <c r="JL148" s="96"/>
      <c r="JM148" s="96"/>
      <c r="JN148" s="96"/>
      <c r="JO148" s="96"/>
      <c r="JP148" s="96"/>
      <c r="JQ148" s="96"/>
      <c r="JR148" s="96"/>
      <c r="JS148" s="96"/>
      <c r="JT148" s="96"/>
      <c r="JU148" s="96"/>
      <c r="JV148" s="96"/>
      <c r="JW148" s="96"/>
      <c r="JX148" s="96"/>
      <c r="JY148" s="96"/>
      <c r="JZ148" s="96"/>
      <c r="KA148" s="96"/>
      <c r="KB148" s="96"/>
      <c r="KC148" s="96"/>
      <c r="KD148" s="96"/>
      <c r="KE148" s="96"/>
      <c r="KF148" s="96"/>
      <c r="KG148" s="96"/>
      <c r="KH148" s="96"/>
      <c r="KI148" s="96"/>
      <c r="KJ148" s="96"/>
      <c r="KK148" s="96"/>
      <c r="KL148" s="96"/>
      <c r="KM148" s="96"/>
      <c r="KN148" s="96"/>
      <c r="KO148" s="96"/>
      <c r="KP148" s="96"/>
      <c r="KQ148" s="96"/>
      <c r="KR148" s="96"/>
      <c r="KS148" s="96"/>
      <c r="KT148" s="96"/>
      <c r="KU148" s="96"/>
      <c r="KV148" s="96"/>
      <c r="KW148" s="96"/>
      <c r="KX148" s="96"/>
      <c r="KY148" s="96"/>
      <c r="KZ148" s="96"/>
      <c r="LA148" s="96"/>
      <c r="LB148" s="96"/>
      <c r="LC148" s="96"/>
      <c r="LD148" s="96"/>
      <c r="LE148" s="96"/>
      <c r="LF148" s="96"/>
      <c r="LG148" s="96"/>
      <c r="LH148" s="96"/>
      <c r="LI148" s="96"/>
      <c r="LJ148" s="96"/>
      <c r="LK148" s="96"/>
      <c r="LL148" s="96"/>
      <c r="LM148" s="96"/>
      <c r="LN148" s="96"/>
      <c r="LO148" s="96"/>
      <c r="LP148" s="96"/>
      <c r="LQ148" s="96"/>
      <c r="LR148" s="96"/>
      <c r="LS148" s="96"/>
      <c r="LT148" s="96"/>
      <c r="LU148" s="96"/>
      <c r="LV148" s="96"/>
      <c r="LW148" s="96"/>
      <c r="LX148" s="96"/>
      <c r="LY148" s="96"/>
      <c r="LZ148" s="96"/>
      <c r="MA148" s="96"/>
      <c r="MB148" s="96"/>
      <c r="MC148" s="96"/>
      <c r="MD148" s="96"/>
      <c r="ME148" s="96"/>
      <c r="MF148" s="96"/>
      <c r="MG148" s="96"/>
      <c r="MH148" s="96"/>
      <c r="MI148" s="96"/>
      <c r="MJ148" s="96"/>
      <c r="MK148" s="96"/>
      <c r="ML148" s="96"/>
      <c r="MM148" s="96"/>
      <c r="MN148" s="96"/>
      <c r="MO148" s="96"/>
      <c r="MP148" s="96"/>
      <c r="MQ148" s="96"/>
      <c r="MR148" s="96"/>
      <c r="MS148" s="96"/>
      <c r="MT148" s="96"/>
      <c r="MU148" s="96"/>
      <c r="MV148" s="96"/>
      <c r="MW148" s="96"/>
      <c r="MX148" s="96"/>
      <c r="MY148" s="96"/>
      <c r="MZ148" s="96"/>
      <c r="NA148" s="96"/>
      <c r="NB148" s="96"/>
      <c r="NC148" s="96"/>
      <c r="ND148" s="96"/>
      <c r="NE148" s="96"/>
      <c r="NF148" s="96"/>
      <c r="NG148" s="96"/>
      <c r="NH148" s="96"/>
      <c r="NI148" s="96"/>
      <c r="NJ148" s="96"/>
      <c r="NK148" s="96"/>
      <c r="NL148" s="96"/>
      <c r="NM148" s="96"/>
      <c r="NN148" s="96"/>
      <c r="NO148" s="96"/>
      <c r="NP148" s="96"/>
      <c r="NQ148" s="96"/>
      <c r="NR148" s="96"/>
      <c r="NS148" s="96"/>
      <c r="NT148" s="96"/>
      <c r="NU148" s="96"/>
      <c r="NV148" s="96"/>
      <c r="NW148" s="96"/>
      <c r="NX148" s="96"/>
    </row>
    <row r="149" spans="1:388" s="107" customFormat="1" ht="25.5">
      <c r="A149" s="192" t="s">
        <v>12</v>
      </c>
      <c r="B149" s="17" t="s">
        <v>86</v>
      </c>
      <c r="C149" s="79" t="s">
        <v>138</v>
      </c>
      <c r="D149" s="79" t="s">
        <v>85</v>
      </c>
      <c r="E149" s="55">
        <v>224657</v>
      </c>
      <c r="F149" s="172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6"/>
      <c r="FU149" s="96"/>
      <c r="FV149" s="96"/>
      <c r="FW149" s="96"/>
      <c r="FX149" s="96"/>
      <c r="FY149" s="96"/>
      <c r="FZ149" s="96"/>
      <c r="GA149" s="96"/>
      <c r="GB149" s="96"/>
      <c r="GC149" s="96"/>
      <c r="GD149" s="96"/>
      <c r="GE149" s="96"/>
      <c r="GF149" s="96"/>
      <c r="GG149" s="96"/>
      <c r="GH149" s="96"/>
      <c r="GI149" s="96"/>
      <c r="GJ149" s="96"/>
      <c r="GK149" s="96"/>
      <c r="GL149" s="96"/>
      <c r="GM149" s="96"/>
      <c r="GN149" s="96"/>
      <c r="GO149" s="96"/>
      <c r="GP149" s="96"/>
      <c r="GQ149" s="96"/>
      <c r="GR149" s="96"/>
      <c r="GS149" s="96"/>
      <c r="GT149" s="96"/>
      <c r="GU149" s="96"/>
      <c r="GV149" s="96"/>
      <c r="GW149" s="96"/>
      <c r="GX149" s="96"/>
      <c r="GY149" s="96"/>
      <c r="GZ149" s="96"/>
      <c r="HA149" s="96"/>
      <c r="HB149" s="96"/>
      <c r="HC149" s="96"/>
      <c r="HD149" s="96"/>
      <c r="HE149" s="96"/>
      <c r="HF149" s="96"/>
      <c r="HG149" s="96"/>
      <c r="HH149" s="96"/>
      <c r="HI149" s="96"/>
      <c r="HJ149" s="96"/>
      <c r="HK149" s="96"/>
      <c r="HL149" s="96"/>
      <c r="HM149" s="96"/>
      <c r="HN149" s="96"/>
      <c r="HO149" s="96"/>
      <c r="HP149" s="96"/>
      <c r="HQ149" s="96"/>
      <c r="HR149" s="96"/>
      <c r="HS149" s="96"/>
      <c r="HT149" s="96"/>
      <c r="HU149" s="96"/>
      <c r="HV149" s="96"/>
      <c r="HW149" s="96"/>
      <c r="HX149" s="96"/>
      <c r="HY149" s="96"/>
      <c r="HZ149" s="96"/>
      <c r="IA149" s="96"/>
      <c r="IB149" s="96"/>
      <c r="IC149" s="96"/>
      <c r="ID149" s="96"/>
      <c r="IE149" s="96"/>
      <c r="IF149" s="96"/>
      <c r="IG149" s="96"/>
      <c r="IH149" s="96"/>
      <c r="II149" s="96"/>
      <c r="IJ149" s="96"/>
      <c r="IK149" s="96"/>
      <c r="IL149" s="96"/>
      <c r="IM149" s="96"/>
      <c r="IN149" s="96"/>
      <c r="IO149" s="96"/>
      <c r="IP149" s="96"/>
      <c r="IQ149" s="96"/>
      <c r="IR149" s="96"/>
      <c r="IS149" s="96"/>
      <c r="IT149" s="96"/>
      <c r="IU149" s="96"/>
      <c r="IV149" s="96"/>
      <c r="IW149" s="96"/>
      <c r="IX149" s="96"/>
      <c r="IY149" s="96"/>
      <c r="IZ149" s="96"/>
      <c r="JA149" s="96"/>
      <c r="JB149" s="96"/>
      <c r="JC149" s="96"/>
      <c r="JD149" s="96"/>
      <c r="JE149" s="96"/>
      <c r="JF149" s="96"/>
      <c r="JG149" s="96"/>
      <c r="JH149" s="96"/>
      <c r="JI149" s="96"/>
      <c r="JJ149" s="96"/>
      <c r="JK149" s="96"/>
      <c r="JL149" s="96"/>
      <c r="JM149" s="96"/>
      <c r="JN149" s="96"/>
      <c r="JO149" s="96"/>
      <c r="JP149" s="96"/>
      <c r="JQ149" s="96"/>
      <c r="JR149" s="96"/>
      <c r="JS149" s="96"/>
      <c r="JT149" s="96"/>
      <c r="JU149" s="96"/>
      <c r="JV149" s="96"/>
      <c r="JW149" s="96"/>
      <c r="JX149" s="96"/>
      <c r="JY149" s="96"/>
      <c r="JZ149" s="96"/>
      <c r="KA149" s="96"/>
      <c r="KB149" s="96"/>
      <c r="KC149" s="96"/>
      <c r="KD149" s="96"/>
      <c r="KE149" s="96"/>
      <c r="KF149" s="96"/>
      <c r="KG149" s="96"/>
      <c r="KH149" s="96"/>
      <c r="KI149" s="96"/>
      <c r="KJ149" s="96"/>
      <c r="KK149" s="96"/>
      <c r="KL149" s="96"/>
      <c r="KM149" s="96"/>
      <c r="KN149" s="96"/>
      <c r="KO149" s="96"/>
      <c r="KP149" s="96"/>
      <c r="KQ149" s="96"/>
      <c r="KR149" s="96"/>
      <c r="KS149" s="96"/>
      <c r="KT149" s="96"/>
      <c r="KU149" s="96"/>
      <c r="KV149" s="96"/>
      <c r="KW149" s="96"/>
      <c r="KX149" s="96"/>
      <c r="KY149" s="96"/>
      <c r="KZ149" s="96"/>
      <c r="LA149" s="96"/>
      <c r="LB149" s="96"/>
      <c r="LC149" s="96"/>
      <c r="LD149" s="96"/>
      <c r="LE149" s="96"/>
      <c r="LF149" s="96"/>
      <c r="LG149" s="96"/>
      <c r="LH149" s="96"/>
      <c r="LI149" s="96"/>
      <c r="LJ149" s="96"/>
      <c r="LK149" s="96"/>
      <c r="LL149" s="96"/>
      <c r="LM149" s="96"/>
      <c r="LN149" s="96"/>
      <c r="LO149" s="96"/>
      <c r="LP149" s="96"/>
      <c r="LQ149" s="96"/>
      <c r="LR149" s="96"/>
      <c r="LS149" s="96"/>
      <c r="LT149" s="96"/>
      <c r="LU149" s="96"/>
      <c r="LV149" s="96"/>
      <c r="LW149" s="96"/>
      <c r="LX149" s="96"/>
      <c r="LY149" s="96"/>
      <c r="LZ149" s="96"/>
      <c r="MA149" s="96"/>
      <c r="MB149" s="96"/>
      <c r="MC149" s="96"/>
      <c r="MD149" s="96"/>
      <c r="ME149" s="96"/>
      <c r="MF149" s="96"/>
      <c r="MG149" s="96"/>
      <c r="MH149" s="96"/>
      <c r="MI149" s="96"/>
      <c r="MJ149" s="96"/>
      <c r="MK149" s="96"/>
      <c r="ML149" s="96"/>
      <c r="MM149" s="96"/>
      <c r="MN149" s="96"/>
      <c r="MO149" s="96"/>
      <c r="MP149" s="96"/>
      <c r="MQ149" s="96"/>
      <c r="MR149" s="96"/>
      <c r="MS149" s="96"/>
      <c r="MT149" s="96"/>
      <c r="MU149" s="96"/>
      <c r="MV149" s="96"/>
      <c r="MW149" s="96"/>
      <c r="MX149" s="96"/>
      <c r="MY149" s="96"/>
      <c r="MZ149" s="96"/>
      <c r="NA149" s="96"/>
      <c r="NB149" s="96"/>
      <c r="NC149" s="96"/>
      <c r="ND149" s="96"/>
      <c r="NE149" s="96"/>
      <c r="NF149" s="96"/>
      <c r="NG149" s="96"/>
      <c r="NH149" s="96"/>
      <c r="NI149" s="96"/>
      <c r="NJ149" s="96"/>
      <c r="NK149" s="96"/>
      <c r="NL149" s="96"/>
      <c r="NM149" s="96"/>
      <c r="NN149" s="96"/>
      <c r="NO149" s="96"/>
      <c r="NP149" s="96"/>
      <c r="NQ149" s="96"/>
      <c r="NR149" s="96"/>
      <c r="NS149" s="96"/>
      <c r="NT149" s="96"/>
      <c r="NU149" s="96"/>
      <c r="NV149" s="96"/>
      <c r="NW149" s="96"/>
      <c r="NX149" s="96"/>
    </row>
    <row r="150" spans="1:388" s="107" customFormat="1" ht="25.5">
      <c r="A150" s="192" t="s">
        <v>12</v>
      </c>
      <c r="B150" s="17" t="s">
        <v>86</v>
      </c>
      <c r="C150" s="79" t="s">
        <v>139</v>
      </c>
      <c r="D150" s="79" t="s">
        <v>5</v>
      </c>
      <c r="E150" s="55">
        <v>1990950</v>
      </c>
      <c r="F150" s="172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/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6"/>
      <c r="FR150" s="96"/>
      <c r="FS150" s="96"/>
      <c r="FT150" s="96"/>
      <c r="FU150" s="96"/>
      <c r="FV150" s="96"/>
      <c r="FW150" s="96"/>
      <c r="FX150" s="96"/>
      <c r="FY150" s="96"/>
      <c r="FZ150" s="96"/>
      <c r="GA150" s="96"/>
      <c r="GB150" s="96"/>
      <c r="GC150" s="96"/>
      <c r="GD150" s="96"/>
      <c r="GE150" s="96"/>
      <c r="GF150" s="96"/>
      <c r="GG150" s="96"/>
      <c r="GH150" s="96"/>
      <c r="GI150" s="96"/>
      <c r="GJ150" s="96"/>
      <c r="GK150" s="96"/>
      <c r="GL150" s="96"/>
      <c r="GM150" s="96"/>
      <c r="GN150" s="96"/>
      <c r="GO150" s="96"/>
      <c r="GP150" s="96"/>
      <c r="GQ150" s="96"/>
      <c r="GR150" s="96"/>
      <c r="GS150" s="96"/>
      <c r="GT150" s="96"/>
      <c r="GU150" s="96"/>
      <c r="GV150" s="96"/>
      <c r="GW150" s="96"/>
      <c r="GX150" s="96"/>
      <c r="GY150" s="96"/>
      <c r="GZ150" s="96"/>
      <c r="HA150" s="96"/>
      <c r="HB150" s="96"/>
      <c r="HC150" s="96"/>
      <c r="HD150" s="96"/>
      <c r="HE150" s="96"/>
      <c r="HF150" s="96"/>
      <c r="HG150" s="96"/>
      <c r="HH150" s="96"/>
      <c r="HI150" s="96"/>
      <c r="HJ150" s="96"/>
      <c r="HK150" s="96"/>
      <c r="HL150" s="96"/>
      <c r="HM150" s="96"/>
      <c r="HN150" s="96"/>
      <c r="HO150" s="96"/>
      <c r="HP150" s="96"/>
      <c r="HQ150" s="96"/>
      <c r="HR150" s="96"/>
      <c r="HS150" s="96"/>
      <c r="HT150" s="96"/>
      <c r="HU150" s="96"/>
      <c r="HV150" s="96"/>
      <c r="HW150" s="96"/>
      <c r="HX150" s="96"/>
      <c r="HY150" s="96"/>
      <c r="HZ150" s="96"/>
      <c r="IA150" s="96"/>
      <c r="IB150" s="96"/>
      <c r="IC150" s="96"/>
      <c r="ID150" s="96"/>
      <c r="IE150" s="96"/>
      <c r="IF150" s="96"/>
      <c r="IG150" s="96"/>
      <c r="IH150" s="96"/>
      <c r="II150" s="96"/>
      <c r="IJ150" s="96"/>
      <c r="IK150" s="96"/>
      <c r="IL150" s="96"/>
      <c r="IM150" s="96"/>
      <c r="IN150" s="96"/>
      <c r="IO150" s="96"/>
      <c r="IP150" s="96"/>
      <c r="IQ150" s="96"/>
      <c r="IR150" s="96"/>
      <c r="IS150" s="96"/>
      <c r="IT150" s="96"/>
      <c r="IU150" s="96"/>
      <c r="IV150" s="96"/>
      <c r="IW150" s="96"/>
      <c r="IX150" s="96"/>
      <c r="IY150" s="96"/>
      <c r="IZ150" s="96"/>
      <c r="JA150" s="96"/>
      <c r="JB150" s="96"/>
      <c r="JC150" s="96"/>
      <c r="JD150" s="96"/>
      <c r="JE150" s="96"/>
      <c r="JF150" s="96"/>
      <c r="JG150" s="96"/>
      <c r="JH150" s="96"/>
      <c r="JI150" s="96"/>
      <c r="JJ150" s="96"/>
      <c r="JK150" s="96"/>
      <c r="JL150" s="96"/>
      <c r="JM150" s="96"/>
      <c r="JN150" s="96"/>
      <c r="JO150" s="96"/>
      <c r="JP150" s="96"/>
      <c r="JQ150" s="96"/>
      <c r="JR150" s="96"/>
      <c r="JS150" s="96"/>
      <c r="JT150" s="96"/>
      <c r="JU150" s="96"/>
      <c r="JV150" s="96"/>
      <c r="JW150" s="96"/>
      <c r="JX150" s="96"/>
      <c r="JY150" s="96"/>
      <c r="JZ150" s="96"/>
      <c r="KA150" s="96"/>
      <c r="KB150" s="96"/>
      <c r="KC150" s="96"/>
      <c r="KD150" s="96"/>
      <c r="KE150" s="96"/>
      <c r="KF150" s="96"/>
      <c r="KG150" s="96"/>
      <c r="KH150" s="96"/>
      <c r="KI150" s="96"/>
      <c r="KJ150" s="96"/>
      <c r="KK150" s="96"/>
      <c r="KL150" s="96"/>
      <c r="KM150" s="96"/>
      <c r="KN150" s="96"/>
      <c r="KO150" s="96"/>
      <c r="KP150" s="96"/>
      <c r="KQ150" s="96"/>
      <c r="KR150" s="96"/>
      <c r="KS150" s="96"/>
      <c r="KT150" s="96"/>
      <c r="KU150" s="96"/>
      <c r="KV150" s="96"/>
      <c r="KW150" s="96"/>
      <c r="KX150" s="96"/>
      <c r="KY150" s="96"/>
      <c r="KZ150" s="96"/>
      <c r="LA150" s="96"/>
      <c r="LB150" s="96"/>
      <c r="LC150" s="96"/>
      <c r="LD150" s="96"/>
      <c r="LE150" s="96"/>
      <c r="LF150" s="96"/>
      <c r="LG150" s="96"/>
      <c r="LH150" s="96"/>
      <c r="LI150" s="96"/>
      <c r="LJ150" s="96"/>
      <c r="LK150" s="96"/>
      <c r="LL150" s="96"/>
      <c r="LM150" s="96"/>
      <c r="LN150" s="96"/>
      <c r="LO150" s="96"/>
      <c r="LP150" s="96"/>
      <c r="LQ150" s="96"/>
      <c r="LR150" s="96"/>
      <c r="LS150" s="96"/>
      <c r="LT150" s="96"/>
      <c r="LU150" s="96"/>
      <c r="LV150" s="96"/>
      <c r="LW150" s="96"/>
      <c r="LX150" s="96"/>
      <c r="LY150" s="96"/>
      <c r="LZ150" s="96"/>
      <c r="MA150" s="96"/>
      <c r="MB150" s="96"/>
      <c r="MC150" s="96"/>
      <c r="MD150" s="96"/>
      <c r="ME150" s="96"/>
      <c r="MF150" s="96"/>
      <c r="MG150" s="96"/>
      <c r="MH150" s="96"/>
      <c r="MI150" s="96"/>
      <c r="MJ150" s="96"/>
      <c r="MK150" s="96"/>
      <c r="ML150" s="96"/>
      <c r="MM150" s="96"/>
      <c r="MN150" s="96"/>
      <c r="MO150" s="96"/>
      <c r="MP150" s="96"/>
      <c r="MQ150" s="96"/>
      <c r="MR150" s="96"/>
      <c r="MS150" s="96"/>
      <c r="MT150" s="96"/>
      <c r="MU150" s="96"/>
      <c r="MV150" s="96"/>
      <c r="MW150" s="96"/>
      <c r="MX150" s="96"/>
      <c r="MY150" s="96"/>
      <c r="MZ150" s="96"/>
      <c r="NA150" s="96"/>
      <c r="NB150" s="96"/>
      <c r="NC150" s="96"/>
      <c r="ND150" s="96"/>
      <c r="NE150" s="96"/>
      <c r="NF150" s="96"/>
      <c r="NG150" s="96"/>
      <c r="NH150" s="96"/>
      <c r="NI150" s="96"/>
      <c r="NJ150" s="96"/>
      <c r="NK150" s="96"/>
      <c r="NL150" s="96"/>
      <c r="NM150" s="96"/>
      <c r="NN150" s="96"/>
      <c r="NO150" s="96"/>
      <c r="NP150" s="96"/>
      <c r="NQ150" s="96"/>
      <c r="NR150" s="96"/>
      <c r="NS150" s="96"/>
      <c r="NT150" s="96"/>
      <c r="NU150" s="96"/>
      <c r="NV150" s="96"/>
      <c r="NW150" s="96"/>
      <c r="NX150" s="96"/>
    </row>
    <row r="151" spans="1:388" s="107" customFormat="1" ht="25.5">
      <c r="A151" s="192" t="s">
        <v>12</v>
      </c>
      <c r="B151" s="17" t="s">
        <v>86</v>
      </c>
      <c r="C151" s="79" t="s">
        <v>140</v>
      </c>
      <c r="D151" s="79" t="s">
        <v>141</v>
      </c>
      <c r="E151" s="55">
        <v>1132750</v>
      </c>
      <c r="F151" s="172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  <c r="FZ151" s="96"/>
      <c r="GA151" s="96"/>
      <c r="GB151" s="96"/>
      <c r="GC151" s="96"/>
      <c r="GD151" s="96"/>
      <c r="GE151" s="96"/>
      <c r="GF151" s="96"/>
      <c r="GG151" s="96"/>
      <c r="GH151" s="96"/>
      <c r="GI151" s="96"/>
      <c r="GJ151" s="96"/>
      <c r="GK151" s="96"/>
      <c r="GL151" s="96"/>
      <c r="GM151" s="96"/>
      <c r="GN151" s="96"/>
      <c r="GO151" s="96"/>
      <c r="GP151" s="96"/>
      <c r="GQ151" s="96"/>
      <c r="GR151" s="96"/>
      <c r="GS151" s="96"/>
      <c r="GT151" s="96"/>
      <c r="GU151" s="96"/>
      <c r="GV151" s="96"/>
      <c r="GW151" s="96"/>
      <c r="GX151" s="96"/>
      <c r="GY151" s="96"/>
      <c r="GZ151" s="96"/>
      <c r="HA151" s="96"/>
      <c r="HB151" s="96"/>
      <c r="HC151" s="96"/>
      <c r="HD151" s="96"/>
      <c r="HE151" s="96"/>
      <c r="HF151" s="96"/>
      <c r="HG151" s="96"/>
      <c r="HH151" s="96"/>
      <c r="HI151" s="96"/>
      <c r="HJ151" s="96"/>
      <c r="HK151" s="96"/>
      <c r="HL151" s="96"/>
      <c r="HM151" s="96"/>
      <c r="HN151" s="96"/>
      <c r="HO151" s="96"/>
      <c r="HP151" s="96"/>
      <c r="HQ151" s="96"/>
      <c r="HR151" s="96"/>
      <c r="HS151" s="96"/>
      <c r="HT151" s="96"/>
      <c r="HU151" s="96"/>
      <c r="HV151" s="96"/>
      <c r="HW151" s="96"/>
      <c r="HX151" s="96"/>
      <c r="HY151" s="96"/>
      <c r="HZ151" s="96"/>
      <c r="IA151" s="96"/>
      <c r="IB151" s="96"/>
      <c r="IC151" s="96"/>
      <c r="ID151" s="96"/>
      <c r="IE151" s="96"/>
      <c r="IF151" s="96"/>
      <c r="IG151" s="96"/>
      <c r="IH151" s="96"/>
      <c r="II151" s="96"/>
      <c r="IJ151" s="96"/>
      <c r="IK151" s="96"/>
      <c r="IL151" s="96"/>
      <c r="IM151" s="96"/>
      <c r="IN151" s="96"/>
      <c r="IO151" s="96"/>
      <c r="IP151" s="96"/>
      <c r="IQ151" s="96"/>
      <c r="IR151" s="96"/>
      <c r="IS151" s="96"/>
      <c r="IT151" s="96"/>
      <c r="IU151" s="96"/>
      <c r="IV151" s="96"/>
      <c r="IW151" s="96"/>
      <c r="IX151" s="96"/>
      <c r="IY151" s="96"/>
      <c r="IZ151" s="96"/>
      <c r="JA151" s="96"/>
      <c r="JB151" s="96"/>
      <c r="JC151" s="96"/>
      <c r="JD151" s="96"/>
      <c r="JE151" s="96"/>
      <c r="JF151" s="96"/>
      <c r="JG151" s="96"/>
      <c r="JH151" s="96"/>
      <c r="JI151" s="96"/>
      <c r="JJ151" s="96"/>
      <c r="JK151" s="96"/>
      <c r="JL151" s="96"/>
      <c r="JM151" s="96"/>
      <c r="JN151" s="96"/>
      <c r="JO151" s="96"/>
      <c r="JP151" s="96"/>
      <c r="JQ151" s="96"/>
      <c r="JR151" s="96"/>
      <c r="JS151" s="96"/>
      <c r="JT151" s="96"/>
      <c r="JU151" s="96"/>
      <c r="JV151" s="96"/>
      <c r="JW151" s="96"/>
      <c r="JX151" s="96"/>
      <c r="JY151" s="96"/>
      <c r="JZ151" s="96"/>
      <c r="KA151" s="96"/>
      <c r="KB151" s="96"/>
      <c r="KC151" s="96"/>
      <c r="KD151" s="96"/>
      <c r="KE151" s="96"/>
      <c r="KF151" s="96"/>
      <c r="KG151" s="96"/>
      <c r="KH151" s="96"/>
      <c r="KI151" s="96"/>
      <c r="KJ151" s="96"/>
      <c r="KK151" s="96"/>
      <c r="KL151" s="96"/>
      <c r="KM151" s="96"/>
      <c r="KN151" s="96"/>
      <c r="KO151" s="96"/>
      <c r="KP151" s="96"/>
      <c r="KQ151" s="96"/>
      <c r="KR151" s="96"/>
      <c r="KS151" s="96"/>
      <c r="KT151" s="96"/>
      <c r="KU151" s="96"/>
      <c r="KV151" s="96"/>
      <c r="KW151" s="96"/>
      <c r="KX151" s="96"/>
      <c r="KY151" s="96"/>
      <c r="KZ151" s="96"/>
      <c r="LA151" s="96"/>
      <c r="LB151" s="96"/>
      <c r="LC151" s="96"/>
      <c r="LD151" s="96"/>
      <c r="LE151" s="96"/>
      <c r="LF151" s="96"/>
      <c r="LG151" s="96"/>
      <c r="LH151" s="96"/>
      <c r="LI151" s="96"/>
      <c r="LJ151" s="96"/>
      <c r="LK151" s="96"/>
      <c r="LL151" s="96"/>
      <c r="LM151" s="96"/>
      <c r="LN151" s="96"/>
      <c r="LO151" s="96"/>
      <c r="LP151" s="96"/>
      <c r="LQ151" s="96"/>
      <c r="LR151" s="96"/>
      <c r="LS151" s="96"/>
      <c r="LT151" s="96"/>
      <c r="LU151" s="96"/>
      <c r="LV151" s="96"/>
      <c r="LW151" s="96"/>
      <c r="LX151" s="96"/>
      <c r="LY151" s="96"/>
      <c r="LZ151" s="96"/>
      <c r="MA151" s="96"/>
      <c r="MB151" s="96"/>
      <c r="MC151" s="96"/>
      <c r="MD151" s="96"/>
      <c r="ME151" s="96"/>
      <c r="MF151" s="96"/>
      <c r="MG151" s="96"/>
      <c r="MH151" s="96"/>
      <c r="MI151" s="96"/>
      <c r="MJ151" s="96"/>
      <c r="MK151" s="96"/>
      <c r="ML151" s="96"/>
      <c r="MM151" s="96"/>
      <c r="MN151" s="96"/>
      <c r="MO151" s="96"/>
      <c r="MP151" s="96"/>
      <c r="MQ151" s="96"/>
      <c r="MR151" s="96"/>
      <c r="MS151" s="96"/>
      <c r="MT151" s="96"/>
      <c r="MU151" s="96"/>
      <c r="MV151" s="96"/>
      <c r="MW151" s="96"/>
      <c r="MX151" s="96"/>
      <c r="MY151" s="96"/>
      <c r="MZ151" s="96"/>
      <c r="NA151" s="96"/>
      <c r="NB151" s="96"/>
      <c r="NC151" s="96"/>
      <c r="ND151" s="96"/>
      <c r="NE151" s="96"/>
      <c r="NF151" s="96"/>
      <c r="NG151" s="96"/>
      <c r="NH151" s="96"/>
      <c r="NI151" s="96"/>
      <c r="NJ151" s="96"/>
      <c r="NK151" s="96"/>
      <c r="NL151" s="96"/>
      <c r="NM151" s="96"/>
      <c r="NN151" s="96"/>
      <c r="NO151" s="96"/>
      <c r="NP151" s="96"/>
      <c r="NQ151" s="96"/>
      <c r="NR151" s="96"/>
      <c r="NS151" s="96"/>
      <c r="NT151" s="96"/>
      <c r="NU151" s="96"/>
      <c r="NV151" s="96"/>
      <c r="NW151" s="96"/>
      <c r="NX151" s="96"/>
    </row>
    <row r="152" spans="1:388" s="107" customFormat="1" ht="25.5">
      <c r="A152" s="192" t="s">
        <v>12</v>
      </c>
      <c r="B152" s="17" t="s">
        <v>86</v>
      </c>
      <c r="C152" s="79" t="s">
        <v>142</v>
      </c>
      <c r="D152" s="79" t="s">
        <v>143</v>
      </c>
      <c r="E152" s="55">
        <v>479000</v>
      </c>
      <c r="F152" s="172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6"/>
      <c r="FU152" s="96"/>
      <c r="FV152" s="96"/>
      <c r="FW152" s="96"/>
      <c r="FX152" s="96"/>
      <c r="FY152" s="96"/>
      <c r="FZ152" s="96"/>
      <c r="GA152" s="96"/>
      <c r="GB152" s="96"/>
      <c r="GC152" s="96"/>
      <c r="GD152" s="96"/>
      <c r="GE152" s="96"/>
      <c r="GF152" s="96"/>
      <c r="GG152" s="96"/>
      <c r="GH152" s="96"/>
      <c r="GI152" s="96"/>
      <c r="GJ152" s="96"/>
      <c r="GK152" s="96"/>
      <c r="GL152" s="96"/>
      <c r="GM152" s="96"/>
      <c r="GN152" s="96"/>
      <c r="GO152" s="96"/>
      <c r="GP152" s="96"/>
      <c r="GQ152" s="96"/>
      <c r="GR152" s="96"/>
      <c r="GS152" s="96"/>
      <c r="GT152" s="96"/>
      <c r="GU152" s="96"/>
      <c r="GV152" s="96"/>
      <c r="GW152" s="96"/>
      <c r="GX152" s="96"/>
      <c r="GY152" s="96"/>
      <c r="GZ152" s="96"/>
      <c r="HA152" s="96"/>
      <c r="HB152" s="96"/>
      <c r="HC152" s="96"/>
      <c r="HD152" s="96"/>
      <c r="HE152" s="96"/>
      <c r="HF152" s="96"/>
      <c r="HG152" s="96"/>
      <c r="HH152" s="96"/>
      <c r="HI152" s="96"/>
      <c r="HJ152" s="96"/>
      <c r="HK152" s="96"/>
      <c r="HL152" s="96"/>
      <c r="HM152" s="96"/>
      <c r="HN152" s="96"/>
      <c r="HO152" s="96"/>
      <c r="HP152" s="96"/>
      <c r="HQ152" s="96"/>
      <c r="HR152" s="96"/>
      <c r="HS152" s="96"/>
      <c r="HT152" s="96"/>
      <c r="HU152" s="96"/>
      <c r="HV152" s="96"/>
      <c r="HW152" s="96"/>
      <c r="HX152" s="96"/>
      <c r="HY152" s="96"/>
      <c r="HZ152" s="96"/>
      <c r="IA152" s="96"/>
      <c r="IB152" s="96"/>
      <c r="IC152" s="96"/>
      <c r="ID152" s="96"/>
      <c r="IE152" s="96"/>
      <c r="IF152" s="96"/>
      <c r="IG152" s="96"/>
      <c r="IH152" s="96"/>
      <c r="II152" s="96"/>
      <c r="IJ152" s="96"/>
      <c r="IK152" s="96"/>
      <c r="IL152" s="96"/>
      <c r="IM152" s="96"/>
      <c r="IN152" s="96"/>
      <c r="IO152" s="96"/>
      <c r="IP152" s="96"/>
      <c r="IQ152" s="96"/>
      <c r="IR152" s="96"/>
      <c r="IS152" s="96"/>
      <c r="IT152" s="96"/>
      <c r="IU152" s="96"/>
      <c r="IV152" s="96"/>
      <c r="IW152" s="96"/>
      <c r="IX152" s="96"/>
      <c r="IY152" s="96"/>
      <c r="IZ152" s="96"/>
      <c r="JA152" s="96"/>
      <c r="JB152" s="96"/>
      <c r="JC152" s="96"/>
      <c r="JD152" s="96"/>
      <c r="JE152" s="96"/>
      <c r="JF152" s="96"/>
      <c r="JG152" s="96"/>
      <c r="JH152" s="96"/>
      <c r="JI152" s="96"/>
      <c r="JJ152" s="96"/>
      <c r="JK152" s="96"/>
      <c r="JL152" s="96"/>
      <c r="JM152" s="96"/>
      <c r="JN152" s="96"/>
      <c r="JO152" s="96"/>
      <c r="JP152" s="96"/>
      <c r="JQ152" s="96"/>
      <c r="JR152" s="96"/>
      <c r="JS152" s="96"/>
      <c r="JT152" s="96"/>
      <c r="JU152" s="96"/>
      <c r="JV152" s="96"/>
      <c r="JW152" s="96"/>
      <c r="JX152" s="96"/>
      <c r="JY152" s="96"/>
      <c r="JZ152" s="96"/>
      <c r="KA152" s="96"/>
      <c r="KB152" s="96"/>
      <c r="KC152" s="96"/>
      <c r="KD152" s="96"/>
      <c r="KE152" s="96"/>
      <c r="KF152" s="96"/>
      <c r="KG152" s="96"/>
      <c r="KH152" s="96"/>
      <c r="KI152" s="96"/>
      <c r="KJ152" s="96"/>
      <c r="KK152" s="96"/>
      <c r="KL152" s="96"/>
      <c r="KM152" s="96"/>
      <c r="KN152" s="96"/>
      <c r="KO152" s="96"/>
      <c r="KP152" s="96"/>
      <c r="KQ152" s="96"/>
      <c r="KR152" s="96"/>
      <c r="KS152" s="96"/>
      <c r="KT152" s="96"/>
      <c r="KU152" s="96"/>
      <c r="KV152" s="96"/>
      <c r="KW152" s="96"/>
      <c r="KX152" s="96"/>
      <c r="KY152" s="96"/>
      <c r="KZ152" s="96"/>
      <c r="LA152" s="96"/>
      <c r="LB152" s="96"/>
      <c r="LC152" s="96"/>
      <c r="LD152" s="96"/>
      <c r="LE152" s="96"/>
      <c r="LF152" s="96"/>
      <c r="LG152" s="96"/>
      <c r="LH152" s="96"/>
      <c r="LI152" s="96"/>
      <c r="LJ152" s="96"/>
      <c r="LK152" s="96"/>
      <c r="LL152" s="96"/>
      <c r="LM152" s="96"/>
      <c r="LN152" s="96"/>
      <c r="LO152" s="96"/>
      <c r="LP152" s="96"/>
      <c r="LQ152" s="96"/>
      <c r="LR152" s="96"/>
      <c r="LS152" s="96"/>
      <c r="LT152" s="96"/>
      <c r="LU152" s="96"/>
      <c r="LV152" s="96"/>
      <c r="LW152" s="96"/>
      <c r="LX152" s="96"/>
      <c r="LY152" s="96"/>
      <c r="LZ152" s="96"/>
      <c r="MA152" s="96"/>
      <c r="MB152" s="96"/>
      <c r="MC152" s="96"/>
      <c r="MD152" s="96"/>
      <c r="ME152" s="96"/>
      <c r="MF152" s="96"/>
      <c r="MG152" s="96"/>
      <c r="MH152" s="96"/>
      <c r="MI152" s="96"/>
      <c r="MJ152" s="96"/>
      <c r="MK152" s="96"/>
      <c r="ML152" s="96"/>
      <c r="MM152" s="96"/>
      <c r="MN152" s="96"/>
      <c r="MO152" s="96"/>
      <c r="MP152" s="96"/>
      <c r="MQ152" s="96"/>
      <c r="MR152" s="96"/>
      <c r="MS152" s="96"/>
      <c r="MT152" s="96"/>
      <c r="MU152" s="96"/>
      <c r="MV152" s="96"/>
      <c r="MW152" s="96"/>
      <c r="MX152" s="96"/>
      <c r="MY152" s="96"/>
      <c r="MZ152" s="96"/>
      <c r="NA152" s="96"/>
      <c r="NB152" s="96"/>
      <c r="NC152" s="96"/>
      <c r="ND152" s="96"/>
      <c r="NE152" s="96"/>
      <c r="NF152" s="96"/>
      <c r="NG152" s="96"/>
      <c r="NH152" s="96"/>
      <c r="NI152" s="96"/>
      <c r="NJ152" s="96"/>
      <c r="NK152" s="96"/>
      <c r="NL152" s="96"/>
      <c r="NM152" s="96"/>
      <c r="NN152" s="96"/>
      <c r="NO152" s="96"/>
      <c r="NP152" s="96"/>
      <c r="NQ152" s="96"/>
      <c r="NR152" s="96"/>
      <c r="NS152" s="96"/>
      <c r="NT152" s="96"/>
      <c r="NU152" s="96"/>
      <c r="NV152" s="96"/>
      <c r="NW152" s="96"/>
      <c r="NX152" s="96"/>
    </row>
    <row r="153" spans="1:388" s="107" customFormat="1" ht="25.5">
      <c r="A153" s="192" t="s">
        <v>12</v>
      </c>
      <c r="B153" s="17" t="s">
        <v>86</v>
      </c>
      <c r="C153" s="79" t="s">
        <v>144</v>
      </c>
      <c r="D153" s="79" t="s">
        <v>3</v>
      </c>
      <c r="E153" s="55">
        <v>633100</v>
      </c>
      <c r="F153" s="172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  <c r="FF153" s="96"/>
      <c r="FG153" s="96"/>
      <c r="FH153" s="96"/>
      <c r="FI153" s="96"/>
      <c r="FJ153" s="96"/>
      <c r="FK153" s="96"/>
      <c r="FL153" s="96"/>
      <c r="FM153" s="96"/>
      <c r="FN153" s="96"/>
      <c r="FO153" s="96"/>
      <c r="FP153" s="96"/>
      <c r="FQ153" s="96"/>
      <c r="FR153" s="96"/>
      <c r="FS153" s="96"/>
      <c r="FT153" s="96"/>
      <c r="FU153" s="96"/>
      <c r="FV153" s="96"/>
      <c r="FW153" s="96"/>
      <c r="FX153" s="96"/>
      <c r="FY153" s="96"/>
      <c r="FZ153" s="96"/>
      <c r="GA153" s="96"/>
      <c r="GB153" s="96"/>
      <c r="GC153" s="96"/>
      <c r="GD153" s="96"/>
      <c r="GE153" s="96"/>
      <c r="GF153" s="96"/>
      <c r="GG153" s="96"/>
      <c r="GH153" s="96"/>
      <c r="GI153" s="96"/>
      <c r="GJ153" s="96"/>
      <c r="GK153" s="96"/>
      <c r="GL153" s="96"/>
      <c r="GM153" s="96"/>
      <c r="GN153" s="96"/>
      <c r="GO153" s="96"/>
      <c r="GP153" s="96"/>
      <c r="GQ153" s="96"/>
      <c r="GR153" s="96"/>
      <c r="GS153" s="96"/>
      <c r="GT153" s="96"/>
      <c r="GU153" s="96"/>
      <c r="GV153" s="96"/>
      <c r="GW153" s="96"/>
      <c r="GX153" s="96"/>
      <c r="GY153" s="96"/>
      <c r="GZ153" s="96"/>
      <c r="HA153" s="96"/>
      <c r="HB153" s="96"/>
      <c r="HC153" s="96"/>
      <c r="HD153" s="96"/>
      <c r="HE153" s="96"/>
      <c r="HF153" s="96"/>
      <c r="HG153" s="96"/>
      <c r="HH153" s="96"/>
      <c r="HI153" s="96"/>
      <c r="HJ153" s="96"/>
      <c r="HK153" s="96"/>
      <c r="HL153" s="96"/>
      <c r="HM153" s="96"/>
      <c r="HN153" s="96"/>
      <c r="HO153" s="96"/>
      <c r="HP153" s="96"/>
      <c r="HQ153" s="96"/>
      <c r="HR153" s="96"/>
      <c r="HS153" s="96"/>
      <c r="HT153" s="96"/>
      <c r="HU153" s="96"/>
      <c r="HV153" s="96"/>
      <c r="HW153" s="96"/>
      <c r="HX153" s="96"/>
      <c r="HY153" s="96"/>
      <c r="HZ153" s="96"/>
      <c r="IA153" s="96"/>
      <c r="IB153" s="96"/>
      <c r="IC153" s="96"/>
      <c r="ID153" s="96"/>
      <c r="IE153" s="96"/>
      <c r="IF153" s="96"/>
      <c r="IG153" s="96"/>
      <c r="IH153" s="96"/>
      <c r="II153" s="96"/>
      <c r="IJ153" s="96"/>
      <c r="IK153" s="96"/>
      <c r="IL153" s="96"/>
      <c r="IM153" s="96"/>
      <c r="IN153" s="96"/>
      <c r="IO153" s="96"/>
      <c r="IP153" s="96"/>
      <c r="IQ153" s="96"/>
      <c r="IR153" s="96"/>
      <c r="IS153" s="96"/>
      <c r="IT153" s="96"/>
      <c r="IU153" s="96"/>
      <c r="IV153" s="96"/>
      <c r="IW153" s="96"/>
      <c r="IX153" s="96"/>
      <c r="IY153" s="96"/>
      <c r="IZ153" s="96"/>
      <c r="JA153" s="96"/>
      <c r="JB153" s="96"/>
      <c r="JC153" s="96"/>
      <c r="JD153" s="96"/>
      <c r="JE153" s="96"/>
      <c r="JF153" s="96"/>
      <c r="JG153" s="96"/>
      <c r="JH153" s="96"/>
      <c r="JI153" s="96"/>
      <c r="JJ153" s="96"/>
      <c r="JK153" s="96"/>
      <c r="JL153" s="96"/>
      <c r="JM153" s="96"/>
      <c r="JN153" s="96"/>
      <c r="JO153" s="96"/>
      <c r="JP153" s="96"/>
      <c r="JQ153" s="96"/>
      <c r="JR153" s="96"/>
      <c r="JS153" s="96"/>
      <c r="JT153" s="96"/>
      <c r="JU153" s="96"/>
      <c r="JV153" s="96"/>
      <c r="JW153" s="96"/>
      <c r="JX153" s="96"/>
      <c r="JY153" s="96"/>
      <c r="JZ153" s="96"/>
      <c r="KA153" s="96"/>
      <c r="KB153" s="96"/>
      <c r="KC153" s="96"/>
      <c r="KD153" s="96"/>
      <c r="KE153" s="96"/>
      <c r="KF153" s="96"/>
      <c r="KG153" s="96"/>
      <c r="KH153" s="96"/>
      <c r="KI153" s="96"/>
      <c r="KJ153" s="96"/>
      <c r="KK153" s="96"/>
      <c r="KL153" s="96"/>
      <c r="KM153" s="96"/>
      <c r="KN153" s="96"/>
      <c r="KO153" s="96"/>
      <c r="KP153" s="96"/>
      <c r="KQ153" s="96"/>
      <c r="KR153" s="96"/>
      <c r="KS153" s="96"/>
      <c r="KT153" s="96"/>
      <c r="KU153" s="96"/>
      <c r="KV153" s="96"/>
      <c r="KW153" s="96"/>
      <c r="KX153" s="96"/>
      <c r="KY153" s="96"/>
      <c r="KZ153" s="96"/>
      <c r="LA153" s="96"/>
      <c r="LB153" s="96"/>
      <c r="LC153" s="96"/>
      <c r="LD153" s="96"/>
      <c r="LE153" s="96"/>
      <c r="LF153" s="96"/>
      <c r="LG153" s="96"/>
      <c r="LH153" s="96"/>
      <c r="LI153" s="96"/>
      <c r="LJ153" s="96"/>
      <c r="LK153" s="96"/>
      <c r="LL153" s="96"/>
      <c r="LM153" s="96"/>
      <c r="LN153" s="96"/>
      <c r="LO153" s="96"/>
      <c r="LP153" s="96"/>
      <c r="LQ153" s="96"/>
      <c r="LR153" s="96"/>
      <c r="LS153" s="96"/>
      <c r="LT153" s="96"/>
      <c r="LU153" s="96"/>
      <c r="LV153" s="96"/>
      <c r="LW153" s="96"/>
      <c r="LX153" s="96"/>
      <c r="LY153" s="96"/>
      <c r="LZ153" s="96"/>
      <c r="MA153" s="96"/>
      <c r="MB153" s="96"/>
      <c r="MC153" s="96"/>
      <c r="MD153" s="96"/>
      <c r="ME153" s="96"/>
      <c r="MF153" s="96"/>
      <c r="MG153" s="96"/>
      <c r="MH153" s="96"/>
      <c r="MI153" s="96"/>
      <c r="MJ153" s="96"/>
      <c r="MK153" s="96"/>
      <c r="ML153" s="96"/>
      <c r="MM153" s="96"/>
      <c r="MN153" s="96"/>
      <c r="MO153" s="96"/>
      <c r="MP153" s="96"/>
      <c r="MQ153" s="96"/>
      <c r="MR153" s="96"/>
      <c r="MS153" s="96"/>
      <c r="MT153" s="96"/>
      <c r="MU153" s="96"/>
      <c r="MV153" s="96"/>
      <c r="MW153" s="96"/>
      <c r="MX153" s="96"/>
      <c r="MY153" s="96"/>
      <c r="MZ153" s="96"/>
      <c r="NA153" s="96"/>
      <c r="NB153" s="96"/>
      <c r="NC153" s="96"/>
      <c r="ND153" s="96"/>
      <c r="NE153" s="96"/>
      <c r="NF153" s="96"/>
      <c r="NG153" s="96"/>
      <c r="NH153" s="96"/>
      <c r="NI153" s="96"/>
      <c r="NJ153" s="96"/>
      <c r="NK153" s="96"/>
      <c r="NL153" s="96"/>
      <c r="NM153" s="96"/>
      <c r="NN153" s="96"/>
      <c r="NO153" s="96"/>
      <c r="NP153" s="96"/>
      <c r="NQ153" s="96"/>
      <c r="NR153" s="96"/>
      <c r="NS153" s="96"/>
      <c r="NT153" s="96"/>
      <c r="NU153" s="96"/>
      <c r="NV153" s="96"/>
      <c r="NW153" s="96"/>
      <c r="NX153" s="96"/>
    </row>
    <row r="154" spans="1:388" s="107" customFormat="1" ht="25.5">
      <c r="A154" s="192" t="s">
        <v>12</v>
      </c>
      <c r="B154" s="17" t="s">
        <v>86</v>
      </c>
      <c r="C154" s="79" t="s">
        <v>145</v>
      </c>
      <c r="D154" s="79" t="s">
        <v>146</v>
      </c>
      <c r="E154" s="55">
        <v>738558</v>
      </c>
      <c r="F154" s="193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  <c r="FZ154" s="96"/>
      <c r="GA154" s="96"/>
      <c r="GB154" s="96"/>
      <c r="GC154" s="96"/>
      <c r="GD154" s="96"/>
      <c r="GE154" s="96"/>
      <c r="GF154" s="96"/>
      <c r="GG154" s="96"/>
      <c r="GH154" s="96"/>
      <c r="GI154" s="96"/>
      <c r="GJ154" s="96"/>
      <c r="GK154" s="96"/>
      <c r="GL154" s="96"/>
      <c r="GM154" s="96"/>
      <c r="GN154" s="96"/>
      <c r="GO154" s="96"/>
      <c r="GP154" s="96"/>
      <c r="GQ154" s="96"/>
      <c r="GR154" s="96"/>
      <c r="GS154" s="96"/>
      <c r="GT154" s="96"/>
      <c r="GU154" s="96"/>
      <c r="GV154" s="96"/>
      <c r="GW154" s="96"/>
      <c r="GX154" s="96"/>
      <c r="GY154" s="96"/>
      <c r="GZ154" s="96"/>
      <c r="HA154" s="96"/>
      <c r="HB154" s="96"/>
      <c r="HC154" s="96"/>
      <c r="HD154" s="96"/>
      <c r="HE154" s="96"/>
      <c r="HF154" s="96"/>
      <c r="HG154" s="96"/>
      <c r="HH154" s="96"/>
      <c r="HI154" s="96"/>
      <c r="HJ154" s="96"/>
      <c r="HK154" s="96"/>
      <c r="HL154" s="96"/>
      <c r="HM154" s="96"/>
      <c r="HN154" s="96"/>
      <c r="HO154" s="96"/>
      <c r="HP154" s="96"/>
      <c r="HQ154" s="96"/>
      <c r="HR154" s="96"/>
      <c r="HS154" s="96"/>
      <c r="HT154" s="96"/>
      <c r="HU154" s="96"/>
      <c r="HV154" s="96"/>
      <c r="HW154" s="96"/>
      <c r="HX154" s="96"/>
      <c r="HY154" s="96"/>
      <c r="HZ154" s="96"/>
      <c r="IA154" s="96"/>
      <c r="IB154" s="96"/>
      <c r="IC154" s="96"/>
      <c r="ID154" s="96"/>
      <c r="IE154" s="96"/>
      <c r="IF154" s="96"/>
      <c r="IG154" s="96"/>
      <c r="IH154" s="96"/>
      <c r="II154" s="96"/>
      <c r="IJ154" s="96"/>
      <c r="IK154" s="96"/>
      <c r="IL154" s="96"/>
      <c r="IM154" s="96"/>
      <c r="IN154" s="96"/>
      <c r="IO154" s="96"/>
      <c r="IP154" s="96"/>
      <c r="IQ154" s="96"/>
      <c r="IR154" s="96"/>
      <c r="IS154" s="96"/>
      <c r="IT154" s="96"/>
      <c r="IU154" s="96"/>
      <c r="IV154" s="96"/>
      <c r="IW154" s="96"/>
      <c r="IX154" s="96"/>
      <c r="IY154" s="96"/>
      <c r="IZ154" s="96"/>
      <c r="JA154" s="96"/>
      <c r="JB154" s="96"/>
      <c r="JC154" s="96"/>
      <c r="JD154" s="96"/>
      <c r="JE154" s="96"/>
      <c r="JF154" s="96"/>
      <c r="JG154" s="96"/>
      <c r="JH154" s="96"/>
      <c r="JI154" s="96"/>
      <c r="JJ154" s="96"/>
      <c r="JK154" s="96"/>
      <c r="JL154" s="96"/>
      <c r="JM154" s="96"/>
      <c r="JN154" s="96"/>
      <c r="JO154" s="96"/>
      <c r="JP154" s="96"/>
      <c r="JQ154" s="96"/>
      <c r="JR154" s="96"/>
      <c r="JS154" s="96"/>
      <c r="JT154" s="96"/>
      <c r="JU154" s="96"/>
      <c r="JV154" s="96"/>
      <c r="JW154" s="96"/>
      <c r="JX154" s="96"/>
      <c r="JY154" s="96"/>
      <c r="JZ154" s="96"/>
      <c r="KA154" s="96"/>
      <c r="KB154" s="96"/>
      <c r="KC154" s="96"/>
      <c r="KD154" s="96"/>
      <c r="KE154" s="96"/>
      <c r="KF154" s="96"/>
      <c r="KG154" s="96"/>
      <c r="KH154" s="96"/>
      <c r="KI154" s="96"/>
      <c r="KJ154" s="96"/>
      <c r="KK154" s="96"/>
      <c r="KL154" s="96"/>
      <c r="KM154" s="96"/>
      <c r="KN154" s="96"/>
      <c r="KO154" s="96"/>
      <c r="KP154" s="96"/>
      <c r="KQ154" s="96"/>
      <c r="KR154" s="96"/>
      <c r="KS154" s="96"/>
      <c r="KT154" s="96"/>
      <c r="KU154" s="96"/>
      <c r="KV154" s="96"/>
      <c r="KW154" s="96"/>
      <c r="KX154" s="96"/>
      <c r="KY154" s="96"/>
      <c r="KZ154" s="96"/>
      <c r="LA154" s="96"/>
      <c r="LB154" s="96"/>
      <c r="LC154" s="96"/>
      <c r="LD154" s="96"/>
      <c r="LE154" s="96"/>
      <c r="LF154" s="96"/>
      <c r="LG154" s="96"/>
      <c r="LH154" s="96"/>
      <c r="LI154" s="96"/>
      <c r="LJ154" s="96"/>
      <c r="LK154" s="96"/>
      <c r="LL154" s="96"/>
      <c r="LM154" s="96"/>
      <c r="LN154" s="96"/>
      <c r="LO154" s="96"/>
      <c r="LP154" s="96"/>
      <c r="LQ154" s="96"/>
      <c r="LR154" s="96"/>
      <c r="LS154" s="96"/>
      <c r="LT154" s="96"/>
      <c r="LU154" s="96"/>
      <c r="LV154" s="96"/>
      <c r="LW154" s="96"/>
      <c r="LX154" s="96"/>
      <c r="LY154" s="96"/>
      <c r="LZ154" s="96"/>
      <c r="MA154" s="96"/>
      <c r="MB154" s="96"/>
      <c r="MC154" s="96"/>
      <c r="MD154" s="96"/>
      <c r="ME154" s="96"/>
      <c r="MF154" s="96"/>
      <c r="MG154" s="96"/>
      <c r="MH154" s="96"/>
      <c r="MI154" s="96"/>
      <c r="MJ154" s="96"/>
      <c r="MK154" s="96"/>
      <c r="ML154" s="96"/>
      <c r="MM154" s="96"/>
      <c r="MN154" s="96"/>
      <c r="MO154" s="96"/>
      <c r="MP154" s="96"/>
      <c r="MQ154" s="96"/>
      <c r="MR154" s="96"/>
      <c r="MS154" s="96"/>
      <c r="MT154" s="96"/>
      <c r="MU154" s="96"/>
      <c r="MV154" s="96"/>
      <c r="MW154" s="96"/>
      <c r="MX154" s="96"/>
      <c r="MY154" s="96"/>
      <c r="MZ154" s="96"/>
      <c r="NA154" s="96"/>
      <c r="NB154" s="96"/>
      <c r="NC154" s="96"/>
      <c r="ND154" s="96"/>
      <c r="NE154" s="96"/>
      <c r="NF154" s="96"/>
      <c r="NG154" s="96"/>
      <c r="NH154" s="96"/>
      <c r="NI154" s="96"/>
      <c r="NJ154" s="96"/>
      <c r="NK154" s="96"/>
      <c r="NL154" s="96"/>
      <c r="NM154" s="96"/>
      <c r="NN154" s="96"/>
      <c r="NO154" s="96"/>
      <c r="NP154" s="96"/>
      <c r="NQ154" s="96"/>
      <c r="NR154" s="96"/>
      <c r="NS154" s="96"/>
      <c r="NT154" s="96"/>
      <c r="NU154" s="96"/>
      <c r="NV154" s="96"/>
      <c r="NW154" s="96"/>
      <c r="NX154" s="96"/>
    </row>
    <row r="155" spans="1:388" s="107" customFormat="1" ht="14.25">
      <c r="A155" s="7" t="s">
        <v>148</v>
      </c>
      <c r="B155" s="18"/>
      <c r="C155" s="29"/>
      <c r="D155" s="30"/>
      <c r="E155" s="4">
        <f>SUM(E144:E154)</f>
        <v>8814905</v>
      </c>
      <c r="F155" s="194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B155" s="96"/>
      <c r="FC155" s="96"/>
      <c r="FD155" s="96"/>
      <c r="FE155" s="96"/>
      <c r="FF155" s="96"/>
      <c r="FG155" s="96"/>
      <c r="FH155" s="96"/>
      <c r="FI155" s="96"/>
      <c r="FJ155" s="96"/>
      <c r="FK155" s="96"/>
      <c r="FL155" s="96"/>
      <c r="FM155" s="96"/>
      <c r="FN155" s="96"/>
      <c r="FO155" s="96"/>
      <c r="FP155" s="96"/>
      <c r="FQ155" s="96"/>
      <c r="FR155" s="96"/>
      <c r="FS155" s="96"/>
      <c r="FT155" s="96"/>
      <c r="FU155" s="96"/>
      <c r="FV155" s="96"/>
      <c r="FW155" s="96"/>
      <c r="FX155" s="96"/>
      <c r="FY155" s="96"/>
      <c r="FZ155" s="96"/>
      <c r="GA155" s="96"/>
      <c r="GB155" s="96"/>
      <c r="GC155" s="96"/>
      <c r="GD155" s="96"/>
      <c r="GE155" s="96"/>
      <c r="GF155" s="96"/>
      <c r="GG155" s="96"/>
      <c r="GH155" s="96"/>
      <c r="GI155" s="96"/>
      <c r="GJ155" s="96"/>
      <c r="GK155" s="96"/>
      <c r="GL155" s="96"/>
      <c r="GM155" s="96"/>
      <c r="GN155" s="96"/>
      <c r="GO155" s="96"/>
      <c r="GP155" s="96"/>
      <c r="GQ155" s="96"/>
      <c r="GR155" s="96"/>
      <c r="GS155" s="96"/>
      <c r="GT155" s="96"/>
      <c r="GU155" s="96"/>
      <c r="GV155" s="96"/>
      <c r="GW155" s="96"/>
      <c r="GX155" s="96"/>
      <c r="GY155" s="96"/>
      <c r="GZ155" s="96"/>
      <c r="HA155" s="96"/>
      <c r="HB155" s="96"/>
      <c r="HC155" s="96"/>
      <c r="HD155" s="96"/>
      <c r="HE155" s="96"/>
      <c r="HF155" s="96"/>
      <c r="HG155" s="96"/>
      <c r="HH155" s="96"/>
      <c r="HI155" s="96"/>
      <c r="HJ155" s="96"/>
      <c r="HK155" s="96"/>
      <c r="HL155" s="96"/>
      <c r="HM155" s="96"/>
      <c r="HN155" s="96"/>
      <c r="HO155" s="96"/>
      <c r="HP155" s="96"/>
      <c r="HQ155" s="96"/>
      <c r="HR155" s="96"/>
      <c r="HS155" s="96"/>
      <c r="HT155" s="96"/>
      <c r="HU155" s="96"/>
      <c r="HV155" s="96"/>
      <c r="HW155" s="96"/>
      <c r="HX155" s="96"/>
      <c r="HY155" s="96"/>
      <c r="HZ155" s="96"/>
      <c r="IA155" s="96"/>
      <c r="IB155" s="96"/>
      <c r="IC155" s="96"/>
      <c r="ID155" s="96"/>
      <c r="IE155" s="96"/>
      <c r="IF155" s="96"/>
      <c r="IG155" s="96"/>
      <c r="IH155" s="96"/>
      <c r="II155" s="96"/>
      <c r="IJ155" s="96"/>
      <c r="IK155" s="96"/>
      <c r="IL155" s="96"/>
      <c r="IM155" s="96"/>
      <c r="IN155" s="96"/>
      <c r="IO155" s="96"/>
      <c r="IP155" s="96"/>
      <c r="IQ155" s="96"/>
      <c r="IR155" s="96"/>
      <c r="IS155" s="96"/>
      <c r="IT155" s="96"/>
      <c r="IU155" s="96"/>
      <c r="IV155" s="96"/>
      <c r="IW155" s="96"/>
      <c r="IX155" s="96"/>
      <c r="IY155" s="96"/>
      <c r="IZ155" s="96"/>
      <c r="JA155" s="96"/>
      <c r="JB155" s="96"/>
      <c r="JC155" s="96"/>
      <c r="JD155" s="96"/>
      <c r="JE155" s="96"/>
      <c r="JF155" s="96"/>
      <c r="JG155" s="96"/>
      <c r="JH155" s="96"/>
      <c r="JI155" s="96"/>
      <c r="JJ155" s="96"/>
      <c r="JK155" s="96"/>
      <c r="JL155" s="96"/>
      <c r="JM155" s="96"/>
      <c r="JN155" s="96"/>
      <c r="JO155" s="96"/>
      <c r="JP155" s="96"/>
      <c r="JQ155" s="96"/>
      <c r="JR155" s="96"/>
      <c r="JS155" s="96"/>
      <c r="JT155" s="96"/>
      <c r="JU155" s="96"/>
      <c r="JV155" s="96"/>
      <c r="JW155" s="96"/>
      <c r="JX155" s="96"/>
      <c r="JY155" s="96"/>
      <c r="JZ155" s="96"/>
      <c r="KA155" s="96"/>
      <c r="KB155" s="96"/>
      <c r="KC155" s="96"/>
      <c r="KD155" s="96"/>
      <c r="KE155" s="96"/>
      <c r="KF155" s="96"/>
      <c r="KG155" s="96"/>
      <c r="KH155" s="96"/>
      <c r="KI155" s="96"/>
      <c r="KJ155" s="96"/>
      <c r="KK155" s="96"/>
      <c r="KL155" s="96"/>
      <c r="KM155" s="96"/>
      <c r="KN155" s="96"/>
      <c r="KO155" s="96"/>
      <c r="KP155" s="96"/>
      <c r="KQ155" s="96"/>
      <c r="KR155" s="96"/>
      <c r="KS155" s="96"/>
      <c r="KT155" s="96"/>
      <c r="KU155" s="96"/>
      <c r="KV155" s="96"/>
      <c r="KW155" s="96"/>
      <c r="KX155" s="96"/>
      <c r="KY155" s="96"/>
      <c r="KZ155" s="96"/>
      <c r="LA155" s="96"/>
      <c r="LB155" s="96"/>
      <c r="LC155" s="96"/>
      <c r="LD155" s="96"/>
      <c r="LE155" s="96"/>
      <c r="LF155" s="96"/>
      <c r="LG155" s="96"/>
      <c r="LH155" s="96"/>
      <c r="LI155" s="96"/>
      <c r="LJ155" s="96"/>
      <c r="LK155" s="96"/>
      <c r="LL155" s="96"/>
      <c r="LM155" s="96"/>
      <c r="LN155" s="96"/>
      <c r="LO155" s="96"/>
      <c r="LP155" s="96"/>
      <c r="LQ155" s="96"/>
      <c r="LR155" s="96"/>
      <c r="LS155" s="96"/>
      <c r="LT155" s="96"/>
      <c r="LU155" s="96"/>
      <c r="LV155" s="96"/>
      <c r="LW155" s="96"/>
      <c r="LX155" s="96"/>
      <c r="LY155" s="96"/>
      <c r="LZ155" s="96"/>
      <c r="MA155" s="96"/>
      <c r="MB155" s="96"/>
      <c r="MC155" s="96"/>
      <c r="MD155" s="96"/>
      <c r="ME155" s="96"/>
      <c r="MF155" s="96"/>
      <c r="MG155" s="96"/>
      <c r="MH155" s="96"/>
      <c r="MI155" s="96"/>
      <c r="MJ155" s="96"/>
      <c r="MK155" s="96"/>
      <c r="ML155" s="96"/>
      <c r="MM155" s="96"/>
      <c r="MN155" s="96"/>
      <c r="MO155" s="96"/>
      <c r="MP155" s="96"/>
      <c r="MQ155" s="96"/>
      <c r="MR155" s="96"/>
      <c r="MS155" s="96"/>
      <c r="MT155" s="96"/>
      <c r="MU155" s="96"/>
      <c r="MV155" s="96"/>
      <c r="MW155" s="96"/>
      <c r="MX155" s="96"/>
      <c r="MY155" s="96"/>
      <c r="MZ155" s="96"/>
      <c r="NA155" s="96"/>
      <c r="NB155" s="96"/>
      <c r="NC155" s="96"/>
      <c r="ND155" s="96"/>
      <c r="NE155" s="96"/>
      <c r="NF155" s="96"/>
      <c r="NG155" s="96"/>
      <c r="NH155" s="96"/>
      <c r="NI155" s="96"/>
      <c r="NJ155" s="96"/>
      <c r="NK155" s="96"/>
      <c r="NL155" s="96"/>
      <c r="NM155" s="96"/>
      <c r="NN155" s="96"/>
      <c r="NO155" s="96"/>
      <c r="NP155" s="96"/>
      <c r="NQ155" s="96"/>
      <c r="NR155" s="96"/>
      <c r="NS155" s="96"/>
      <c r="NT155" s="96"/>
      <c r="NU155" s="96"/>
      <c r="NV155" s="96"/>
      <c r="NW155" s="96"/>
      <c r="NX155" s="96"/>
    </row>
    <row r="156" spans="1:388" s="107" customFormat="1" ht="14.25">
      <c r="A156" s="46"/>
      <c r="B156" s="46"/>
      <c r="C156" s="64"/>
      <c r="D156" s="65"/>
      <c r="E156" s="16"/>
      <c r="F156" s="65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  <c r="FZ156" s="96"/>
      <c r="GA156" s="96"/>
      <c r="GB156" s="96"/>
      <c r="GC156" s="96"/>
      <c r="GD156" s="96"/>
      <c r="GE156" s="96"/>
      <c r="GF156" s="96"/>
      <c r="GG156" s="96"/>
      <c r="GH156" s="96"/>
      <c r="GI156" s="96"/>
      <c r="GJ156" s="96"/>
      <c r="GK156" s="96"/>
      <c r="GL156" s="96"/>
      <c r="GM156" s="96"/>
      <c r="GN156" s="96"/>
      <c r="GO156" s="96"/>
      <c r="GP156" s="96"/>
      <c r="GQ156" s="96"/>
      <c r="GR156" s="96"/>
      <c r="GS156" s="96"/>
      <c r="GT156" s="96"/>
      <c r="GU156" s="96"/>
      <c r="GV156" s="96"/>
      <c r="GW156" s="96"/>
      <c r="GX156" s="96"/>
      <c r="GY156" s="96"/>
      <c r="GZ156" s="96"/>
      <c r="HA156" s="96"/>
      <c r="HB156" s="96"/>
      <c r="HC156" s="96"/>
      <c r="HD156" s="96"/>
      <c r="HE156" s="96"/>
      <c r="HF156" s="96"/>
      <c r="HG156" s="96"/>
      <c r="HH156" s="96"/>
      <c r="HI156" s="96"/>
      <c r="HJ156" s="96"/>
      <c r="HK156" s="96"/>
      <c r="HL156" s="96"/>
      <c r="HM156" s="96"/>
      <c r="HN156" s="96"/>
      <c r="HO156" s="96"/>
      <c r="HP156" s="96"/>
      <c r="HQ156" s="96"/>
      <c r="HR156" s="96"/>
      <c r="HS156" s="96"/>
      <c r="HT156" s="96"/>
      <c r="HU156" s="96"/>
      <c r="HV156" s="96"/>
      <c r="HW156" s="96"/>
      <c r="HX156" s="96"/>
      <c r="HY156" s="96"/>
      <c r="HZ156" s="96"/>
      <c r="IA156" s="96"/>
      <c r="IB156" s="96"/>
      <c r="IC156" s="96"/>
      <c r="ID156" s="96"/>
      <c r="IE156" s="96"/>
      <c r="IF156" s="96"/>
      <c r="IG156" s="96"/>
      <c r="IH156" s="96"/>
      <c r="II156" s="96"/>
      <c r="IJ156" s="96"/>
      <c r="IK156" s="96"/>
      <c r="IL156" s="96"/>
      <c r="IM156" s="96"/>
      <c r="IN156" s="96"/>
      <c r="IO156" s="96"/>
      <c r="IP156" s="96"/>
      <c r="IQ156" s="96"/>
      <c r="IR156" s="96"/>
      <c r="IS156" s="96"/>
      <c r="IT156" s="96"/>
      <c r="IU156" s="96"/>
      <c r="IV156" s="96"/>
      <c r="IW156" s="96"/>
      <c r="IX156" s="96"/>
      <c r="IY156" s="96"/>
      <c r="IZ156" s="96"/>
      <c r="JA156" s="96"/>
      <c r="JB156" s="96"/>
      <c r="JC156" s="96"/>
      <c r="JD156" s="96"/>
      <c r="JE156" s="96"/>
      <c r="JF156" s="96"/>
      <c r="JG156" s="96"/>
      <c r="JH156" s="96"/>
      <c r="JI156" s="96"/>
      <c r="JJ156" s="96"/>
      <c r="JK156" s="96"/>
      <c r="JL156" s="96"/>
      <c r="JM156" s="96"/>
      <c r="JN156" s="96"/>
      <c r="JO156" s="96"/>
      <c r="JP156" s="96"/>
      <c r="JQ156" s="96"/>
      <c r="JR156" s="96"/>
      <c r="JS156" s="96"/>
      <c r="JT156" s="96"/>
      <c r="JU156" s="96"/>
      <c r="JV156" s="96"/>
      <c r="JW156" s="96"/>
      <c r="JX156" s="96"/>
      <c r="JY156" s="96"/>
      <c r="JZ156" s="96"/>
      <c r="KA156" s="96"/>
      <c r="KB156" s="96"/>
      <c r="KC156" s="96"/>
      <c r="KD156" s="96"/>
      <c r="KE156" s="96"/>
      <c r="KF156" s="96"/>
      <c r="KG156" s="96"/>
      <c r="KH156" s="96"/>
      <c r="KI156" s="96"/>
      <c r="KJ156" s="96"/>
      <c r="KK156" s="96"/>
      <c r="KL156" s="96"/>
      <c r="KM156" s="96"/>
      <c r="KN156" s="96"/>
      <c r="KO156" s="96"/>
      <c r="KP156" s="96"/>
      <c r="KQ156" s="96"/>
      <c r="KR156" s="96"/>
      <c r="KS156" s="96"/>
      <c r="KT156" s="96"/>
      <c r="KU156" s="96"/>
      <c r="KV156" s="96"/>
      <c r="KW156" s="96"/>
      <c r="KX156" s="96"/>
      <c r="KY156" s="96"/>
      <c r="KZ156" s="96"/>
      <c r="LA156" s="96"/>
      <c r="LB156" s="96"/>
      <c r="LC156" s="96"/>
      <c r="LD156" s="96"/>
      <c r="LE156" s="96"/>
      <c r="LF156" s="96"/>
      <c r="LG156" s="96"/>
      <c r="LH156" s="96"/>
      <c r="LI156" s="96"/>
      <c r="LJ156" s="96"/>
      <c r="LK156" s="96"/>
      <c r="LL156" s="96"/>
      <c r="LM156" s="96"/>
      <c r="LN156" s="96"/>
      <c r="LO156" s="96"/>
      <c r="LP156" s="96"/>
      <c r="LQ156" s="96"/>
      <c r="LR156" s="96"/>
      <c r="LS156" s="96"/>
      <c r="LT156" s="96"/>
      <c r="LU156" s="96"/>
      <c r="LV156" s="96"/>
      <c r="LW156" s="96"/>
      <c r="LX156" s="96"/>
      <c r="LY156" s="96"/>
      <c r="LZ156" s="96"/>
      <c r="MA156" s="96"/>
      <c r="MB156" s="96"/>
      <c r="MC156" s="96"/>
      <c r="MD156" s="96"/>
      <c r="ME156" s="96"/>
      <c r="MF156" s="96"/>
      <c r="MG156" s="96"/>
      <c r="MH156" s="96"/>
      <c r="MI156" s="96"/>
      <c r="MJ156" s="96"/>
      <c r="MK156" s="96"/>
      <c r="ML156" s="96"/>
      <c r="MM156" s="96"/>
      <c r="MN156" s="96"/>
      <c r="MO156" s="96"/>
      <c r="MP156" s="96"/>
      <c r="MQ156" s="96"/>
      <c r="MR156" s="96"/>
      <c r="MS156" s="96"/>
      <c r="MT156" s="96"/>
      <c r="MU156" s="96"/>
      <c r="MV156" s="96"/>
      <c r="MW156" s="96"/>
      <c r="MX156" s="96"/>
      <c r="MY156" s="96"/>
      <c r="MZ156" s="96"/>
      <c r="NA156" s="96"/>
      <c r="NB156" s="96"/>
      <c r="NC156" s="96"/>
      <c r="ND156" s="96"/>
      <c r="NE156" s="96"/>
      <c r="NF156" s="96"/>
      <c r="NG156" s="96"/>
      <c r="NH156" s="96"/>
      <c r="NI156" s="96"/>
      <c r="NJ156" s="96"/>
      <c r="NK156" s="96"/>
      <c r="NL156" s="96"/>
      <c r="NM156" s="96"/>
      <c r="NN156" s="96"/>
      <c r="NO156" s="96"/>
      <c r="NP156" s="96"/>
      <c r="NQ156" s="96"/>
      <c r="NR156" s="96"/>
      <c r="NS156" s="96"/>
      <c r="NT156" s="96"/>
      <c r="NU156" s="96"/>
      <c r="NV156" s="96"/>
      <c r="NW156" s="96"/>
      <c r="NX156" s="96"/>
    </row>
    <row r="157" spans="1:388" s="120" customFormat="1" ht="25.5" customHeight="1">
      <c r="A157" s="5" t="s">
        <v>149</v>
      </c>
      <c r="B157" s="6"/>
      <c r="C157" s="6"/>
      <c r="D157" s="31"/>
      <c r="E157" s="32"/>
      <c r="F157" s="181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  <c r="EC157" s="104"/>
      <c r="ED157" s="104"/>
      <c r="EE157" s="104"/>
      <c r="EF157" s="104"/>
      <c r="EG157" s="104"/>
      <c r="EH157" s="104"/>
      <c r="EI157" s="104"/>
      <c r="EJ157" s="104"/>
      <c r="EK157" s="104"/>
      <c r="EL157" s="104"/>
      <c r="EM157" s="104"/>
      <c r="EN157" s="104"/>
      <c r="EO157" s="104"/>
      <c r="EP157" s="104"/>
      <c r="EQ157" s="104"/>
      <c r="ER157" s="104"/>
      <c r="ES157" s="104"/>
      <c r="ET157" s="104"/>
      <c r="EU157" s="104"/>
      <c r="EV157" s="104"/>
      <c r="EW157" s="104"/>
      <c r="EX157" s="104"/>
      <c r="EY157" s="104"/>
      <c r="EZ157" s="104"/>
      <c r="FA157" s="104"/>
      <c r="FB157" s="104"/>
      <c r="FC157" s="104"/>
      <c r="FD157" s="104"/>
      <c r="FE157" s="104"/>
      <c r="FF157" s="104"/>
      <c r="FG157" s="104"/>
      <c r="FH157" s="104"/>
      <c r="FI157" s="104"/>
      <c r="FJ157" s="104"/>
      <c r="FK157" s="104"/>
      <c r="FL157" s="104"/>
      <c r="FM157" s="104"/>
      <c r="FN157" s="104"/>
      <c r="FO157" s="104"/>
      <c r="FP157" s="104"/>
      <c r="FQ157" s="104"/>
      <c r="FR157" s="104"/>
      <c r="FS157" s="104"/>
      <c r="FT157" s="104"/>
      <c r="FU157" s="104"/>
      <c r="FV157" s="104"/>
      <c r="FW157" s="104"/>
      <c r="FX157" s="104"/>
      <c r="FY157" s="104"/>
      <c r="FZ157" s="104"/>
      <c r="GA157" s="104"/>
      <c r="GB157" s="104"/>
      <c r="GC157" s="104"/>
      <c r="GD157" s="104"/>
      <c r="GE157" s="104"/>
      <c r="GF157" s="104"/>
      <c r="GG157" s="104"/>
      <c r="GH157" s="104"/>
      <c r="GI157" s="104"/>
      <c r="GJ157" s="104"/>
      <c r="GK157" s="104"/>
      <c r="GL157" s="104"/>
      <c r="GM157" s="104"/>
      <c r="GN157" s="104"/>
      <c r="GO157" s="104"/>
      <c r="GP157" s="104"/>
      <c r="GQ157" s="104"/>
      <c r="GR157" s="104"/>
      <c r="GS157" s="104"/>
      <c r="GT157" s="104"/>
      <c r="GU157" s="104"/>
      <c r="GV157" s="104"/>
      <c r="GW157" s="104"/>
      <c r="GX157" s="104"/>
      <c r="GY157" s="104"/>
      <c r="GZ157" s="104"/>
      <c r="HA157" s="104"/>
      <c r="HB157" s="104"/>
      <c r="HC157" s="104"/>
      <c r="HD157" s="104"/>
      <c r="HE157" s="104"/>
      <c r="HF157" s="104"/>
      <c r="HG157" s="104"/>
      <c r="HH157" s="104"/>
      <c r="HI157" s="104"/>
      <c r="HJ157" s="104"/>
      <c r="HK157" s="104"/>
      <c r="HL157" s="104"/>
      <c r="HM157" s="104"/>
      <c r="HN157" s="104"/>
      <c r="HO157" s="104"/>
      <c r="HP157" s="104"/>
      <c r="HQ157" s="104"/>
      <c r="HR157" s="104"/>
      <c r="HS157" s="104"/>
      <c r="HT157" s="104"/>
      <c r="HU157" s="104"/>
      <c r="HV157" s="104"/>
      <c r="HW157" s="104"/>
      <c r="HX157" s="104"/>
      <c r="HY157" s="104"/>
      <c r="HZ157" s="104"/>
      <c r="IA157" s="104"/>
      <c r="IB157" s="104"/>
      <c r="IC157" s="104"/>
      <c r="ID157" s="104"/>
      <c r="IE157" s="104"/>
      <c r="IF157" s="104"/>
      <c r="IG157" s="104"/>
      <c r="IH157" s="104"/>
      <c r="II157" s="104"/>
      <c r="IJ157" s="104"/>
      <c r="IK157" s="104"/>
      <c r="IL157" s="104"/>
      <c r="IM157" s="104"/>
      <c r="IN157" s="104"/>
      <c r="IO157" s="104"/>
      <c r="IP157" s="104"/>
      <c r="IQ157" s="104"/>
      <c r="IR157" s="104"/>
      <c r="IS157" s="104"/>
      <c r="IT157" s="104"/>
      <c r="IU157" s="104"/>
      <c r="IV157" s="104"/>
      <c r="IW157" s="104"/>
      <c r="IX157" s="104"/>
      <c r="IY157" s="104"/>
      <c r="IZ157" s="104"/>
      <c r="JA157" s="104"/>
      <c r="JB157" s="104"/>
      <c r="JC157" s="104"/>
      <c r="JD157" s="104"/>
      <c r="JE157" s="104"/>
      <c r="JF157" s="104"/>
      <c r="JG157" s="104"/>
      <c r="JH157" s="104"/>
      <c r="JI157" s="104"/>
      <c r="JJ157" s="104"/>
      <c r="JK157" s="104"/>
      <c r="JL157" s="104"/>
      <c r="JM157" s="104"/>
      <c r="JN157" s="104"/>
      <c r="JO157" s="104"/>
      <c r="JP157" s="104"/>
      <c r="JQ157" s="104"/>
      <c r="JR157" s="104"/>
      <c r="JS157" s="104"/>
      <c r="JT157" s="104"/>
      <c r="JU157" s="104"/>
      <c r="JV157" s="104"/>
      <c r="JW157" s="104"/>
      <c r="JX157" s="104"/>
      <c r="JY157" s="104"/>
      <c r="JZ157" s="104"/>
      <c r="KA157" s="104"/>
      <c r="KB157" s="104"/>
      <c r="KC157" s="104"/>
      <c r="KD157" s="104"/>
      <c r="KE157" s="104"/>
      <c r="KF157" s="104"/>
      <c r="KG157" s="104"/>
      <c r="KH157" s="104"/>
      <c r="KI157" s="104"/>
      <c r="KJ157" s="104"/>
      <c r="KK157" s="104"/>
      <c r="KL157" s="104"/>
      <c r="KM157" s="104"/>
      <c r="KN157" s="104"/>
      <c r="KO157" s="104"/>
      <c r="KP157" s="104"/>
      <c r="KQ157" s="104"/>
      <c r="KR157" s="104"/>
      <c r="KS157" s="104"/>
      <c r="KT157" s="104"/>
      <c r="KU157" s="104"/>
      <c r="KV157" s="104"/>
      <c r="KW157" s="104"/>
      <c r="KX157" s="104"/>
      <c r="KY157" s="104"/>
      <c r="KZ157" s="104"/>
      <c r="LA157" s="104"/>
      <c r="LB157" s="104"/>
      <c r="LC157" s="104"/>
      <c r="LD157" s="104"/>
      <c r="LE157" s="104"/>
      <c r="LF157" s="104"/>
      <c r="LG157" s="104"/>
      <c r="LH157" s="104"/>
      <c r="LI157" s="104"/>
      <c r="LJ157" s="104"/>
      <c r="LK157" s="104"/>
      <c r="LL157" s="104"/>
      <c r="LM157" s="104"/>
      <c r="LN157" s="104"/>
      <c r="LO157" s="104"/>
      <c r="LP157" s="104"/>
      <c r="LQ157" s="104"/>
      <c r="LR157" s="104"/>
      <c r="LS157" s="104"/>
      <c r="LT157" s="104"/>
      <c r="LU157" s="104"/>
      <c r="LV157" s="104"/>
      <c r="LW157" s="104"/>
      <c r="LX157" s="104"/>
      <c r="LY157" s="104"/>
      <c r="LZ157" s="104"/>
      <c r="MA157" s="104"/>
      <c r="MB157" s="104"/>
      <c r="MC157" s="104"/>
      <c r="MD157" s="104"/>
      <c r="ME157" s="104"/>
      <c r="MF157" s="104"/>
      <c r="MG157" s="104"/>
      <c r="MH157" s="104"/>
      <c r="MI157" s="104"/>
      <c r="MJ157" s="104"/>
      <c r="MK157" s="104"/>
      <c r="ML157" s="104"/>
      <c r="MM157" s="104"/>
      <c r="MN157" s="104"/>
      <c r="MO157" s="104"/>
      <c r="MP157" s="104"/>
      <c r="MQ157" s="104"/>
      <c r="MR157" s="104"/>
      <c r="MS157" s="104"/>
      <c r="MT157" s="104"/>
      <c r="MU157" s="104"/>
      <c r="MV157" s="104"/>
      <c r="MW157" s="104"/>
      <c r="MX157" s="104"/>
      <c r="MY157" s="104"/>
      <c r="MZ157" s="104"/>
      <c r="NA157" s="104"/>
      <c r="NB157" s="104"/>
      <c r="NC157" s="104"/>
      <c r="ND157" s="104"/>
      <c r="NE157" s="104"/>
      <c r="NF157" s="104"/>
      <c r="NG157" s="104"/>
      <c r="NH157" s="104"/>
      <c r="NI157" s="104"/>
      <c r="NJ157" s="104"/>
      <c r="NK157" s="104"/>
      <c r="NL157" s="104"/>
      <c r="NM157" s="104"/>
      <c r="NN157" s="104"/>
      <c r="NO157" s="104"/>
      <c r="NP157" s="104"/>
      <c r="NQ157" s="104"/>
      <c r="NR157" s="104"/>
      <c r="NS157" s="104"/>
      <c r="NT157" s="104"/>
      <c r="NU157" s="104"/>
      <c r="NV157" s="104"/>
      <c r="NW157" s="104"/>
      <c r="NX157" s="104"/>
    </row>
    <row r="158" spans="1:388" s="120" customFormat="1" ht="25.5" customHeight="1">
      <c r="A158" s="192" t="s">
        <v>12</v>
      </c>
      <c r="B158" s="17" t="s">
        <v>86</v>
      </c>
      <c r="C158" s="79" t="s">
        <v>335</v>
      </c>
      <c r="D158" s="79" t="s">
        <v>150</v>
      </c>
      <c r="E158" s="55">
        <v>900000</v>
      </c>
      <c r="F158" s="172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  <c r="ED158" s="104"/>
      <c r="EE158" s="104"/>
      <c r="EF158" s="104"/>
      <c r="EG158" s="104"/>
      <c r="EH158" s="104"/>
      <c r="EI158" s="104"/>
      <c r="EJ158" s="104"/>
      <c r="EK158" s="104"/>
      <c r="EL158" s="104"/>
      <c r="EM158" s="104"/>
      <c r="EN158" s="104"/>
      <c r="EO158" s="104"/>
      <c r="EP158" s="104"/>
      <c r="EQ158" s="104"/>
      <c r="ER158" s="104"/>
      <c r="ES158" s="104"/>
      <c r="ET158" s="104"/>
      <c r="EU158" s="104"/>
      <c r="EV158" s="104"/>
      <c r="EW158" s="104"/>
      <c r="EX158" s="104"/>
      <c r="EY158" s="104"/>
      <c r="EZ158" s="104"/>
      <c r="FA158" s="104"/>
      <c r="FB158" s="104"/>
      <c r="FC158" s="104"/>
      <c r="FD158" s="104"/>
      <c r="FE158" s="104"/>
      <c r="FF158" s="104"/>
      <c r="FG158" s="104"/>
      <c r="FH158" s="104"/>
      <c r="FI158" s="104"/>
      <c r="FJ158" s="104"/>
      <c r="FK158" s="104"/>
      <c r="FL158" s="104"/>
      <c r="FM158" s="104"/>
      <c r="FN158" s="104"/>
      <c r="FO158" s="104"/>
      <c r="FP158" s="104"/>
      <c r="FQ158" s="104"/>
      <c r="FR158" s="104"/>
      <c r="FS158" s="104"/>
      <c r="FT158" s="104"/>
      <c r="FU158" s="104"/>
      <c r="FV158" s="104"/>
      <c r="FW158" s="104"/>
      <c r="FX158" s="104"/>
      <c r="FY158" s="104"/>
      <c r="FZ158" s="104"/>
      <c r="GA158" s="104"/>
      <c r="GB158" s="104"/>
      <c r="GC158" s="104"/>
      <c r="GD158" s="104"/>
      <c r="GE158" s="104"/>
      <c r="GF158" s="104"/>
      <c r="GG158" s="104"/>
      <c r="GH158" s="104"/>
      <c r="GI158" s="104"/>
      <c r="GJ158" s="104"/>
      <c r="GK158" s="104"/>
      <c r="GL158" s="104"/>
      <c r="GM158" s="104"/>
      <c r="GN158" s="104"/>
      <c r="GO158" s="104"/>
      <c r="GP158" s="104"/>
      <c r="GQ158" s="104"/>
      <c r="GR158" s="104"/>
      <c r="GS158" s="104"/>
      <c r="GT158" s="104"/>
      <c r="GU158" s="104"/>
      <c r="GV158" s="104"/>
      <c r="GW158" s="104"/>
      <c r="GX158" s="104"/>
      <c r="GY158" s="104"/>
      <c r="GZ158" s="104"/>
      <c r="HA158" s="104"/>
      <c r="HB158" s="104"/>
      <c r="HC158" s="104"/>
      <c r="HD158" s="104"/>
      <c r="HE158" s="104"/>
      <c r="HF158" s="104"/>
      <c r="HG158" s="104"/>
      <c r="HH158" s="104"/>
      <c r="HI158" s="104"/>
      <c r="HJ158" s="104"/>
      <c r="HK158" s="104"/>
      <c r="HL158" s="104"/>
      <c r="HM158" s="104"/>
      <c r="HN158" s="104"/>
      <c r="HO158" s="104"/>
      <c r="HP158" s="104"/>
      <c r="HQ158" s="104"/>
      <c r="HR158" s="104"/>
      <c r="HS158" s="104"/>
      <c r="HT158" s="104"/>
      <c r="HU158" s="104"/>
      <c r="HV158" s="104"/>
      <c r="HW158" s="104"/>
      <c r="HX158" s="104"/>
      <c r="HY158" s="104"/>
      <c r="HZ158" s="104"/>
      <c r="IA158" s="104"/>
      <c r="IB158" s="104"/>
      <c r="IC158" s="104"/>
      <c r="ID158" s="104"/>
      <c r="IE158" s="104"/>
      <c r="IF158" s="104"/>
      <c r="IG158" s="104"/>
      <c r="IH158" s="104"/>
      <c r="II158" s="104"/>
      <c r="IJ158" s="104"/>
      <c r="IK158" s="104"/>
      <c r="IL158" s="104"/>
      <c r="IM158" s="104"/>
      <c r="IN158" s="104"/>
      <c r="IO158" s="104"/>
      <c r="IP158" s="104"/>
      <c r="IQ158" s="104"/>
      <c r="IR158" s="104"/>
      <c r="IS158" s="104"/>
      <c r="IT158" s="104"/>
      <c r="IU158" s="104"/>
      <c r="IV158" s="104"/>
      <c r="IW158" s="104"/>
      <c r="IX158" s="104"/>
      <c r="IY158" s="104"/>
      <c r="IZ158" s="104"/>
      <c r="JA158" s="104"/>
      <c r="JB158" s="104"/>
      <c r="JC158" s="104"/>
      <c r="JD158" s="104"/>
      <c r="JE158" s="104"/>
      <c r="JF158" s="104"/>
      <c r="JG158" s="104"/>
      <c r="JH158" s="104"/>
      <c r="JI158" s="104"/>
      <c r="JJ158" s="104"/>
      <c r="JK158" s="104"/>
      <c r="JL158" s="104"/>
      <c r="JM158" s="104"/>
      <c r="JN158" s="104"/>
      <c r="JO158" s="104"/>
      <c r="JP158" s="104"/>
      <c r="JQ158" s="104"/>
      <c r="JR158" s="104"/>
      <c r="JS158" s="104"/>
      <c r="JT158" s="104"/>
      <c r="JU158" s="104"/>
      <c r="JV158" s="104"/>
      <c r="JW158" s="104"/>
      <c r="JX158" s="104"/>
      <c r="JY158" s="104"/>
      <c r="JZ158" s="104"/>
      <c r="KA158" s="104"/>
      <c r="KB158" s="104"/>
      <c r="KC158" s="104"/>
      <c r="KD158" s="104"/>
      <c r="KE158" s="104"/>
      <c r="KF158" s="104"/>
      <c r="KG158" s="104"/>
      <c r="KH158" s="104"/>
      <c r="KI158" s="104"/>
      <c r="KJ158" s="104"/>
      <c r="KK158" s="104"/>
      <c r="KL158" s="104"/>
      <c r="KM158" s="104"/>
      <c r="KN158" s="104"/>
      <c r="KO158" s="104"/>
      <c r="KP158" s="104"/>
      <c r="KQ158" s="104"/>
      <c r="KR158" s="104"/>
      <c r="KS158" s="104"/>
      <c r="KT158" s="104"/>
      <c r="KU158" s="104"/>
      <c r="KV158" s="104"/>
      <c r="KW158" s="104"/>
      <c r="KX158" s="104"/>
      <c r="KY158" s="104"/>
      <c r="KZ158" s="104"/>
      <c r="LA158" s="104"/>
      <c r="LB158" s="104"/>
      <c r="LC158" s="104"/>
      <c r="LD158" s="104"/>
      <c r="LE158" s="104"/>
      <c r="LF158" s="104"/>
      <c r="LG158" s="104"/>
      <c r="LH158" s="104"/>
      <c r="LI158" s="104"/>
      <c r="LJ158" s="104"/>
      <c r="LK158" s="104"/>
      <c r="LL158" s="104"/>
      <c r="LM158" s="104"/>
      <c r="LN158" s="104"/>
      <c r="LO158" s="104"/>
      <c r="LP158" s="104"/>
      <c r="LQ158" s="104"/>
      <c r="LR158" s="104"/>
      <c r="LS158" s="104"/>
      <c r="LT158" s="104"/>
      <c r="LU158" s="104"/>
      <c r="LV158" s="104"/>
      <c r="LW158" s="104"/>
      <c r="LX158" s="104"/>
      <c r="LY158" s="104"/>
      <c r="LZ158" s="104"/>
      <c r="MA158" s="104"/>
      <c r="MB158" s="104"/>
      <c r="MC158" s="104"/>
      <c r="MD158" s="104"/>
      <c r="ME158" s="104"/>
      <c r="MF158" s="104"/>
      <c r="MG158" s="104"/>
      <c r="MH158" s="104"/>
      <c r="MI158" s="104"/>
      <c r="MJ158" s="104"/>
      <c r="MK158" s="104"/>
      <c r="ML158" s="104"/>
      <c r="MM158" s="104"/>
      <c r="MN158" s="104"/>
      <c r="MO158" s="104"/>
      <c r="MP158" s="104"/>
      <c r="MQ158" s="104"/>
      <c r="MR158" s="104"/>
      <c r="MS158" s="104"/>
      <c r="MT158" s="104"/>
      <c r="MU158" s="104"/>
      <c r="MV158" s="104"/>
      <c r="MW158" s="104"/>
      <c r="MX158" s="104"/>
      <c r="MY158" s="104"/>
      <c r="MZ158" s="104"/>
      <c r="NA158" s="104"/>
      <c r="NB158" s="104"/>
      <c r="NC158" s="104"/>
      <c r="ND158" s="104"/>
      <c r="NE158" s="104"/>
      <c r="NF158" s="104"/>
      <c r="NG158" s="104"/>
      <c r="NH158" s="104"/>
      <c r="NI158" s="104"/>
      <c r="NJ158" s="104"/>
      <c r="NK158" s="104"/>
      <c r="NL158" s="104"/>
      <c r="NM158" s="104"/>
      <c r="NN158" s="104"/>
      <c r="NO158" s="104"/>
      <c r="NP158" s="104"/>
      <c r="NQ158" s="104"/>
      <c r="NR158" s="104"/>
      <c r="NS158" s="104"/>
      <c r="NT158" s="104"/>
      <c r="NU158" s="104"/>
      <c r="NV158" s="104"/>
      <c r="NW158" s="104"/>
      <c r="NX158" s="104"/>
    </row>
    <row r="159" spans="1:388" s="106" customFormat="1" ht="25.5" customHeight="1">
      <c r="A159" s="192" t="s">
        <v>12</v>
      </c>
      <c r="B159" s="17" t="s">
        <v>86</v>
      </c>
      <c r="C159" s="79" t="s">
        <v>153</v>
      </c>
      <c r="D159" s="79" t="s">
        <v>5</v>
      </c>
      <c r="E159" s="55">
        <v>1000000</v>
      </c>
      <c r="F159" s="193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4"/>
      <c r="EA159" s="104"/>
      <c r="EB159" s="104"/>
      <c r="EC159" s="104"/>
      <c r="ED159" s="104"/>
      <c r="EE159" s="104"/>
      <c r="EF159" s="104"/>
      <c r="EG159" s="104"/>
      <c r="EH159" s="104"/>
      <c r="EI159" s="104"/>
      <c r="EJ159" s="104"/>
      <c r="EK159" s="104"/>
      <c r="EL159" s="104"/>
      <c r="EM159" s="104"/>
      <c r="EN159" s="104"/>
      <c r="EO159" s="104"/>
      <c r="EP159" s="104"/>
      <c r="EQ159" s="104"/>
      <c r="ER159" s="104"/>
      <c r="ES159" s="104"/>
      <c r="ET159" s="104"/>
      <c r="EU159" s="104"/>
      <c r="EV159" s="104"/>
      <c r="EW159" s="104"/>
      <c r="EX159" s="104"/>
      <c r="EY159" s="104"/>
      <c r="EZ159" s="104"/>
      <c r="FA159" s="104"/>
      <c r="FB159" s="104"/>
      <c r="FC159" s="104"/>
      <c r="FD159" s="104"/>
      <c r="FE159" s="104"/>
      <c r="FF159" s="104"/>
      <c r="FG159" s="104"/>
      <c r="FH159" s="104"/>
      <c r="FI159" s="104"/>
      <c r="FJ159" s="104"/>
      <c r="FK159" s="104"/>
      <c r="FL159" s="104"/>
      <c r="FM159" s="104"/>
      <c r="FN159" s="104"/>
      <c r="FO159" s="104"/>
      <c r="FP159" s="104"/>
      <c r="FQ159" s="104"/>
      <c r="FR159" s="104"/>
      <c r="FS159" s="104"/>
      <c r="FT159" s="104"/>
      <c r="FU159" s="104"/>
      <c r="FV159" s="104"/>
      <c r="FW159" s="104"/>
      <c r="FX159" s="104"/>
      <c r="FY159" s="104"/>
      <c r="FZ159" s="104"/>
      <c r="GA159" s="104"/>
      <c r="GB159" s="104"/>
      <c r="GC159" s="104"/>
      <c r="GD159" s="104"/>
      <c r="GE159" s="104"/>
      <c r="GF159" s="104"/>
      <c r="GG159" s="104"/>
      <c r="GH159" s="104"/>
      <c r="GI159" s="104"/>
      <c r="GJ159" s="104"/>
      <c r="GK159" s="104"/>
      <c r="GL159" s="104"/>
      <c r="GM159" s="104"/>
      <c r="GN159" s="104"/>
      <c r="GO159" s="104"/>
      <c r="GP159" s="104"/>
      <c r="GQ159" s="104"/>
      <c r="GR159" s="104"/>
      <c r="GS159" s="104"/>
      <c r="GT159" s="104"/>
      <c r="GU159" s="104"/>
      <c r="GV159" s="104"/>
      <c r="GW159" s="104"/>
      <c r="GX159" s="104"/>
      <c r="GY159" s="104"/>
      <c r="GZ159" s="104"/>
      <c r="HA159" s="104"/>
      <c r="HB159" s="104"/>
      <c r="HC159" s="104"/>
      <c r="HD159" s="104"/>
      <c r="HE159" s="104"/>
      <c r="HF159" s="104"/>
      <c r="HG159" s="104"/>
      <c r="HH159" s="104"/>
      <c r="HI159" s="104"/>
      <c r="HJ159" s="104"/>
      <c r="HK159" s="104"/>
      <c r="HL159" s="104"/>
      <c r="HM159" s="104"/>
      <c r="HN159" s="104"/>
      <c r="HO159" s="104"/>
      <c r="HP159" s="104"/>
      <c r="HQ159" s="104"/>
      <c r="HR159" s="104"/>
      <c r="HS159" s="104"/>
      <c r="HT159" s="104"/>
      <c r="HU159" s="104"/>
      <c r="HV159" s="104"/>
      <c r="HW159" s="104"/>
      <c r="HX159" s="104"/>
      <c r="HY159" s="104"/>
      <c r="HZ159" s="104"/>
      <c r="IA159" s="104"/>
      <c r="IB159" s="104"/>
      <c r="IC159" s="104"/>
      <c r="ID159" s="104"/>
      <c r="IE159" s="104"/>
      <c r="IF159" s="104"/>
      <c r="IG159" s="104"/>
      <c r="IH159" s="104"/>
      <c r="II159" s="104"/>
      <c r="IJ159" s="104"/>
      <c r="IK159" s="104"/>
      <c r="IL159" s="104"/>
      <c r="IM159" s="104"/>
      <c r="IN159" s="104"/>
      <c r="IO159" s="104"/>
      <c r="IP159" s="104"/>
      <c r="IQ159" s="104"/>
      <c r="IR159" s="104"/>
      <c r="IS159" s="104"/>
      <c r="IT159" s="104"/>
      <c r="IU159" s="104"/>
      <c r="IV159" s="104"/>
      <c r="IW159" s="104"/>
      <c r="IX159" s="104"/>
      <c r="IY159" s="104"/>
      <c r="IZ159" s="104"/>
      <c r="JA159" s="104"/>
      <c r="JB159" s="104"/>
      <c r="JC159" s="104"/>
      <c r="JD159" s="104"/>
      <c r="JE159" s="104"/>
      <c r="JF159" s="104"/>
      <c r="JG159" s="104"/>
      <c r="JH159" s="104"/>
      <c r="JI159" s="104"/>
      <c r="JJ159" s="104"/>
      <c r="JK159" s="104"/>
      <c r="JL159" s="104"/>
      <c r="JM159" s="104"/>
      <c r="JN159" s="104"/>
      <c r="JO159" s="104"/>
      <c r="JP159" s="104"/>
      <c r="JQ159" s="104"/>
      <c r="JR159" s="104"/>
      <c r="JS159" s="104"/>
      <c r="JT159" s="104"/>
      <c r="JU159" s="104"/>
      <c r="JV159" s="104"/>
      <c r="JW159" s="104"/>
      <c r="JX159" s="104"/>
      <c r="JY159" s="104"/>
      <c r="JZ159" s="104"/>
      <c r="KA159" s="104"/>
      <c r="KB159" s="104"/>
      <c r="KC159" s="104"/>
      <c r="KD159" s="104"/>
      <c r="KE159" s="104"/>
      <c r="KF159" s="104"/>
      <c r="KG159" s="104"/>
      <c r="KH159" s="104"/>
      <c r="KI159" s="104"/>
      <c r="KJ159" s="104"/>
      <c r="KK159" s="104"/>
      <c r="KL159" s="104"/>
      <c r="KM159" s="104"/>
      <c r="KN159" s="104"/>
      <c r="KO159" s="104"/>
      <c r="KP159" s="104"/>
      <c r="KQ159" s="104"/>
      <c r="KR159" s="104"/>
      <c r="KS159" s="104"/>
      <c r="KT159" s="104"/>
      <c r="KU159" s="104"/>
      <c r="KV159" s="104"/>
      <c r="KW159" s="104"/>
      <c r="KX159" s="104"/>
      <c r="KY159" s="104"/>
      <c r="KZ159" s="104"/>
      <c r="LA159" s="104"/>
      <c r="LB159" s="104"/>
      <c r="LC159" s="104"/>
      <c r="LD159" s="104"/>
      <c r="LE159" s="104"/>
      <c r="LF159" s="104"/>
      <c r="LG159" s="104"/>
      <c r="LH159" s="104"/>
      <c r="LI159" s="104"/>
      <c r="LJ159" s="104"/>
      <c r="LK159" s="104"/>
      <c r="LL159" s="104"/>
      <c r="LM159" s="104"/>
      <c r="LN159" s="104"/>
      <c r="LO159" s="104"/>
      <c r="LP159" s="104"/>
      <c r="LQ159" s="104"/>
      <c r="LR159" s="104"/>
      <c r="LS159" s="104"/>
      <c r="LT159" s="104"/>
      <c r="LU159" s="104"/>
      <c r="LV159" s="104"/>
      <c r="LW159" s="104"/>
      <c r="LX159" s="104"/>
      <c r="LY159" s="104"/>
      <c r="LZ159" s="104"/>
      <c r="MA159" s="104"/>
      <c r="MB159" s="104"/>
      <c r="MC159" s="104"/>
      <c r="MD159" s="104"/>
      <c r="ME159" s="104"/>
      <c r="MF159" s="104"/>
      <c r="MG159" s="104"/>
      <c r="MH159" s="104"/>
      <c r="MI159" s="104"/>
      <c r="MJ159" s="104"/>
      <c r="MK159" s="104"/>
      <c r="ML159" s="104"/>
      <c r="MM159" s="104"/>
      <c r="MN159" s="104"/>
      <c r="MO159" s="104"/>
      <c r="MP159" s="104"/>
      <c r="MQ159" s="104"/>
      <c r="MR159" s="104"/>
      <c r="MS159" s="104"/>
      <c r="MT159" s="104"/>
      <c r="MU159" s="104"/>
      <c r="MV159" s="104"/>
      <c r="MW159" s="104"/>
      <c r="MX159" s="104"/>
      <c r="MY159" s="104"/>
      <c r="MZ159" s="104"/>
      <c r="NA159" s="104"/>
      <c r="NB159" s="104"/>
      <c r="NC159" s="104"/>
      <c r="ND159" s="104"/>
      <c r="NE159" s="104"/>
      <c r="NF159" s="104"/>
      <c r="NG159" s="104"/>
      <c r="NH159" s="104"/>
      <c r="NI159" s="104"/>
      <c r="NJ159" s="104"/>
      <c r="NK159" s="104"/>
      <c r="NL159" s="104"/>
      <c r="NM159" s="104"/>
      <c r="NN159" s="104"/>
      <c r="NO159" s="104"/>
      <c r="NP159" s="104"/>
      <c r="NQ159" s="104"/>
      <c r="NR159" s="104"/>
      <c r="NS159" s="104"/>
      <c r="NT159" s="104"/>
      <c r="NU159" s="104"/>
      <c r="NV159" s="104"/>
      <c r="NW159" s="104"/>
      <c r="NX159" s="104"/>
    </row>
    <row r="160" spans="1:388" s="107" customFormat="1" ht="25.5">
      <c r="A160" s="192" t="s">
        <v>12</v>
      </c>
      <c r="B160" s="17" t="s">
        <v>86</v>
      </c>
      <c r="C160" s="79" t="s">
        <v>336</v>
      </c>
      <c r="D160" s="79" t="s">
        <v>152</v>
      </c>
      <c r="E160" s="55">
        <v>787750</v>
      </c>
      <c r="F160" s="172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  <c r="ES160" s="96"/>
      <c r="ET160" s="96"/>
      <c r="EU160" s="96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6"/>
      <c r="FU160" s="96"/>
      <c r="FV160" s="96"/>
      <c r="FW160" s="96"/>
      <c r="FX160" s="96"/>
      <c r="FY160" s="96"/>
      <c r="FZ160" s="96"/>
      <c r="GA160" s="96"/>
      <c r="GB160" s="96"/>
      <c r="GC160" s="96"/>
      <c r="GD160" s="96"/>
      <c r="GE160" s="96"/>
      <c r="GF160" s="96"/>
      <c r="GG160" s="96"/>
      <c r="GH160" s="96"/>
      <c r="GI160" s="96"/>
      <c r="GJ160" s="96"/>
      <c r="GK160" s="96"/>
      <c r="GL160" s="96"/>
      <c r="GM160" s="96"/>
      <c r="GN160" s="96"/>
      <c r="GO160" s="96"/>
      <c r="GP160" s="96"/>
      <c r="GQ160" s="96"/>
      <c r="GR160" s="96"/>
      <c r="GS160" s="96"/>
      <c r="GT160" s="96"/>
      <c r="GU160" s="96"/>
      <c r="GV160" s="96"/>
      <c r="GW160" s="96"/>
      <c r="GX160" s="96"/>
      <c r="GY160" s="96"/>
      <c r="GZ160" s="96"/>
      <c r="HA160" s="96"/>
      <c r="HB160" s="96"/>
      <c r="HC160" s="96"/>
      <c r="HD160" s="96"/>
      <c r="HE160" s="96"/>
      <c r="HF160" s="96"/>
      <c r="HG160" s="96"/>
      <c r="HH160" s="96"/>
      <c r="HI160" s="96"/>
      <c r="HJ160" s="96"/>
      <c r="HK160" s="96"/>
      <c r="HL160" s="96"/>
      <c r="HM160" s="96"/>
      <c r="HN160" s="96"/>
      <c r="HO160" s="96"/>
      <c r="HP160" s="96"/>
      <c r="HQ160" s="96"/>
      <c r="HR160" s="96"/>
      <c r="HS160" s="96"/>
      <c r="HT160" s="96"/>
      <c r="HU160" s="96"/>
      <c r="HV160" s="96"/>
      <c r="HW160" s="96"/>
      <c r="HX160" s="96"/>
      <c r="HY160" s="96"/>
      <c r="HZ160" s="96"/>
      <c r="IA160" s="96"/>
      <c r="IB160" s="96"/>
      <c r="IC160" s="96"/>
      <c r="ID160" s="96"/>
      <c r="IE160" s="96"/>
      <c r="IF160" s="96"/>
      <c r="IG160" s="96"/>
      <c r="IH160" s="96"/>
      <c r="II160" s="96"/>
      <c r="IJ160" s="96"/>
      <c r="IK160" s="96"/>
      <c r="IL160" s="96"/>
      <c r="IM160" s="96"/>
      <c r="IN160" s="96"/>
      <c r="IO160" s="96"/>
      <c r="IP160" s="96"/>
      <c r="IQ160" s="96"/>
      <c r="IR160" s="96"/>
      <c r="IS160" s="96"/>
      <c r="IT160" s="96"/>
      <c r="IU160" s="96"/>
      <c r="IV160" s="96"/>
      <c r="IW160" s="96"/>
      <c r="IX160" s="96"/>
      <c r="IY160" s="96"/>
      <c r="IZ160" s="96"/>
      <c r="JA160" s="96"/>
      <c r="JB160" s="96"/>
      <c r="JC160" s="96"/>
      <c r="JD160" s="96"/>
      <c r="JE160" s="96"/>
      <c r="JF160" s="96"/>
      <c r="JG160" s="96"/>
      <c r="JH160" s="96"/>
      <c r="JI160" s="96"/>
      <c r="JJ160" s="96"/>
      <c r="JK160" s="96"/>
      <c r="JL160" s="96"/>
      <c r="JM160" s="96"/>
      <c r="JN160" s="96"/>
      <c r="JO160" s="96"/>
      <c r="JP160" s="96"/>
      <c r="JQ160" s="96"/>
      <c r="JR160" s="96"/>
      <c r="JS160" s="96"/>
      <c r="JT160" s="96"/>
      <c r="JU160" s="96"/>
      <c r="JV160" s="96"/>
      <c r="JW160" s="96"/>
      <c r="JX160" s="96"/>
      <c r="JY160" s="96"/>
      <c r="JZ160" s="96"/>
      <c r="KA160" s="96"/>
      <c r="KB160" s="96"/>
      <c r="KC160" s="96"/>
      <c r="KD160" s="96"/>
      <c r="KE160" s="96"/>
      <c r="KF160" s="96"/>
      <c r="KG160" s="96"/>
      <c r="KH160" s="96"/>
      <c r="KI160" s="96"/>
      <c r="KJ160" s="96"/>
      <c r="KK160" s="96"/>
      <c r="KL160" s="96"/>
      <c r="KM160" s="96"/>
      <c r="KN160" s="96"/>
      <c r="KO160" s="96"/>
      <c r="KP160" s="96"/>
      <c r="KQ160" s="96"/>
      <c r="KR160" s="96"/>
      <c r="KS160" s="96"/>
      <c r="KT160" s="96"/>
      <c r="KU160" s="96"/>
      <c r="KV160" s="96"/>
      <c r="KW160" s="96"/>
      <c r="KX160" s="96"/>
      <c r="KY160" s="96"/>
      <c r="KZ160" s="96"/>
      <c r="LA160" s="96"/>
      <c r="LB160" s="96"/>
      <c r="LC160" s="96"/>
      <c r="LD160" s="96"/>
      <c r="LE160" s="96"/>
      <c r="LF160" s="96"/>
      <c r="LG160" s="96"/>
      <c r="LH160" s="96"/>
      <c r="LI160" s="96"/>
      <c r="LJ160" s="96"/>
      <c r="LK160" s="96"/>
      <c r="LL160" s="96"/>
      <c r="LM160" s="96"/>
      <c r="LN160" s="96"/>
      <c r="LO160" s="96"/>
      <c r="LP160" s="96"/>
      <c r="LQ160" s="96"/>
      <c r="LR160" s="96"/>
      <c r="LS160" s="96"/>
      <c r="LT160" s="96"/>
      <c r="LU160" s="96"/>
      <c r="LV160" s="96"/>
      <c r="LW160" s="96"/>
      <c r="LX160" s="96"/>
      <c r="LY160" s="96"/>
      <c r="LZ160" s="96"/>
      <c r="MA160" s="96"/>
      <c r="MB160" s="96"/>
      <c r="MC160" s="96"/>
      <c r="MD160" s="96"/>
      <c r="ME160" s="96"/>
      <c r="MF160" s="96"/>
      <c r="MG160" s="96"/>
      <c r="MH160" s="96"/>
      <c r="MI160" s="96"/>
      <c r="MJ160" s="96"/>
      <c r="MK160" s="96"/>
      <c r="ML160" s="96"/>
      <c r="MM160" s="96"/>
      <c r="MN160" s="96"/>
      <c r="MO160" s="96"/>
      <c r="MP160" s="96"/>
      <c r="MQ160" s="96"/>
      <c r="MR160" s="96"/>
      <c r="MS160" s="96"/>
      <c r="MT160" s="96"/>
      <c r="MU160" s="96"/>
      <c r="MV160" s="96"/>
      <c r="MW160" s="96"/>
      <c r="MX160" s="96"/>
      <c r="MY160" s="96"/>
      <c r="MZ160" s="96"/>
      <c r="NA160" s="96"/>
      <c r="NB160" s="96"/>
      <c r="NC160" s="96"/>
      <c r="ND160" s="96"/>
      <c r="NE160" s="96"/>
      <c r="NF160" s="96"/>
      <c r="NG160" s="96"/>
      <c r="NH160" s="96"/>
      <c r="NI160" s="96"/>
      <c r="NJ160" s="96"/>
      <c r="NK160" s="96"/>
      <c r="NL160" s="96"/>
      <c r="NM160" s="96"/>
      <c r="NN160" s="96"/>
      <c r="NO160" s="96"/>
      <c r="NP160" s="96"/>
      <c r="NQ160" s="96"/>
      <c r="NR160" s="96"/>
      <c r="NS160" s="96"/>
      <c r="NT160" s="96"/>
      <c r="NU160" s="96"/>
      <c r="NV160" s="96"/>
      <c r="NW160" s="96"/>
      <c r="NX160" s="96"/>
    </row>
    <row r="161" spans="1:388" s="107" customFormat="1" ht="25.5">
      <c r="A161" s="192" t="s">
        <v>12</v>
      </c>
      <c r="B161" s="17" t="s">
        <v>86</v>
      </c>
      <c r="C161" s="79" t="s">
        <v>337</v>
      </c>
      <c r="D161" s="79" t="s">
        <v>339</v>
      </c>
      <c r="E161" s="55">
        <v>343100</v>
      </c>
      <c r="F161" s="172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  <c r="FZ161" s="96"/>
      <c r="GA161" s="96"/>
      <c r="GB161" s="96"/>
      <c r="GC161" s="96"/>
      <c r="GD161" s="96"/>
      <c r="GE161" s="96"/>
      <c r="GF161" s="96"/>
      <c r="GG161" s="96"/>
      <c r="GH161" s="96"/>
      <c r="GI161" s="96"/>
      <c r="GJ161" s="96"/>
      <c r="GK161" s="96"/>
      <c r="GL161" s="96"/>
      <c r="GM161" s="96"/>
      <c r="GN161" s="96"/>
      <c r="GO161" s="96"/>
      <c r="GP161" s="96"/>
      <c r="GQ161" s="96"/>
      <c r="GR161" s="96"/>
      <c r="GS161" s="96"/>
      <c r="GT161" s="96"/>
      <c r="GU161" s="96"/>
      <c r="GV161" s="96"/>
      <c r="GW161" s="96"/>
      <c r="GX161" s="96"/>
      <c r="GY161" s="96"/>
      <c r="GZ161" s="96"/>
      <c r="HA161" s="96"/>
      <c r="HB161" s="96"/>
      <c r="HC161" s="96"/>
      <c r="HD161" s="96"/>
      <c r="HE161" s="96"/>
      <c r="HF161" s="96"/>
      <c r="HG161" s="96"/>
      <c r="HH161" s="96"/>
      <c r="HI161" s="96"/>
      <c r="HJ161" s="96"/>
      <c r="HK161" s="96"/>
      <c r="HL161" s="96"/>
      <c r="HM161" s="96"/>
      <c r="HN161" s="96"/>
      <c r="HO161" s="96"/>
      <c r="HP161" s="96"/>
      <c r="HQ161" s="96"/>
      <c r="HR161" s="96"/>
      <c r="HS161" s="96"/>
      <c r="HT161" s="96"/>
      <c r="HU161" s="96"/>
      <c r="HV161" s="96"/>
      <c r="HW161" s="96"/>
      <c r="HX161" s="96"/>
      <c r="HY161" s="96"/>
      <c r="HZ161" s="96"/>
      <c r="IA161" s="96"/>
      <c r="IB161" s="96"/>
      <c r="IC161" s="96"/>
      <c r="ID161" s="96"/>
      <c r="IE161" s="96"/>
      <c r="IF161" s="96"/>
      <c r="IG161" s="96"/>
      <c r="IH161" s="96"/>
      <c r="II161" s="96"/>
      <c r="IJ161" s="96"/>
      <c r="IK161" s="96"/>
      <c r="IL161" s="96"/>
      <c r="IM161" s="96"/>
      <c r="IN161" s="96"/>
      <c r="IO161" s="96"/>
      <c r="IP161" s="96"/>
      <c r="IQ161" s="96"/>
      <c r="IR161" s="96"/>
      <c r="IS161" s="96"/>
      <c r="IT161" s="96"/>
      <c r="IU161" s="96"/>
      <c r="IV161" s="96"/>
      <c r="IW161" s="96"/>
      <c r="IX161" s="96"/>
      <c r="IY161" s="96"/>
      <c r="IZ161" s="96"/>
      <c r="JA161" s="96"/>
      <c r="JB161" s="96"/>
      <c r="JC161" s="96"/>
      <c r="JD161" s="96"/>
      <c r="JE161" s="96"/>
      <c r="JF161" s="96"/>
      <c r="JG161" s="96"/>
      <c r="JH161" s="96"/>
      <c r="JI161" s="96"/>
      <c r="JJ161" s="96"/>
      <c r="JK161" s="96"/>
      <c r="JL161" s="96"/>
      <c r="JM161" s="96"/>
      <c r="JN161" s="96"/>
      <c r="JO161" s="96"/>
      <c r="JP161" s="96"/>
      <c r="JQ161" s="96"/>
      <c r="JR161" s="96"/>
      <c r="JS161" s="96"/>
      <c r="JT161" s="96"/>
      <c r="JU161" s="96"/>
      <c r="JV161" s="96"/>
      <c r="JW161" s="96"/>
      <c r="JX161" s="96"/>
      <c r="JY161" s="96"/>
      <c r="JZ161" s="96"/>
      <c r="KA161" s="96"/>
      <c r="KB161" s="96"/>
      <c r="KC161" s="96"/>
      <c r="KD161" s="96"/>
      <c r="KE161" s="96"/>
      <c r="KF161" s="96"/>
      <c r="KG161" s="96"/>
      <c r="KH161" s="96"/>
      <c r="KI161" s="96"/>
      <c r="KJ161" s="96"/>
      <c r="KK161" s="96"/>
      <c r="KL161" s="96"/>
      <c r="KM161" s="96"/>
      <c r="KN161" s="96"/>
      <c r="KO161" s="96"/>
      <c r="KP161" s="96"/>
      <c r="KQ161" s="96"/>
      <c r="KR161" s="96"/>
      <c r="KS161" s="96"/>
      <c r="KT161" s="96"/>
      <c r="KU161" s="96"/>
      <c r="KV161" s="96"/>
      <c r="KW161" s="96"/>
      <c r="KX161" s="96"/>
      <c r="KY161" s="96"/>
      <c r="KZ161" s="96"/>
      <c r="LA161" s="96"/>
      <c r="LB161" s="96"/>
      <c r="LC161" s="96"/>
      <c r="LD161" s="96"/>
      <c r="LE161" s="96"/>
      <c r="LF161" s="96"/>
      <c r="LG161" s="96"/>
      <c r="LH161" s="96"/>
      <c r="LI161" s="96"/>
      <c r="LJ161" s="96"/>
      <c r="LK161" s="96"/>
      <c r="LL161" s="96"/>
      <c r="LM161" s="96"/>
      <c r="LN161" s="96"/>
      <c r="LO161" s="96"/>
      <c r="LP161" s="96"/>
      <c r="LQ161" s="96"/>
      <c r="LR161" s="96"/>
      <c r="LS161" s="96"/>
      <c r="LT161" s="96"/>
      <c r="LU161" s="96"/>
      <c r="LV161" s="96"/>
      <c r="LW161" s="96"/>
      <c r="LX161" s="96"/>
      <c r="LY161" s="96"/>
      <c r="LZ161" s="96"/>
      <c r="MA161" s="96"/>
      <c r="MB161" s="96"/>
      <c r="MC161" s="96"/>
      <c r="MD161" s="96"/>
      <c r="ME161" s="96"/>
      <c r="MF161" s="96"/>
      <c r="MG161" s="96"/>
      <c r="MH161" s="96"/>
      <c r="MI161" s="96"/>
      <c r="MJ161" s="96"/>
      <c r="MK161" s="96"/>
      <c r="ML161" s="96"/>
      <c r="MM161" s="96"/>
      <c r="MN161" s="96"/>
      <c r="MO161" s="96"/>
      <c r="MP161" s="96"/>
      <c r="MQ161" s="96"/>
      <c r="MR161" s="96"/>
      <c r="MS161" s="96"/>
      <c r="MT161" s="96"/>
      <c r="MU161" s="96"/>
      <c r="MV161" s="96"/>
      <c r="MW161" s="96"/>
      <c r="MX161" s="96"/>
      <c r="MY161" s="96"/>
      <c r="MZ161" s="96"/>
      <c r="NA161" s="96"/>
      <c r="NB161" s="96"/>
      <c r="NC161" s="96"/>
      <c r="ND161" s="96"/>
      <c r="NE161" s="96"/>
      <c r="NF161" s="96"/>
      <c r="NG161" s="96"/>
      <c r="NH161" s="96"/>
      <c r="NI161" s="96"/>
      <c r="NJ161" s="96"/>
      <c r="NK161" s="96"/>
      <c r="NL161" s="96"/>
      <c r="NM161" s="96"/>
      <c r="NN161" s="96"/>
      <c r="NO161" s="96"/>
      <c r="NP161" s="96"/>
      <c r="NQ161" s="96"/>
      <c r="NR161" s="96"/>
      <c r="NS161" s="96"/>
      <c r="NT161" s="96"/>
      <c r="NU161" s="96"/>
      <c r="NV161" s="96"/>
      <c r="NW161" s="96"/>
      <c r="NX161" s="96"/>
    </row>
    <row r="162" spans="1:388" s="107" customFormat="1" ht="25.5">
      <c r="A162" s="192" t="s">
        <v>12</v>
      </c>
      <c r="B162" s="17" t="s">
        <v>86</v>
      </c>
      <c r="C162" s="79" t="s">
        <v>338</v>
      </c>
      <c r="D162" s="79" t="s">
        <v>141</v>
      </c>
      <c r="E162" s="55">
        <v>863895</v>
      </c>
      <c r="F162" s="193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6"/>
      <c r="DF162" s="96"/>
      <c r="DG162" s="96"/>
      <c r="DH162" s="96"/>
      <c r="DI162" s="96"/>
      <c r="DJ162" s="96"/>
      <c r="DK162" s="96"/>
      <c r="DL162" s="96"/>
      <c r="DM162" s="96"/>
      <c r="DN162" s="96"/>
      <c r="DO162" s="96"/>
      <c r="DP162" s="96"/>
      <c r="DQ162" s="96"/>
      <c r="DR162" s="96"/>
      <c r="DS162" s="96"/>
      <c r="DT162" s="96"/>
      <c r="DU162" s="96"/>
      <c r="DV162" s="96"/>
      <c r="DW162" s="96"/>
      <c r="DX162" s="96"/>
      <c r="DY162" s="96"/>
      <c r="DZ162" s="96"/>
      <c r="EA162" s="96"/>
      <c r="EB162" s="96"/>
      <c r="EC162" s="96"/>
      <c r="ED162" s="96"/>
      <c r="EE162" s="96"/>
      <c r="EF162" s="96"/>
      <c r="EG162" s="96"/>
      <c r="EH162" s="96"/>
      <c r="EI162" s="96"/>
      <c r="EJ162" s="96"/>
      <c r="EK162" s="96"/>
      <c r="EL162" s="96"/>
      <c r="EM162" s="96"/>
      <c r="EN162" s="96"/>
      <c r="EO162" s="96"/>
      <c r="EP162" s="96"/>
      <c r="EQ162" s="96"/>
      <c r="ER162" s="96"/>
      <c r="ES162" s="96"/>
      <c r="ET162" s="96"/>
      <c r="EU162" s="96"/>
      <c r="EV162" s="96"/>
      <c r="EW162" s="96"/>
      <c r="EX162" s="96"/>
      <c r="EY162" s="96"/>
      <c r="EZ162" s="96"/>
      <c r="FA162" s="96"/>
      <c r="FB162" s="96"/>
      <c r="FC162" s="96"/>
      <c r="FD162" s="96"/>
      <c r="FE162" s="96"/>
      <c r="FF162" s="96"/>
      <c r="FG162" s="96"/>
      <c r="FH162" s="96"/>
      <c r="FI162" s="96"/>
      <c r="FJ162" s="96"/>
      <c r="FK162" s="96"/>
      <c r="FL162" s="96"/>
      <c r="FM162" s="96"/>
      <c r="FN162" s="96"/>
      <c r="FO162" s="96"/>
      <c r="FP162" s="96"/>
      <c r="FQ162" s="96"/>
      <c r="FR162" s="96"/>
      <c r="FS162" s="96"/>
      <c r="FT162" s="96"/>
      <c r="FU162" s="96"/>
      <c r="FV162" s="96"/>
      <c r="FW162" s="96"/>
      <c r="FX162" s="96"/>
      <c r="FY162" s="96"/>
      <c r="FZ162" s="96"/>
      <c r="GA162" s="96"/>
      <c r="GB162" s="96"/>
      <c r="GC162" s="96"/>
      <c r="GD162" s="96"/>
      <c r="GE162" s="96"/>
      <c r="GF162" s="96"/>
      <c r="GG162" s="96"/>
      <c r="GH162" s="96"/>
      <c r="GI162" s="96"/>
      <c r="GJ162" s="96"/>
      <c r="GK162" s="96"/>
      <c r="GL162" s="96"/>
      <c r="GM162" s="96"/>
      <c r="GN162" s="96"/>
      <c r="GO162" s="96"/>
      <c r="GP162" s="96"/>
      <c r="GQ162" s="96"/>
      <c r="GR162" s="96"/>
      <c r="GS162" s="96"/>
      <c r="GT162" s="96"/>
      <c r="GU162" s="96"/>
      <c r="GV162" s="96"/>
      <c r="GW162" s="96"/>
      <c r="GX162" s="96"/>
      <c r="GY162" s="96"/>
      <c r="GZ162" s="96"/>
      <c r="HA162" s="96"/>
      <c r="HB162" s="96"/>
      <c r="HC162" s="96"/>
      <c r="HD162" s="96"/>
      <c r="HE162" s="96"/>
      <c r="HF162" s="96"/>
      <c r="HG162" s="96"/>
      <c r="HH162" s="96"/>
      <c r="HI162" s="96"/>
      <c r="HJ162" s="96"/>
      <c r="HK162" s="96"/>
      <c r="HL162" s="96"/>
      <c r="HM162" s="96"/>
      <c r="HN162" s="96"/>
      <c r="HO162" s="96"/>
      <c r="HP162" s="96"/>
      <c r="HQ162" s="96"/>
      <c r="HR162" s="96"/>
      <c r="HS162" s="96"/>
      <c r="HT162" s="96"/>
      <c r="HU162" s="96"/>
      <c r="HV162" s="96"/>
      <c r="HW162" s="96"/>
      <c r="HX162" s="96"/>
      <c r="HY162" s="96"/>
      <c r="HZ162" s="96"/>
      <c r="IA162" s="96"/>
      <c r="IB162" s="96"/>
      <c r="IC162" s="96"/>
      <c r="ID162" s="96"/>
      <c r="IE162" s="96"/>
      <c r="IF162" s="96"/>
      <c r="IG162" s="96"/>
      <c r="IH162" s="96"/>
      <c r="II162" s="96"/>
      <c r="IJ162" s="96"/>
      <c r="IK162" s="96"/>
      <c r="IL162" s="96"/>
      <c r="IM162" s="96"/>
      <c r="IN162" s="96"/>
      <c r="IO162" s="96"/>
      <c r="IP162" s="96"/>
      <c r="IQ162" s="96"/>
      <c r="IR162" s="96"/>
      <c r="IS162" s="96"/>
      <c r="IT162" s="96"/>
      <c r="IU162" s="96"/>
      <c r="IV162" s="96"/>
      <c r="IW162" s="96"/>
      <c r="IX162" s="96"/>
      <c r="IY162" s="96"/>
      <c r="IZ162" s="96"/>
      <c r="JA162" s="96"/>
      <c r="JB162" s="96"/>
      <c r="JC162" s="96"/>
      <c r="JD162" s="96"/>
      <c r="JE162" s="96"/>
      <c r="JF162" s="96"/>
      <c r="JG162" s="96"/>
      <c r="JH162" s="96"/>
      <c r="JI162" s="96"/>
      <c r="JJ162" s="96"/>
      <c r="JK162" s="96"/>
      <c r="JL162" s="96"/>
      <c r="JM162" s="96"/>
      <c r="JN162" s="96"/>
      <c r="JO162" s="96"/>
      <c r="JP162" s="96"/>
      <c r="JQ162" s="96"/>
      <c r="JR162" s="96"/>
      <c r="JS162" s="96"/>
      <c r="JT162" s="96"/>
      <c r="JU162" s="96"/>
      <c r="JV162" s="96"/>
      <c r="JW162" s="96"/>
      <c r="JX162" s="96"/>
      <c r="JY162" s="96"/>
      <c r="JZ162" s="96"/>
      <c r="KA162" s="96"/>
      <c r="KB162" s="96"/>
      <c r="KC162" s="96"/>
      <c r="KD162" s="96"/>
      <c r="KE162" s="96"/>
      <c r="KF162" s="96"/>
      <c r="KG162" s="96"/>
      <c r="KH162" s="96"/>
      <c r="KI162" s="96"/>
      <c r="KJ162" s="96"/>
      <c r="KK162" s="96"/>
      <c r="KL162" s="96"/>
      <c r="KM162" s="96"/>
      <c r="KN162" s="96"/>
      <c r="KO162" s="96"/>
      <c r="KP162" s="96"/>
      <c r="KQ162" s="96"/>
      <c r="KR162" s="96"/>
      <c r="KS162" s="96"/>
      <c r="KT162" s="96"/>
      <c r="KU162" s="96"/>
      <c r="KV162" s="96"/>
      <c r="KW162" s="96"/>
      <c r="KX162" s="96"/>
      <c r="KY162" s="96"/>
      <c r="KZ162" s="96"/>
      <c r="LA162" s="96"/>
      <c r="LB162" s="96"/>
      <c r="LC162" s="96"/>
      <c r="LD162" s="96"/>
      <c r="LE162" s="96"/>
      <c r="LF162" s="96"/>
      <c r="LG162" s="96"/>
      <c r="LH162" s="96"/>
      <c r="LI162" s="96"/>
      <c r="LJ162" s="96"/>
      <c r="LK162" s="96"/>
      <c r="LL162" s="96"/>
      <c r="LM162" s="96"/>
      <c r="LN162" s="96"/>
      <c r="LO162" s="96"/>
      <c r="LP162" s="96"/>
      <c r="LQ162" s="96"/>
      <c r="LR162" s="96"/>
      <c r="LS162" s="96"/>
      <c r="LT162" s="96"/>
      <c r="LU162" s="96"/>
      <c r="LV162" s="96"/>
      <c r="LW162" s="96"/>
      <c r="LX162" s="96"/>
      <c r="LY162" s="96"/>
      <c r="LZ162" s="96"/>
      <c r="MA162" s="96"/>
      <c r="MB162" s="96"/>
      <c r="MC162" s="96"/>
      <c r="MD162" s="96"/>
      <c r="ME162" s="96"/>
      <c r="MF162" s="96"/>
      <c r="MG162" s="96"/>
      <c r="MH162" s="96"/>
      <c r="MI162" s="96"/>
      <c r="MJ162" s="96"/>
      <c r="MK162" s="96"/>
      <c r="ML162" s="96"/>
      <c r="MM162" s="96"/>
      <c r="MN162" s="96"/>
      <c r="MO162" s="96"/>
      <c r="MP162" s="96"/>
      <c r="MQ162" s="96"/>
      <c r="MR162" s="96"/>
      <c r="MS162" s="96"/>
      <c r="MT162" s="96"/>
      <c r="MU162" s="96"/>
      <c r="MV162" s="96"/>
      <c r="MW162" s="96"/>
      <c r="MX162" s="96"/>
      <c r="MY162" s="96"/>
      <c r="MZ162" s="96"/>
      <c r="NA162" s="96"/>
      <c r="NB162" s="96"/>
      <c r="NC162" s="96"/>
      <c r="ND162" s="96"/>
      <c r="NE162" s="96"/>
      <c r="NF162" s="96"/>
      <c r="NG162" s="96"/>
      <c r="NH162" s="96"/>
      <c r="NI162" s="96"/>
      <c r="NJ162" s="96"/>
      <c r="NK162" s="96"/>
      <c r="NL162" s="96"/>
      <c r="NM162" s="96"/>
      <c r="NN162" s="96"/>
      <c r="NO162" s="96"/>
      <c r="NP162" s="96"/>
      <c r="NQ162" s="96"/>
      <c r="NR162" s="96"/>
      <c r="NS162" s="96"/>
      <c r="NT162" s="96"/>
      <c r="NU162" s="96"/>
      <c r="NV162" s="96"/>
      <c r="NW162" s="96"/>
      <c r="NX162" s="96"/>
    </row>
    <row r="163" spans="1:388" s="107" customFormat="1" ht="14.25">
      <c r="A163" s="7" t="s">
        <v>25</v>
      </c>
      <c r="B163" s="18"/>
      <c r="C163" s="29"/>
      <c r="D163" s="30"/>
      <c r="E163" s="4">
        <f>SUM(E158:E162)</f>
        <v>3894745</v>
      </c>
      <c r="F163" s="194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96"/>
      <c r="DJ163" s="96"/>
      <c r="DK163" s="96"/>
      <c r="DL163" s="96"/>
      <c r="DM163" s="96"/>
      <c r="DN163" s="96"/>
      <c r="DO163" s="96"/>
      <c r="DP163" s="96"/>
      <c r="DQ163" s="96"/>
      <c r="DR163" s="96"/>
      <c r="DS163" s="96"/>
      <c r="DT163" s="96"/>
      <c r="DU163" s="96"/>
      <c r="DV163" s="96"/>
      <c r="DW163" s="96"/>
      <c r="DX163" s="96"/>
      <c r="DY163" s="96"/>
      <c r="DZ163" s="96"/>
      <c r="EA163" s="96"/>
      <c r="EB163" s="96"/>
      <c r="EC163" s="96"/>
      <c r="ED163" s="96"/>
      <c r="EE163" s="96"/>
      <c r="EF163" s="96"/>
      <c r="EG163" s="96"/>
      <c r="EH163" s="96"/>
      <c r="EI163" s="96"/>
      <c r="EJ163" s="96"/>
      <c r="EK163" s="96"/>
      <c r="EL163" s="96"/>
      <c r="EM163" s="96"/>
      <c r="EN163" s="96"/>
      <c r="EO163" s="96"/>
      <c r="EP163" s="96"/>
      <c r="EQ163" s="96"/>
      <c r="ER163" s="96"/>
      <c r="ES163" s="96"/>
      <c r="ET163" s="96"/>
      <c r="EU163" s="96"/>
      <c r="EV163" s="96"/>
      <c r="EW163" s="96"/>
      <c r="EX163" s="96"/>
      <c r="EY163" s="96"/>
      <c r="EZ163" s="96"/>
      <c r="FA163" s="96"/>
      <c r="FB163" s="96"/>
      <c r="FC163" s="96"/>
      <c r="FD163" s="96"/>
      <c r="FE163" s="96"/>
      <c r="FF163" s="96"/>
      <c r="FG163" s="96"/>
      <c r="FH163" s="96"/>
      <c r="FI163" s="96"/>
      <c r="FJ163" s="96"/>
      <c r="FK163" s="96"/>
      <c r="FL163" s="96"/>
      <c r="FM163" s="96"/>
      <c r="FN163" s="96"/>
      <c r="FO163" s="96"/>
      <c r="FP163" s="96"/>
      <c r="FQ163" s="96"/>
      <c r="FR163" s="96"/>
      <c r="FS163" s="96"/>
      <c r="FT163" s="96"/>
      <c r="FU163" s="96"/>
      <c r="FV163" s="96"/>
      <c r="FW163" s="96"/>
      <c r="FX163" s="96"/>
      <c r="FY163" s="96"/>
      <c r="FZ163" s="96"/>
      <c r="GA163" s="96"/>
      <c r="GB163" s="96"/>
      <c r="GC163" s="96"/>
      <c r="GD163" s="96"/>
      <c r="GE163" s="96"/>
      <c r="GF163" s="96"/>
      <c r="GG163" s="96"/>
      <c r="GH163" s="96"/>
      <c r="GI163" s="96"/>
      <c r="GJ163" s="96"/>
      <c r="GK163" s="96"/>
      <c r="GL163" s="96"/>
      <c r="GM163" s="96"/>
      <c r="GN163" s="96"/>
      <c r="GO163" s="96"/>
      <c r="GP163" s="96"/>
      <c r="GQ163" s="96"/>
      <c r="GR163" s="96"/>
      <c r="GS163" s="96"/>
      <c r="GT163" s="96"/>
      <c r="GU163" s="96"/>
      <c r="GV163" s="96"/>
      <c r="GW163" s="96"/>
      <c r="GX163" s="96"/>
      <c r="GY163" s="96"/>
      <c r="GZ163" s="96"/>
      <c r="HA163" s="96"/>
      <c r="HB163" s="96"/>
      <c r="HC163" s="96"/>
      <c r="HD163" s="96"/>
      <c r="HE163" s="96"/>
      <c r="HF163" s="96"/>
      <c r="HG163" s="96"/>
      <c r="HH163" s="96"/>
      <c r="HI163" s="96"/>
      <c r="HJ163" s="96"/>
      <c r="HK163" s="96"/>
      <c r="HL163" s="96"/>
      <c r="HM163" s="96"/>
      <c r="HN163" s="96"/>
      <c r="HO163" s="96"/>
      <c r="HP163" s="96"/>
      <c r="HQ163" s="96"/>
      <c r="HR163" s="96"/>
      <c r="HS163" s="96"/>
      <c r="HT163" s="96"/>
      <c r="HU163" s="96"/>
      <c r="HV163" s="96"/>
      <c r="HW163" s="96"/>
      <c r="HX163" s="96"/>
      <c r="HY163" s="96"/>
      <c r="HZ163" s="96"/>
      <c r="IA163" s="96"/>
      <c r="IB163" s="96"/>
      <c r="IC163" s="96"/>
      <c r="ID163" s="96"/>
      <c r="IE163" s="96"/>
      <c r="IF163" s="96"/>
      <c r="IG163" s="96"/>
      <c r="IH163" s="96"/>
      <c r="II163" s="96"/>
      <c r="IJ163" s="96"/>
      <c r="IK163" s="96"/>
      <c r="IL163" s="96"/>
      <c r="IM163" s="96"/>
      <c r="IN163" s="96"/>
      <c r="IO163" s="96"/>
      <c r="IP163" s="96"/>
      <c r="IQ163" s="96"/>
      <c r="IR163" s="96"/>
      <c r="IS163" s="96"/>
      <c r="IT163" s="96"/>
      <c r="IU163" s="96"/>
      <c r="IV163" s="96"/>
      <c r="IW163" s="96"/>
      <c r="IX163" s="96"/>
      <c r="IY163" s="96"/>
      <c r="IZ163" s="96"/>
      <c r="JA163" s="96"/>
      <c r="JB163" s="96"/>
      <c r="JC163" s="96"/>
      <c r="JD163" s="96"/>
      <c r="JE163" s="96"/>
      <c r="JF163" s="96"/>
      <c r="JG163" s="96"/>
      <c r="JH163" s="96"/>
      <c r="JI163" s="96"/>
      <c r="JJ163" s="96"/>
      <c r="JK163" s="96"/>
      <c r="JL163" s="96"/>
      <c r="JM163" s="96"/>
      <c r="JN163" s="96"/>
      <c r="JO163" s="96"/>
      <c r="JP163" s="96"/>
      <c r="JQ163" s="96"/>
      <c r="JR163" s="96"/>
      <c r="JS163" s="96"/>
      <c r="JT163" s="96"/>
      <c r="JU163" s="96"/>
      <c r="JV163" s="96"/>
      <c r="JW163" s="96"/>
      <c r="JX163" s="96"/>
      <c r="JY163" s="96"/>
      <c r="JZ163" s="96"/>
      <c r="KA163" s="96"/>
      <c r="KB163" s="96"/>
      <c r="KC163" s="96"/>
      <c r="KD163" s="96"/>
      <c r="KE163" s="96"/>
      <c r="KF163" s="96"/>
      <c r="KG163" s="96"/>
      <c r="KH163" s="96"/>
      <c r="KI163" s="96"/>
      <c r="KJ163" s="96"/>
      <c r="KK163" s="96"/>
      <c r="KL163" s="96"/>
      <c r="KM163" s="96"/>
      <c r="KN163" s="96"/>
      <c r="KO163" s="96"/>
      <c r="KP163" s="96"/>
      <c r="KQ163" s="96"/>
      <c r="KR163" s="96"/>
      <c r="KS163" s="96"/>
      <c r="KT163" s="96"/>
      <c r="KU163" s="96"/>
      <c r="KV163" s="96"/>
      <c r="KW163" s="96"/>
      <c r="KX163" s="96"/>
      <c r="KY163" s="96"/>
      <c r="KZ163" s="96"/>
      <c r="LA163" s="96"/>
      <c r="LB163" s="96"/>
      <c r="LC163" s="96"/>
      <c r="LD163" s="96"/>
      <c r="LE163" s="96"/>
      <c r="LF163" s="96"/>
      <c r="LG163" s="96"/>
      <c r="LH163" s="96"/>
      <c r="LI163" s="96"/>
      <c r="LJ163" s="96"/>
      <c r="LK163" s="96"/>
      <c r="LL163" s="96"/>
      <c r="LM163" s="96"/>
      <c r="LN163" s="96"/>
      <c r="LO163" s="96"/>
      <c r="LP163" s="96"/>
      <c r="LQ163" s="96"/>
      <c r="LR163" s="96"/>
      <c r="LS163" s="96"/>
      <c r="LT163" s="96"/>
      <c r="LU163" s="96"/>
      <c r="LV163" s="96"/>
      <c r="LW163" s="96"/>
      <c r="LX163" s="96"/>
      <c r="LY163" s="96"/>
      <c r="LZ163" s="96"/>
      <c r="MA163" s="96"/>
      <c r="MB163" s="96"/>
      <c r="MC163" s="96"/>
      <c r="MD163" s="96"/>
      <c r="ME163" s="96"/>
      <c r="MF163" s="96"/>
      <c r="MG163" s="96"/>
      <c r="MH163" s="96"/>
      <c r="MI163" s="96"/>
      <c r="MJ163" s="96"/>
      <c r="MK163" s="96"/>
      <c r="ML163" s="96"/>
      <c r="MM163" s="96"/>
      <c r="MN163" s="96"/>
      <c r="MO163" s="96"/>
      <c r="MP163" s="96"/>
      <c r="MQ163" s="96"/>
      <c r="MR163" s="96"/>
      <c r="MS163" s="96"/>
      <c r="MT163" s="96"/>
      <c r="MU163" s="96"/>
      <c r="MV163" s="96"/>
      <c r="MW163" s="96"/>
      <c r="MX163" s="96"/>
      <c r="MY163" s="96"/>
      <c r="MZ163" s="96"/>
      <c r="NA163" s="96"/>
      <c r="NB163" s="96"/>
      <c r="NC163" s="96"/>
      <c r="ND163" s="96"/>
      <c r="NE163" s="96"/>
      <c r="NF163" s="96"/>
      <c r="NG163" s="96"/>
      <c r="NH163" s="96"/>
      <c r="NI163" s="96"/>
      <c r="NJ163" s="96"/>
      <c r="NK163" s="96"/>
      <c r="NL163" s="96"/>
      <c r="NM163" s="96"/>
      <c r="NN163" s="96"/>
      <c r="NO163" s="96"/>
      <c r="NP163" s="96"/>
      <c r="NQ163" s="96"/>
      <c r="NR163" s="96"/>
      <c r="NS163" s="96"/>
      <c r="NT163" s="96"/>
      <c r="NU163" s="96"/>
      <c r="NV163" s="96"/>
      <c r="NW163" s="96"/>
      <c r="NX163" s="96"/>
    </row>
    <row r="164" spans="1:388" s="107" customFormat="1" ht="14.25">
      <c r="A164" s="46"/>
      <c r="B164" s="46"/>
      <c r="C164" s="64"/>
      <c r="D164" s="65"/>
      <c r="E164" s="16"/>
      <c r="F164" s="65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96"/>
      <c r="EZ164" s="96"/>
      <c r="FA164" s="96"/>
      <c r="FB164" s="96"/>
      <c r="FC164" s="96"/>
      <c r="FD164" s="96"/>
      <c r="FE164" s="96"/>
      <c r="FF164" s="96"/>
      <c r="FG164" s="96"/>
      <c r="FH164" s="96"/>
      <c r="FI164" s="96"/>
      <c r="FJ164" s="96"/>
      <c r="FK164" s="96"/>
      <c r="FL164" s="96"/>
      <c r="FM164" s="96"/>
      <c r="FN164" s="96"/>
      <c r="FO164" s="96"/>
      <c r="FP164" s="96"/>
      <c r="FQ164" s="96"/>
      <c r="FR164" s="96"/>
      <c r="FS164" s="96"/>
      <c r="FT164" s="96"/>
      <c r="FU164" s="96"/>
      <c r="FV164" s="96"/>
      <c r="FW164" s="96"/>
      <c r="FX164" s="96"/>
      <c r="FY164" s="96"/>
      <c r="FZ164" s="96"/>
      <c r="GA164" s="96"/>
      <c r="GB164" s="96"/>
      <c r="GC164" s="96"/>
      <c r="GD164" s="96"/>
      <c r="GE164" s="96"/>
      <c r="GF164" s="96"/>
      <c r="GG164" s="96"/>
      <c r="GH164" s="96"/>
      <c r="GI164" s="96"/>
      <c r="GJ164" s="96"/>
      <c r="GK164" s="96"/>
      <c r="GL164" s="96"/>
      <c r="GM164" s="96"/>
      <c r="GN164" s="96"/>
      <c r="GO164" s="96"/>
      <c r="GP164" s="96"/>
      <c r="GQ164" s="96"/>
      <c r="GR164" s="96"/>
      <c r="GS164" s="96"/>
      <c r="GT164" s="96"/>
      <c r="GU164" s="96"/>
      <c r="GV164" s="96"/>
      <c r="GW164" s="96"/>
      <c r="GX164" s="96"/>
      <c r="GY164" s="96"/>
      <c r="GZ164" s="96"/>
      <c r="HA164" s="96"/>
      <c r="HB164" s="96"/>
      <c r="HC164" s="96"/>
      <c r="HD164" s="96"/>
      <c r="HE164" s="96"/>
      <c r="HF164" s="96"/>
      <c r="HG164" s="96"/>
      <c r="HH164" s="96"/>
      <c r="HI164" s="96"/>
      <c r="HJ164" s="96"/>
      <c r="HK164" s="96"/>
      <c r="HL164" s="96"/>
      <c r="HM164" s="96"/>
      <c r="HN164" s="96"/>
      <c r="HO164" s="96"/>
      <c r="HP164" s="96"/>
      <c r="HQ164" s="96"/>
      <c r="HR164" s="96"/>
      <c r="HS164" s="96"/>
      <c r="HT164" s="96"/>
      <c r="HU164" s="96"/>
      <c r="HV164" s="96"/>
      <c r="HW164" s="96"/>
      <c r="HX164" s="96"/>
      <c r="HY164" s="96"/>
      <c r="HZ164" s="96"/>
      <c r="IA164" s="96"/>
      <c r="IB164" s="96"/>
      <c r="IC164" s="96"/>
      <c r="ID164" s="96"/>
      <c r="IE164" s="96"/>
      <c r="IF164" s="96"/>
      <c r="IG164" s="96"/>
      <c r="IH164" s="96"/>
      <c r="II164" s="96"/>
      <c r="IJ164" s="96"/>
      <c r="IK164" s="96"/>
      <c r="IL164" s="96"/>
      <c r="IM164" s="96"/>
      <c r="IN164" s="96"/>
      <c r="IO164" s="96"/>
      <c r="IP164" s="96"/>
      <c r="IQ164" s="96"/>
      <c r="IR164" s="96"/>
      <c r="IS164" s="96"/>
      <c r="IT164" s="96"/>
      <c r="IU164" s="96"/>
      <c r="IV164" s="96"/>
      <c r="IW164" s="96"/>
      <c r="IX164" s="96"/>
      <c r="IY164" s="96"/>
      <c r="IZ164" s="96"/>
      <c r="JA164" s="96"/>
      <c r="JB164" s="96"/>
      <c r="JC164" s="96"/>
      <c r="JD164" s="96"/>
      <c r="JE164" s="96"/>
      <c r="JF164" s="96"/>
      <c r="JG164" s="96"/>
      <c r="JH164" s="96"/>
      <c r="JI164" s="96"/>
      <c r="JJ164" s="96"/>
      <c r="JK164" s="96"/>
      <c r="JL164" s="96"/>
      <c r="JM164" s="96"/>
      <c r="JN164" s="96"/>
      <c r="JO164" s="96"/>
      <c r="JP164" s="96"/>
      <c r="JQ164" s="96"/>
      <c r="JR164" s="96"/>
      <c r="JS164" s="96"/>
      <c r="JT164" s="96"/>
      <c r="JU164" s="96"/>
      <c r="JV164" s="96"/>
      <c r="JW164" s="96"/>
      <c r="JX164" s="96"/>
      <c r="JY164" s="96"/>
      <c r="JZ164" s="96"/>
      <c r="KA164" s="96"/>
      <c r="KB164" s="96"/>
      <c r="KC164" s="96"/>
      <c r="KD164" s="96"/>
      <c r="KE164" s="96"/>
      <c r="KF164" s="96"/>
      <c r="KG164" s="96"/>
      <c r="KH164" s="96"/>
      <c r="KI164" s="96"/>
      <c r="KJ164" s="96"/>
      <c r="KK164" s="96"/>
      <c r="KL164" s="96"/>
      <c r="KM164" s="96"/>
      <c r="KN164" s="96"/>
      <c r="KO164" s="96"/>
      <c r="KP164" s="96"/>
      <c r="KQ164" s="96"/>
      <c r="KR164" s="96"/>
      <c r="KS164" s="96"/>
      <c r="KT164" s="96"/>
      <c r="KU164" s="96"/>
      <c r="KV164" s="96"/>
      <c r="KW164" s="96"/>
      <c r="KX164" s="96"/>
      <c r="KY164" s="96"/>
      <c r="KZ164" s="96"/>
      <c r="LA164" s="96"/>
      <c r="LB164" s="96"/>
      <c r="LC164" s="96"/>
      <c r="LD164" s="96"/>
      <c r="LE164" s="96"/>
      <c r="LF164" s="96"/>
      <c r="LG164" s="96"/>
      <c r="LH164" s="96"/>
      <c r="LI164" s="96"/>
      <c r="LJ164" s="96"/>
      <c r="LK164" s="96"/>
      <c r="LL164" s="96"/>
      <c r="LM164" s="96"/>
      <c r="LN164" s="96"/>
      <c r="LO164" s="96"/>
      <c r="LP164" s="96"/>
      <c r="LQ164" s="96"/>
      <c r="LR164" s="96"/>
      <c r="LS164" s="96"/>
      <c r="LT164" s="96"/>
      <c r="LU164" s="96"/>
      <c r="LV164" s="96"/>
      <c r="LW164" s="96"/>
      <c r="LX164" s="96"/>
      <c r="LY164" s="96"/>
      <c r="LZ164" s="96"/>
      <c r="MA164" s="96"/>
      <c r="MB164" s="96"/>
      <c r="MC164" s="96"/>
      <c r="MD164" s="96"/>
      <c r="ME164" s="96"/>
      <c r="MF164" s="96"/>
      <c r="MG164" s="96"/>
      <c r="MH164" s="96"/>
      <c r="MI164" s="96"/>
      <c r="MJ164" s="96"/>
      <c r="MK164" s="96"/>
      <c r="ML164" s="96"/>
      <c r="MM164" s="96"/>
      <c r="MN164" s="96"/>
      <c r="MO164" s="96"/>
      <c r="MP164" s="96"/>
      <c r="MQ164" s="96"/>
      <c r="MR164" s="96"/>
      <c r="MS164" s="96"/>
      <c r="MT164" s="96"/>
      <c r="MU164" s="96"/>
      <c r="MV164" s="96"/>
      <c r="MW164" s="96"/>
      <c r="MX164" s="96"/>
      <c r="MY164" s="96"/>
      <c r="MZ164" s="96"/>
      <c r="NA164" s="96"/>
      <c r="NB164" s="96"/>
      <c r="NC164" s="96"/>
      <c r="ND164" s="96"/>
      <c r="NE164" s="96"/>
      <c r="NF164" s="96"/>
      <c r="NG164" s="96"/>
      <c r="NH164" s="96"/>
      <c r="NI164" s="96"/>
      <c r="NJ164" s="96"/>
      <c r="NK164" s="96"/>
      <c r="NL164" s="96"/>
      <c r="NM164" s="96"/>
      <c r="NN164" s="96"/>
      <c r="NO164" s="96"/>
      <c r="NP164" s="96"/>
      <c r="NQ164" s="96"/>
      <c r="NR164" s="96"/>
      <c r="NS164" s="96"/>
      <c r="NT164" s="96"/>
      <c r="NU164" s="96"/>
      <c r="NV164" s="96"/>
      <c r="NW164" s="96"/>
      <c r="NX164" s="96"/>
    </row>
    <row r="165" spans="1:388" s="120" customFormat="1" ht="25.5" customHeight="1">
      <c r="A165" s="5" t="s">
        <v>15</v>
      </c>
      <c r="B165" s="6"/>
      <c r="C165" s="6"/>
      <c r="D165" s="31"/>
      <c r="E165" s="32"/>
      <c r="F165" s="181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  <c r="FH165" s="104"/>
      <c r="FI165" s="104"/>
      <c r="FJ165" s="104"/>
      <c r="FK165" s="104"/>
      <c r="FL165" s="104"/>
      <c r="FM165" s="104"/>
      <c r="FN165" s="104"/>
      <c r="FO165" s="104"/>
      <c r="FP165" s="104"/>
      <c r="FQ165" s="104"/>
      <c r="FR165" s="104"/>
      <c r="FS165" s="104"/>
      <c r="FT165" s="104"/>
      <c r="FU165" s="104"/>
      <c r="FV165" s="104"/>
      <c r="FW165" s="104"/>
      <c r="FX165" s="104"/>
      <c r="FY165" s="104"/>
      <c r="FZ165" s="104"/>
      <c r="GA165" s="104"/>
      <c r="GB165" s="104"/>
      <c r="GC165" s="104"/>
      <c r="GD165" s="104"/>
      <c r="GE165" s="104"/>
      <c r="GF165" s="104"/>
      <c r="GG165" s="104"/>
      <c r="GH165" s="104"/>
      <c r="GI165" s="104"/>
      <c r="GJ165" s="104"/>
      <c r="GK165" s="104"/>
      <c r="GL165" s="104"/>
      <c r="GM165" s="104"/>
      <c r="GN165" s="104"/>
      <c r="GO165" s="104"/>
      <c r="GP165" s="104"/>
      <c r="GQ165" s="104"/>
      <c r="GR165" s="104"/>
      <c r="GS165" s="104"/>
      <c r="GT165" s="104"/>
      <c r="GU165" s="104"/>
      <c r="GV165" s="104"/>
      <c r="GW165" s="104"/>
      <c r="GX165" s="104"/>
      <c r="GY165" s="104"/>
      <c r="GZ165" s="104"/>
      <c r="HA165" s="104"/>
      <c r="HB165" s="104"/>
      <c r="HC165" s="104"/>
      <c r="HD165" s="104"/>
      <c r="HE165" s="104"/>
      <c r="HF165" s="104"/>
      <c r="HG165" s="104"/>
      <c r="HH165" s="104"/>
      <c r="HI165" s="104"/>
      <c r="HJ165" s="104"/>
      <c r="HK165" s="104"/>
      <c r="HL165" s="104"/>
      <c r="HM165" s="104"/>
      <c r="HN165" s="104"/>
      <c r="HO165" s="104"/>
      <c r="HP165" s="104"/>
      <c r="HQ165" s="104"/>
      <c r="HR165" s="104"/>
      <c r="HS165" s="104"/>
      <c r="HT165" s="104"/>
      <c r="HU165" s="104"/>
      <c r="HV165" s="104"/>
      <c r="HW165" s="104"/>
      <c r="HX165" s="104"/>
      <c r="HY165" s="104"/>
      <c r="HZ165" s="104"/>
      <c r="IA165" s="104"/>
      <c r="IB165" s="104"/>
      <c r="IC165" s="104"/>
      <c r="ID165" s="104"/>
      <c r="IE165" s="104"/>
      <c r="IF165" s="104"/>
      <c r="IG165" s="104"/>
      <c r="IH165" s="104"/>
      <c r="II165" s="104"/>
      <c r="IJ165" s="104"/>
      <c r="IK165" s="104"/>
      <c r="IL165" s="104"/>
      <c r="IM165" s="104"/>
      <c r="IN165" s="104"/>
      <c r="IO165" s="104"/>
      <c r="IP165" s="104"/>
      <c r="IQ165" s="104"/>
      <c r="IR165" s="104"/>
      <c r="IS165" s="104"/>
      <c r="IT165" s="104"/>
      <c r="IU165" s="104"/>
      <c r="IV165" s="104"/>
      <c r="IW165" s="104"/>
      <c r="IX165" s="104"/>
      <c r="IY165" s="104"/>
      <c r="IZ165" s="104"/>
      <c r="JA165" s="104"/>
      <c r="JB165" s="104"/>
      <c r="JC165" s="104"/>
      <c r="JD165" s="104"/>
      <c r="JE165" s="104"/>
      <c r="JF165" s="104"/>
      <c r="JG165" s="104"/>
      <c r="JH165" s="104"/>
      <c r="JI165" s="104"/>
      <c r="JJ165" s="104"/>
      <c r="JK165" s="104"/>
      <c r="JL165" s="104"/>
      <c r="JM165" s="104"/>
      <c r="JN165" s="104"/>
      <c r="JO165" s="104"/>
      <c r="JP165" s="104"/>
      <c r="JQ165" s="104"/>
      <c r="JR165" s="104"/>
      <c r="JS165" s="104"/>
      <c r="JT165" s="104"/>
      <c r="JU165" s="104"/>
      <c r="JV165" s="104"/>
      <c r="JW165" s="104"/>
      <c r="JX165" s="104"/>
      <c r="JY165" s="104"/>
      <c r="JZ165" s="104"/>
      <c r="KA165" s="104"/>
      <c r="KB165" s="104"/>
      <c r="KC165" s="104"/>
      <c r="KD165" s="104"/>
      <c r="KE165" s="104"/>
      <c r="KF165" s="104"/>
      <c r="KG165" s="104"/>
      <c r="KH165" s="104"/>
      <c r="KI165" s="104"/>
      <c r="KJ165" s="104"/>
      <c r="KK165" s="104"/>
      <c r="KL165" s="104"/>
      <c r="KM165" s="104"/>
      <c r="KN165" s="104"/>
      <c r="KO165" s="104"/>
      <c r="KP165" s="104"/>
      <c r="KQ165" s="104"/>
      <c r="KR165" s="104"/>
      <c r="KS165" s="104"/>
      <c r="KT165" s="104"/>
      <c r="KU165" s="104"/>
      <c r="KV165" s="104"/>
      <c r="KW165" s="104"/>
      <c r="KX165" s="104"/>
      <c r="KY165" s="104"/>
      <c r="KZ165" s="104"/>
      <c r="LA165" s="104"/>
      <c r="LB165" s="104"/>
      <c r="LC165" s="104"/>
      <c r="LD165" s="104"/>
      <c r="LE165" s="104"/>
      <c r="LF165" s="104"/>
      <c r="LG165" s="104"/>
      <c r="LH165" s="104"/>
      <c r="LI165" s="104"/>
      <c r="LJ165" s="104"/>
      <c r="LK165" s="104"/>
      <c r="LL165" s="104"/>
      <c r="LM165" s="104"/>
      <c r="LN165" s="104"/>
      <c r="LO165" s="104"/>
      <c r="LP165" s="104"/>
      <c r="LQ165" s="104"/>
      <c r="LR165" s="104"/>
      <c r="LS165" s="104"/>
      <c r="LT165" s="104"/>
      <c r="LU165" s="104"/>
      <c r="LV165" s="104"/>
      <c r="LW165" s="104"/>
      <c r="LX165" s="104"/>
      <c r="LY165" s="104"/>
      <c r="LZ165" s="104"/>
      <c r="MA165" s="104"/>
      <c r="MB165" s="104"/>
      <c r="MC165" s="104"/>
      <c r="MD165" s="104"/>
      <c r="ME165" s="104"/>
      <c r="MF165" s="104"/>
      <c r="MG165" s="104"/>
      <c r="MH165" s="104"/>
      <c r="MI165" s="104"/>
      <c r="MJ165" s="104"/>
      <c r="MK165" s="104"/>
      <c r="ML165" s="104"/>
      <c r="MM165" s="104"/>
      <c r="MN165" s="104"/>
      <c r="MO165" s="104"/>
      <c r="MP165" s="104"/>
      <c r="MQ165" s="104"/>
      <c r="MR165" s="104"/>
      <c r="MS165" s="104"/>
      <c r="MT165" s="104"/>
      <c r="MU165" s="104"/>
      <c r="MV165" s="104"/>
      <c r="MW165" s="104"/>
      <c r="MX165" s="104"/>
      <c r="MY165" s="104"/>
      <c r="MZ165" s="104"/>
      <c r="NA165" s="104"/>
      <c r="NB165" s="104"/>
      <c r="NC165" s="104"/>
      <c r="ND165" s="104"/>
      <c r="NE165" s="104"/>
      <c r="NF165" s="104"/>
      <c r="NG165" s="104"/>
      <c r="NH165" s="104"/>
      <c r="NI165" s="104"/>
      <c r="NJ165" s="104"/>
      <c r="NK165" s="104"/>
      <c r="NL165" s="104"/>
      <c r="NM165" s="104"/>
      <c r="NN165" s="104"/>
      <c r="NO165" s="104"/>
      <c r="NP165" s="104"/>
      <c r="NQ165" s="104"/>
      <c r="NR165" s="104"/>
      <c r="NS165" s="104"/>
      <c r="NT165" s="104"/>
      <c r="NU165" s="104"/>
      <c r="NV165" s="104"/>
      <c r="NW165" s="104"/>
      <c r="NX165" s="104"/>
    </row>
    <row r="166" spans="1:388" s="120" customFormat="1" ht="25.5" customHeight="1">
      <c r="A166" s="195" t="s">
        <v>12</v>
      </c>
      <c r="B166" s="17" t="s">
        <v>86</v>
      </c>
      <c r="C166" s="79" t="s">
        <v>340</v>
      </c>
      <c r="D166" s="79" t="s">
        <v>343</v>
      </c>
      <c r="E166" s="56">
        <v>499996.82</v>
      </c>
      <c r="F166" s="172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04"/>
      <c r="EB166" s="104"/>
      <c r="EC166" s="104"/>
      <c r="ED166" s="104"/>
      <c r="EE166" s="104"/>
      <c r="EF166" s="104"/>
      <c r="EG166" s="104"/>
      <c r="EH166" s="104"/>
      <c r="EI166" s="104"/>
      <c r="EJ166" s="104"/>
      <c r="EK166" s="104"/>
      <c r="EL166" s="104"/>
      <c r="EM166" s="104"/>
      <c r="EN166" s="104"/>
      <c r="EO166" s="104"/>
      <c r="EP166" s="104"/>
      <c r="EQ166" s="104"/>
      <c r="ER166" s="104"/>
      <c r="ES166" s="104"/>
      <c r="ET166" s="104"/>
      <c r="EU166" s="104"/>
      <c r="EV166" s="104"/>
      <c r="EW166" s="104"/>
      <c r="EX166" s="104"/>
      <c r="EY166" s="104"/>
      <c r="EZ166" s="104"/>
      <c r="FA166" s="104"/>
      <c r="FB166" s="104"/>
      <c r="FC166" s="104"/>
      <c r="FD166" s="104"/>
      <c r="FE166" s="104"/>
      <c r="FF166" s="104"/>
      <c r="FG166" s="104"/>
      <c r="FH166" s="104"/>
      <c r="FI166" s="104"/>
      <c r="FJ166" s="104"/>
      <c r="FK166" s="104"/>
      <c r="FL166" s="104"/>
      <c r="FM166" s="104"/>
      <c r="FN166" s="104"/>
      <c r="FO166" s="104"/>
      <c r="FP166" s="104"/>
      <c r="FQ166" s="104"/>
      <c r="FR166" s="104"/>
      <c r="FS166" s="104"/>
      <c r="FT166" s="104"/>
      <c r="FU166" s="104"/>
      <c r="FV166" s="104"/>
      <c r="FW166" s="104"/>
      <c r="FX166" s="104"/>
      <c r="FY166" s="104"/>
      <c r="FZ166" s="104"/>
      <c r="GA166" s="104"/>
      <c r="GB166" s="104"/>
      <c r="GC166" s="104"/>
      <c r="GD166" s="104"/>
      <c r="GE166" s="104"/>
      <c r="GF166" s="104"/>
      <c r="GG166" s="104"/>
      <c r="GH166" s="104"/>
      <c r="GI166" s="104"/>
      <c r="GJ166" s="104"/>
      <c r="GK166" s="104"/>
      <c r="GL166" s="104"/>
      <c r="GM166" s="104"/>
      <c r="GN166" s="104"/>
      <c r="GO166" s="104"/>
      <c r="GP166" s="104"/>
      <c r="GQ166" s="104"/>
      <c r="GR166" s="104"/>
      <c r="GS166" s="104"/>
      <c r="GT166" s="104"/>
      <c r="GU166" s="104"/>
      <c r="GV166" s="104"/>
      <c r="GW166" s="104"/>
      <c r="GX166" s="104"/>
      <c r="GY166" s="104"/>
      <c r="GZ166" s="104"/>
      <c r="HA166" s="104"/>
      <c r="HB166" s="104"/>
      <c r="HC166" s="104"/>
      <c r="HD166" s="104"/>
      <c r="HE166" s="104"/>
      <c r="HF166" s="104"/>
      <c r="HG166" s="104"/>
      <c r="HH166" s="104"/>
      <c r="HI166" s="104"/>
      <c r="HJ166" s="104"/>
      <c r="HK166" s="104"/>
      <c r="HL166" s="104"/>
      <c r="HM166" s="104"/>
      <c r="HN166" s="104"/>
      <c r="HO166" s="104"/>
      <c r="HP166" s="104"/>
      <c r="HQ166" s="104"/>
      <c r="HR166" s="104"/>
      <c r="HS166" s="104"/>
      <c r="HT166" s="104"/>
      <c r="HU166" s="104"/>
      <c r="HV166" s="104"/>
      <c r="HW166" s="104"/>
      <c r="HX166" s="104"/>
      <c r="HY166" s="104"/>
      <c r="HZ166" s="104"/>
      <c r="IA166" s="104"/>
      <c r="IB166" s="104"/>
      <c r="IC166" s="104"/>
      <c r="ID166" s="104"/>
      <c r="IE166" s="104"/>
      <c r="IF166" s="104"/>
      <c r="IG166" s="104"/>
      <c r="IH166" s="104"/>
      <c r="II166" s="104"/>
      <c r="IJ166" s="104"/>
      <c r="IK166" s="104"/>
      <c r="IL166" s="104"/>
      <c r="IM166" s="104"/>
      <c r="IN166" s="104"/>
      <c r="IO166" s="104"/>
      <c r="IP166" s="104"/>
      <c r="IQ166" s="104"/>
      <c r="IR166" s="104"/>
      <c r="IS166" s="104"/>
      <c r="IT166" s="104"/>
      <c r="IU166" s="104"/>
      <c r="IV166" s="104"/>
      <c r="IW166" s="104"/>
      <c r="IX166" s="104"/>
      <c r="IY166" s="104"/>
      <c r="IZ166" s="104"/>
      <c r="JA166" s="104"/>
      <c r="JB166" s="104"/>
      <c r="JC166" s="104"/>
      <c r="JD166" s="104"/>
      <c r="JE166" s="104"/>
      <c r="JF166" s="104"/>
      <c r="JG166" s="104"/>
      <c r="JH166" s="104"/>
      <c r="JI166" s="104"/>
      <c r="JJ166" s="104"/>
      <c r="JK166" s="104"/>
      <c r="JL166" s="104"/>
      <c r="JM166" s="104"/>
      <c r="JN166" s="104"/>
      <c r="JO166" s="104"/>
      <c r="JP166" s="104"/>
      <c r="JQ166" s="104"/>
      <c r="JR166" s="104"/>
      <c r="JS166" s="104"/>
      <c r="JT166" s="104"/>
      <c r="JU166" s="104"/>
      <c r="JV166" s="104"/>
      <c r="JW166" s="104"/>
      <c r="JX166" s="104"/>
      <c r="JY166" s="104"/>
      <c r="JZ166" s="104"/>
      <c r="KA166" s="104"/>
      <c r="KB166" s="104"/>
      <c r="KC166" s="104"/>
      <c r="KD166" s="104"/>
      <c r="KE166" s="104"/>
      <c r="KF166" s="104"/>
      <c r="KG166" s="104"/>
      <c r="KH166" s="104"/>
      <c r="KI166" s="104"/>
      <c r="KJ166" s="104"/>
      <c r="KK166" s="104"/>
      <c r="KL166" s="104"/>
      <c r="KM166" s="104"/>
      <c r="KN166" s="104"/>
      <c r="KO166" s="104"/>
      <c r="KP166" s="104"/>
      <c r="KQ166" s="104"/>
      <c r="KR166" s="104"/>
      <c r="KS166" s="104"/>
      <c r="KT166" s="104"/>
      <c r="KU166" s="104"/>
      <c r="KV166" s="104"/>
      <c r="KW166" s="104"/>
      <c r="KX166" s="104"/>
      <c r="KY166" s="104"/>
      <c r="KZ166" s="104"/>
      <c r="LA166" s="104"/>
      <c r="LB166" s="104"/>
      <c r="LC166" s="104"/>
      <c r="LD166" s="104"/>
      <c r="LE166" s="104"/>
      <c r="LF166" s="104"/>
      <c r="LG166" s="104"/>
      <c r="LH166" s="104"/>
      <c r="LI166" s="104"/>
      <c r="LJ166" s="104"/>
      <c r="LK166" s="104"/>
      <c r="LL166" s="104"/>
      <c r="LM166" s="104"/>
      <c r="LN166" s="104"/>
      <c r="LO166" s="104"/>
      <c r="LP166" s="104"/>
      <c r="LQ166" s="104"/>
      <c r="LR166" s="104"/>
      <c r="LS166" s="104"/>
      <c r="LT166" s="104"/>
      <c r="LU166" s="104"/>
      <c r="LV166" s="104"/>
      <c r="LW166" s="104"/>
      <c r="LX166" s="104"/>
      <c r="LY166" s="104"/>
      <c r="LZ166" s="104"/>
      <c r="MA166" s="104"/>
      <c r="MB166" s="104"/>
      <c r="MC166" s="104"/>
      <c r="MD166" s="104"/>
      <c r="ME166" s="104"/>
      <c r="MF166" s="104"/>
      <c r="MG166" s="104"/>
      <c r="MH166" s="104"/>
      <c r="MI166" s="104"/>
      <c r="MJ166" s="104"/>
      <c r="MK166" s="104"/>
      <c r="ML166" s="104"/>
      <c r="MM166" s="104"/>
      <c r="MN166" s="104"/>
      <c r="MO166" s="104"/>
      <c r="MP166" s="104"/>
      <c r="MQ166" s="104"/>
      <c r="MR166" s="104"/>
      <c r="MS166" s="104"/>
      <c r="MT166" s="104"/>
      <c r="MU166" s="104"/>
      <c r="MV166" s="104"/>
      <c r="MW166" s="104"/>
      <c r="MX166" s="104"/>
      <c r="MY166" s="104"/>
      <c r="MZ166" s="104"/>
      <c r="NA166" s="104"/>
      <c r="NB166" s="104"/>
      <c r="NC166" s="104"/>
      <c r="ND166" s="104"/>
      <c r="NE166" s="104"/>
      <c r="NF166" s="104"/>
      <c r="NG166" s="104"/>
      <c r="NH166" s="104"/>
      <c r="NI166" s="104"/>
      <c r="NJ166" s="104"/>
      <c r="NK166" s="104"/>
      <c r="NL166" s="104"/>
      <c r="NM166" s="104"/>
      <c r="NN166" s="104"/>
      <c r="NO166" s="104"/>
      <c r="NP166" s="104"/>
      <c r="NQ166" s="104"/>
      <c r="NR166" s="104"/>
      <c r="NS166" s="104"/>
      <c r="NT166" s="104"/>
      <c r="NU166" s="104"/>
      <c r="NV166" s="104"/>
      <c r="NW166" s="104"/>
      <c r="NX166" s="104"/>
    </row>
    <row r="167" spans="1:388" s="106" customFormat="1" ht="25.5" customHeight="1">
      <c r="A167" s="192" t="s">
        <v>12</v>
      </c>
      <c r="B167" s="17" t="s">
        <v>86</v>
      </c>
      <c r="C167" s="79" t="s">
        <v>341</v>
      </c>
      <c r="D167" s="79" t="s">
        <v>344</v>
      </c>
      <c r="E167" s="56">
        <v>400000</v>
      </c>
      <c r="F167" s="193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04"/>
      <c r="EB167" s="104"/>
      <c r="EC167" s="104"/>
      <c r="ED167" s="104"/>
      <c r="EE167" s="104"/>
      <c r="EF167" s="104"/>
      <c r="EG167" s="104"/>
      <c r="EH167" s="104"/>
      <c r="EI167" s="104"/>
      <c r="EJ167" s="104"/>
      <c r="EK167" s="104"/>
      <c r="EL167" s="104"/>
      <c r="EM167" s="104"/>
      <c r="EN167" s="104"/>
      <c r="EO167" s="104"/>
      <c r="EP167" s="104"/>
      <c r="EQ167" s="104"/>
      <c r="ER167" s="104"/>
      <c r="ES167" s="104"/>
      <c r="ET167" s="104"/>
      <c r="EU167" s="104"/>
      <c r="EV167" s="104"/>
      <c r="EW167" s="104"/>
      <c r="EX167" s="104"/>
      <c r="EY167" s="104"/>
      <c r="EZ167" s="104"/>
      <c r="FA167" s="104"/>
      <c r="FB167" s="104"/>
      <c r="FC167" s="104"/>
      <c r="FD167" s="104"/>
      <c r="FE167" s="104"/>
      <c r="FF167" s="104"/>
      <c r="FG167" s="104"/>
      <c r="FH167" s="104"/>
      <c r="FI167" s="104"/>
      <c r="FJ167" s="104"/>
      <c r="FK167" s="104"/>
      <c r="FL167" s="104"/>
      <c r="FM167" s="104"/>
      <c r="FN167" s="104"/>
      <c r="FO167" s="104"/>
      <c r="FP167" s="104"/>
      <c r="FQ167" s="104"/>
      <c r="FR167" s="104"/>
      <c r="FS167" s="104"/>
      <c r="FT167" s="104"/>
      <c r="FU167" s="104"/>
      <c r="FV167" s="104"/>
      <c r="FW167" s="104"/>
      <c r="FX167" s="104"/>
      <c r="FY167" s="104"/>
      <c r="FZ167" s="104"/>
      <c r="GA167" s="104"/>
      <c r="GB167" s="104"/>
      <c r="GC167" s="104"/>
      <c r="GD167" s="104"/>
      <c r="GE167" s="104"/>
      <c r="GF167" s="104"/>
      <c r="GG167" s="104"/>
      <c r="GH167" s="104"/>
      <c r="GI167" s="104"/>
      <c r="GJ167" s="104"/>
      <c r="GK167" s="104"/>
      <c r="GL167" s="104"/>
      <c r="GM167" s="104"/>
      <c r="GN167" s="104"/>
      <c r="GO167" s="104"/>
      <c r="GP167" s="104"/>
      <c r="GQ167" s="104"/>
      <c r="GR167" s="104"/>
      <c r="GS167" s="104"/>
      <c r="GT167" s="104"/>
      <c r="GU167" s="104"/>
      <c r="GV167" s="104"/>
      <c r="GW167" s="104"/>
      <c r="GX167" s="104"/>
      <c r="GY167" s="104"/>
      <c r="GZ167" s="104"/>
      <c r="HA167" s="104"/>
      <c r="HB167" s="104"/>
      <c r="HC167" s="104"/>
      <c r="HD167" s="104"/>
      <c r="HE167" s="104"/>
      <c r="HF167" s="104"/>
      <c r="HG167" s="104"/>
      <c r="HH167" s="104"/>
      <c r="HI167" s="104"/>
      <c r="HJ167" s="104"/>
      <c r="HK167" s="104"/>
      <c r="HL167" s="104"/>
      <c r="HM167" s="104"/>
      <c r="HN167" s="104"/>
      <c r="HO167" s="104"/>
      <c r="HP167" s="104"/>
      <c r="HQ167" s="104"/>
      <c r="HR167" s="104"/>
      <c r="HS167" s="104"/>
      <c r="HT167" s="104"/>
      <c r="HU167" s="104"/>
      <c r="HV167" s="104"/>
      <c r="HW167" s="104"/>
      <c r="HX167" s="104"/>
      <c r="HY167" s="104"/>
      <c r="HZ167" s="104"/>
      <c r="IA167" s="104"/>
      <c r="IB167" s="104"/>
      <c r="IC167" s="104"/>
      <c r="ID167" s="104"/>
      <c r="IE167" s="104"/>
      <c r="IF167" s="104"/>
      <c r="IG167" s="104"/>
      <c r="IH167" s="104"/>
      <c r="II167" s="104"/>
      <c r="IJ167" s="104"/>
      <c r="IK167" s="104"/>
      <c r="IL167" s="104"/>
      <c r="IM167" s="104"/>
      <c r="IN167" s="104"/>
      <c r="IO167" s="104"/>
      <c r="IP167" s="104"/>
      <c r="IQ167" s="104"/>
      <c r="IR167" s="104"/>
      <c r="IS167" s="104"/>
      <c r="IT167" s="104"/>
      <c r="IU167" s="104"/>
      <c r="IV167" s="104"/>
      <c r="IW167" s="104"/>
      <c r="IX167" s="104"/>
      <c r="IY167" s="104"/>
      <c r="IZ167" s="104"/>
      <c r="JA167" s="104"/>
      <c r="JB167" s="104"/>
      <c r="JC167" s="104"/>
      <c r="JD167" s="104"/>
      <c r="JE167" s="104"/>
      <c r="JF167" s="104"/>
      <c r="JG167" s="104"/>
      <c r="JH167" s="104"/>
      <c r="JI167" s="104"/>
      <c r="JJ167" s="104"/>
      <c r="JK167" s="104"/>
      <c r="JL167" s="104"/>
      <c r="JM167" s="104"/>
      <c r="JN167" s="104"/>
      <c r="JO167" s="104"/>
      <c r="JP167" s="104"/>
      <c r="JQ167" s="104"/>
      <c r="JR167" s="104"/>
      <c r="JS167" s="104"/>
      <c r="JT167" s="104"/>
      <c r="JU167" s="104"/>
      <c r="JV167" s="104"/>
      <c r="JW167" s="104"/>
      <c r="JX167" s="104"/>
      <c r="JY167" s="104"/>
      <c r="JZ167" s="104"/>
      <c r="KA167" s="104"/>
      <c r="KB167" s="104"/>
      <c r="KC167" s="104"/>
      <c r="KD167" s="104"/>
      <c r="KE167" s="104"/>
      <c r="KF167" s="104"/>
      <c r="KG167" s="104"/>
      <c r="KH167" s="104"/>
      <c r="KI167" s="104"/>
      <c r="KJ167" s="104"/>
      <c r="KK167" s="104"/>
      <c r="KL167" s="104"/>
      <c r="KM167" s="104"/>
      <c r="KN167" s="104"/>
      <c r="KO167" s="104"/>
      <c r="KP167" s="104"/>
      <c r="KQ167" s="104"/>
      <c r="KR167" s="104"/>
      <c r="KS167" s="104"/>
      <c r="KT167" s="104"/>
      <c r="KU167" s="104"/>
      <c r="KV167" s="104"/>
      <c r="KW167" s="104"/>
      <c r="KX167" s="104"/>
      <c r="KY167" s="104"/>
      <c r="KZ167" s="104"/>
      <c r="LA167" s="104"/>
      <c r="LB167" s="104"/>
      <c r="LC167" s="104"/>
      <c r="LD167" s="104"/>
      <c r="LE167" s="104"/>
      <c r="LF167" s="104"/>
      <c r="LG167" s="104"/>
      <c r="LH167" s="104"/>
      <c r="LI167" s="104"/>
      <c r="LJ167" s="104"/>
      <c r="LK167" s="104"/>
      <c r="LL167" s="104"/>
      <c r="LM167" s="104"/>
      <c r="LN167" s="104"/>
      <c r="LO167" s="104"/>
      <c r="LP167" s="104"/>
      <c r="LQ167" s="104"/>
      <c r="LR167" s="104"/>
      <c r="LS167" s="104"/>
      <c r="LT167" s="104"/>
      <c r="LU167" s="104"/>
      <c r="LV167" s="104"/>
      <c r="LW167" s="104"/>
      <c r="LX167" s="104"/>
      <c r="LY167" s="104"/>
      <c r="LZ167" s="104"/>
      <c r="MA167" s="104"/>
      <c r="MB167" s="104"/>
      <c r="MC167" s="104"/>
      <c r="MD167" s="104"/>
      <c r="ME167" s="104"/>
      <c r="MF167" s="104"/>
      <c r="MG167" s="104"/>
      <c r="MH167" s="104"/>
      <c r="MI167" s="104"/>
      <c r="MJ167" s="104"/>
      <c r="MK167" s="104"/>
      <c r="ML167" s="104"/>
      <c r="MM167" s="104"/>
      <c r="MN167" s="104"/>
      <c r="MO167" s="104"/>
      <c r="MP167" s="104"/>
      <c r="MQ167" s="104"/>
      <c r="MR167" s="104"/>
      <c r="MS167" s="104"/>
      <c r="MT167" s="104"/>
      <c r="MU167" s="104"/>
      <c r="MV167" s="104"/>
      <c r="MW167" s="104"/>
      <c r="MX167" s="104"/>
      <c r="MY167" s="104"/>
      <c r="MZ167" s="104"/>
      <c r="NA167" s="104"/>
      <c r="NB167" s="104"/>
      <c r="NC167" s="104"/>
      <c r="ND167" s="104"/>
      <c r="NE167" s="104"/>
      <c r="NF167" s="104"/>
      <c r="NG167" s="104"/>
      <c r="NH167" s="104"/>
      <c r="NI167" s="104"/>
      <c r="NJ167" s="104"/>
      <c r="NK167" s="104"/>
      <c r="NL167" s="104"/>
      <c r="NM167" s="104"/>
      <c r="NN167" s="104"/>
      <c r="NO167" s="104"/>
      <c r="NP167" s="104"/>
      <c r="NQ167" s="104"/>
      <c r="NR167" s="104"/>
      <c r="NS167" s="104"/>
      <c r="NT167" s="104"/>
      <c r="NU167" s="104"/>
      <c r="NV167" s="104"/>
      <c r="NW167" s="104"/>
      <c r="NX167" s="104"/>
    </row>
    <row r="168" spans="1:388" s="107" customFormat="1" ht="25.5">
      <c r="A168" s="195" t="s">
        <v>12</v>
      </c>
      <c r="B168" s="17" t="s">
        <v>86</v>
      </c>
      <c r="C168" s="79" t="s">
        <v>342</v>
      </c>
      <c r="D168" s="79" t="s">
        <v>159</v>
      </c>
      <c r="E168" s="56">
        <v>350000</v>
      </c>
      <c r="F168" s="172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6"/>
      <c r="DA168" s="96"/>
      <c r="DB168" s="96"/>
      <c r="DC168" s="96"/>
      <c r="DD168" s="96"/>
      <c r="DE168" s="96"/>
      <c r="DF168" s="96"/>
      <c r="DG168" s="96"/>
      <c r="DH168" s="96"/>
      <c r="DI168" s="96"/>
      <c r="DJ168" s="96"/>
      <c r="DK168" s="96"/>
      <c r="DL168" s="96"/>
      <c r="DM168" s="96"/>
      <c r="DN168" s="96"/>
      <c r="DO168" s="96"/>
      <c r="DP168" s="96"/>
      <c r="DQ168" s="96"/>
      <c r="DR168" s="96"/>
      <c r="DS168" s="96"/>
      <c r="DT168" s="96"/>
      <c r="DU168" s="96"/>
      <c r="DV168" s="96"/>
      <c r="DW168" s="96"/>
      <c r="DX168" s="96"/>
      <c r="DY168" s="96"/>
      <c r="DZ168" s="96"/>
      <c r="EA168" s="96"/>
      <c r="EB168" s="96"/>
      <c r="EC168" s="96"/>
      <c r="ED168" s="96"/>
      <c r="EE168" s="96"/>
      <c r="EF168" s="96"/>
      <c r="EG168" s="96"/>
      <c r="EH168" s="96"/>
      <c r="EI168" s="96"/>
      <c r="EJ168" s="96"/>
      <c r="EK168" s="96"/>
      <c r="EL168" s="96"/>
      <c r="EM168" s="96"/>
      <c r="EN168" s="96"/>
      <c r="EO168" s="96"/>
      <c r="EP168" s="96"/>
      <c r="EQ168" s="96"/>
      <c r="ER168" s="96"/>
      <c r="ES168" s="96"/>
      <c r="ET168" s="96"/>
      <c r="EU168" s="96"/>
      <c r="EV168" s="96"/>
      <c r="EW168" s="96"/>
      <c r="EX168" s="96"/>
      <c r="EY168" s="96"/>
      <c r="EZ168" s="96"/>
      <c r="FA168" s="96"/>
      <c r="FB168" s="96"/>
      <c r="FC168" s="96"/>
      <c r="FD168" s="96"/>
      <c r="FE168" s="96"/>
      <c r="FF168" s="96"/>
      <c r="FG168" s="96"/>
      <c r="FH168" s="96"/>
      <c r="FI168" s="96"/>
      <c r="FJ168" s="96"/>
      <c r="FK168" s="96"/>
      <c r="FL168" s="96"/>
      <c r="FM168" s="96"/>
      <c r="FN168" s="96"/>
      <c r="FO168" s="96"/>
      <c r="FP168" s="96"/>
      <c r="FQ168" s="96"/>
      <c r="FR168" s="96"/>
      <c r="FS168" s="96"/>
      <c r="FT168" s="96"/>
      <c r="FU168" s="96"/>
      <c r="FV168" s="96"/>
      <c r="FW168" s="96"/>
      <c r="FX168" s="96"/>
      <c r="FY168" s="96"/>
      <c r="FZ168" s="96"/>
      <c r="GA168" s="96"/>
      <c r="GB168" s="96"/>
      <c r="GC168" s="96"/>
      <c r="GD168" s="96"/>
      <c r="GE168" s="96"/>
      <c r="GF168" s="96"/>
      <c r="GG168" s="96"/>
      <c r="GH168" s="96"/>
      <c r="GI168" s="96"/>
      <c r="GJ168" s="96"/>
      <c r="GK168" s="96"/>
      <c r="GL168" s="96"/>
      <c r="GM168" s="96"/>
      <c r="GN168" s="96"/>
      <c r="GO168" s="96"/>
      <c r="GP168" s="96"/>
      <c r="GQ168" s="96"/>
      <c r="GR168" s="96"/>
      <c r="GS168" s="96"/>
      <c r="GT168" s="96"/>
      <c r="GU168" s="96"/>
      <c r="GV168" s="96"/>
      <c r="GW168" s="96"/>
      <c r="GX168" s="96"/>
      <c r="GY168" s="96"/>
      <c r="GZ168" s="96"/>
      <c r="HA168" s="96"/>
      <c r="HB168" s="96"/>
      <c r="HC168" s="96"/>
      <c r="HD168" s="96"/>
      <c r="HE168" s="96"/>
      <c r="HF168" s="96"/>
      <c r="HG168" s="96"/>
      <c r="HH168" s="96"/>
      <c r="HI168" s="96"/>
      <c r="HJ168" s="96"/>
      <c r="HK168" s="96"/>
      <c r="HL168" s="96"/>
      <c r="HM168" s="96"/>
      <c r="HN168" s="96"/>
      <c r="HO168" s="96"/>
      <c r="HP168" s="96"/>
      <c r="HQ168" s="96"/>
      <c r="HR168" s="96"/>
      <c r="HS168" s="96"/>
      <c r="HT168" s="96"/>
      <c r="HU168" s="96"/>
      <c r="HV168" s="96"/>
      <c r="HW168" s="96"/>
      <c r="HX168" s="96"/>
      <c r="HY168" s="96"/>
      <c r="HZ168" s="96"/>
      <c r="IA168" s="96"/>
      <c r="IB168" s="96"/>
      <c r="IC168" s="96"/>
      <c r="ID168" s="96"/>
      <c r="IE168" s="96"/>
      <c r="IF168" s="96"/>
      <c r="IG168" s="96"/>
      <c r="IH168" s="96"/>
      <c r="II168" s="96"/>
      <c r="IJ168" s="96"/>
      <c r="IK168" s="96"/>
      <c r="IL168" s="96"/>
      <c r="IM168" s="96"/>
      <c r="IN168" s="96"/>
      <c r="IO168" s="96"/>
      <c r="IP168" s="96"/>
      <c r="IQ168" s="96"/>
      <c r="IR168" s="96"/>
      <c r="IS168" s="96"/>
      <c r="IT168" s="96"/>
      <c r="IU168" s="96"/>
      <c r="IV168" s="96"/>
      <c r="IW168" s="96"/>
      <c r="IX168" s="96"/>
      <c r="IY168" s="96"/>
      <c r="IZ168" s="96"/>
      <c r="JA168" s="96"/>
      <c r="JB168" s="96"/>
      <c r="JC168" s="96"/>
      <c r="JD168" s="96"/>
      <c r="JE168" s="96"/>
      <c r="JF168" s="96"/>
      <c r="JG168" s="96"/>
      <c r="JH168" s="96"/>
      <c r="JI168" s="96"/>
      <c r="JJ168" s="96"/>
      <c r="JK168" s="96"/>
      <c r="JL168" s="96"/>
      <c r="JM168" s="96"/>
      <c r="JN168" s="96"/>
      <c r="JO168" s="96"/>
      <c r="JP168" s="96"/>
      <c r="JQ168" s="96"/>
      <c r="JR168" s="96"/>
      <c r="JS168" s="96"/>
      <c r="JT168" s="96"/>
      <c r="JU168" s="96"/>
      <c r="JV168" s="96"/>
      <c r="JW168" s="96"/>
      <c r="JX168" s="96"/>
      <c r="JY168" s="96"/>
      <c r="JZ168" s="96"/>
      <c r="KA168" s="96"/>
      <c r="KB168" s="96"/>
      <c r="KC168" s="96"/>
      <c r="KD168" s="96"/>
      <c r="KE168" s="96"/>
      <c r="KF168" s="96"/>
      <c r="KG168" s="96"/>
      <c r="KH168" s="96"/>
      <c r="KI168" s="96"/>
      <c r="KJ168" s="96"/>
      <c r="KK168" s="96"/>
      <c r="KL168" s="96"/>
      <c r="KM168" s="96"/>
      <c r="KN168" s="96"/>
      <c r="KO168" s="96"/>
      <c r="KP168" s="96"/>
      <c r="KQ168" s="96"/>
      <c r="KR168" s="96"/>
      <c r="KS168" s="96"/>
      <c r="KT168" s="96"/>
      <c r="KU168" s="96"/>
      <c r="KV168" s="96"/>
      <c r="KW168" s="96"/>
      <c r="KX168" s="96"/>
      <c r="KY168" s="96"/>
      <c r="KZ168" s="96"/>
      <c r="LA168" s="96"/>
      <c r="LB168" s="96"/>
      <c r="LC168" s="96"/>
      <c r="LD168" s="96"/>
      <c r="LE168" s="96"/>
      <c r="LF168" s="96"/>
      <c r="LG168" s="96"/>
      <c r="LH168" s="96"/>
      <c r="LI168" s="96"/>
      <c r="LJ168" s="96"/>
      <c r="LK168" s="96"/>
      <c r="LL168" s="96"/>
      <c r="LM168" s="96"/>
      <c r="LN168" s="96"/>
      <c r="LO168" s="96"/>
      <c r="LP168" s="96"/>
      <c r="LQ168" s="96"/>
      <c r="LR168" s="96"/>
      <c r="LS168" s="96"/>
      <c r="LT168" s="96"/>
      <c r="LU168" s="96"/>
      <c r="LV168" s="96"/>
      <c r="LW168" s="96"/>
      <c r="LX168" s="96"/>
      <c r="LY168" s="96"/>
      <c r="LZ168" s="96"/>
      <c r="MA168" s="96"/>
      <c r="MB168" s="96"/>
      <c r="MC168" s="96"/>
      <c r="MD168" s="96"/>
      <c r="ME168" s="96"/>
      <c r="MF168" s="96"/>
      <c r="MG168" s="96"/>
      <c r="MH168" s="96"/>
      <c r="MI168" s="96"/>
      <c r="MJ168" s="96"/>
      <c r="MK168" s="96"/>
      <c r="ML168" s="96"/>
      <c r="MM168" s="96"/>
      <c r="MN168" s="96"/>
      <c r="MO168" s="96"/>
      <c r="MP168" s="96"/>
      <c r="MQ168" s="96"/>
      <c r="MR168" s="96"/>
      <c r="MS168" s="96"/>
      <c r="MT168" s="96"/>
      <c r="MU168" s="96"/>
      <c r="MV168" s="96"/>
      <c r="MW168" s="96"/>
      <c r="MX168" s="96"/>
      <c r="MY168" s="96"/>
      <c r="MZ168" s="96"/>
      <c r="NA168" s="96"/>
      <c r="NB168" s="96"/>
      <c r="NC168" s="96"/>
      <c r="ND168" s="96"/>
      <c r="NE168" s="96"/>
      <c r="NF168" s="96"/>
      <c r="NG168" s="96"/>
      <c r="NH168" s="96"/>
      <c r="NI168" s="96"/>
      <c r="NJ168" s="96"/>
      <c r="NK168" s="96"/>
      <c r="NL168" s="96"/>
      <c r="NM168" s="96"/>
      <c r="NN168" s="96"/>
      <c r="NO168" s="96"/>
      <c r="NP168" s="96"/>
      <c r="NQ168" s="96"/>
      <c r="NR168" s="96"/>
      <c r="NS168" s="96"/>
      <c r="NT168" s="96"/>
      <c r="NU168" s="96"/>
      <c r="NV168" s="96"/>
      <c r="NW168" s="96"/>
      <c r="NX168" s="96"/>
    </row>
    <row r="169" spans="1:388" s="107" customFormat="1" ht="14.25">
      <c r="A169" s="7" t="s">
        <v>87</v>
      </c>
      <c r="B169" s="7"/>
      <c r="C169" s="7"/>
      <c r="D169" s="7"/>
      <c r="E169" s="235">
        <f>SUM(E166:E168)</f>
        <v>1249996.82</v>
      </c>
      <c r="F169" s="1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96"/>
      <c r="BY169" s="96"/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96"/>
      <c r="DA169" s="96"/>
      <c r="DB169" s="96"/>
      <c r="DC169" s="96"/>
      <c r="DD169" s="96"/>
      <c r="DE169" s="96"/>
      <c r="DF169" s="96"/>
      <c r="DG169" s="96"/>
      <c r="DH169" s="96"/>
      <c r="DI169" s="96"/>
      <c r="DJ169" s="96"/>
      <c r="DK169" s="96"/>
      <c r="DL169" s="96"/>
      <c r="DM169" s="96"/>
      <c r="DN169" s="96"/>
      <c r="DO169" s="96"/>
      <c r="DP169" s="96"/>
      <c r="DQ169" s="96"/>
      <c r="DR169" s="96"/>
      <c r="DS169" s="96"/>
      <c r="DT169" s="96"/>
      <c r="DU169" s="96"/>
      <c r="DV169" s="96"/>
      <c r="DW169" s="96"/>
      <c r="DX169" s="96"/>
      <c r="DY169" s="96"/>
      <c r="DZ169" s="96"/>
      <c r="EA169" s="96"/>
      <c r="EB169" s="96"/>
      <c r="EC169" s="96"/>
      <c r="ED169" s="96"/>
      <c r="EE169" s="96"/>
      <c r="EF169" s="96"/>
      <c r="EG169" s="96"/>
      <c r="EH169" s="96"/>
      <c r="EI169" s="96"/>
      <c r="EJ169" s="96"/>
      <c r="EK169" s="96"/>
      <c r="EL169" s="96"/>
      <c r="EM169" s="96"/>
      <c r="EN169" s="96"/>
      <c r="EO169" s="96"/>
      <c r="EP169" s="96"/>
      <c r="EQ169" s="96"/>
      <c r="ER169" s="96"/>
      <c r="ES169" s="96"/>
      <c r="ET169" s="96"/>
      <c r="EU169" s="96"/>
      <c r="EV169" s="96"/>
      <c r="EW169" s="96"/>
      <c r="EX169" s="96"/>
      <c r="EY169" s="96"/>
      <c r="EZ169" s="96"/>
      <c r="FA169" s="96"/>
      <c r="FB169" s="96"/>
      <c r="FC169" s="96"/>
      <c r="FD169" s="96"/>
      <c r="FE169" s="96"/>
      <c r="FF169" s="96"/>
      <c r="FG169" s="96"/>
      <c r="FH169" s="96"/>
      <c r="FI169" s="96"/>
      <c r="FJ169" s="96"/>
      <c r="FK169" s="96"/>
      <c r="FL169" s="96"/>
      <c r="FM169" s="96"/>
      <c r="FN169" s="96"/>
      <c r="FO169" s="96"/>
      <c r="FP169" s="96"/>
      <c r="FQ169" s="96"/>
      <c r="FR169" s="96"/>
      <c r="FS169" s="96"/>
      <c r="FT169" s="96"/>
      <c r="FU169" s="96"/>
      <c r="FV169" s="96"/>
      <c r="FW169" s="96"/>
      <c r="FX169" s="96"/>
      <c r="FY169" s="96"/>
      <c r="FZ169" s="96"/>
      <c r="GA169" s="96"/>
      <c r="GB169" s="96"/>
      <c r="GC169" s="96"/>
      <c r="GD169" s="96"/>
      <c r="GE169" s="96"/>
      <c r="GF169" s="96"/>
      <c r="GG169" s="96"/>
      <c r="GH169" s="96"/>
      <c r="GI169" s="96"/>
      <c r="GJ169" s="96"/>
      <c r="GK169" s="96"/>
      <c r="GL169" s="96"/>
      <c r="GM169" s="96"/>
      <c r="GN169" s="96"/>
      <c r="GO169" s="96"/>
      <c r="GP169" s="96"/>
      <c r="GQ169" s="96"/>
      <c r="GR169" s="96"/>
      <c r="GS169" s="96"/>
      <c r="GT169" s="96"/>
      <c r="GU169" s="96"/>
      <c r="GV169" s="96"/>
      <c r="GW169" s="96"/>
      <c r="GX169" s="96"/>
      <c r="GY169" s="96"/>
      <c r="GZ169" s="96"/>
      <c r="HA169" s="96"/>
      <c r="HB169" s="96"/>
      <c r="HC169" s="96"/>
      <c r="HD169" s="96"/>
      <c r="HE169" s="96"/>
      <c r="HF169" s="96"/>
      <c r="HG169" s="96"/>
      <c r="HH169" s="96"/>
      <c r="HI169" s="96"/>
      <c r="HJ169" s="96"/>
      <c r="HK169" s="96"/>
      <c r="HL169" s="96"/>
      <c r="HM169" s="96"/>
      <c r="HN169" s="96"/>
      <c r="HO169" s="96"/>
      <c r="HP169" s="96"/>
      <c r="HQ169" s="96"/>
      <c r="HR169" s="96"/>
      <c r="HS169" s="96"/>
      <c r="HT169" s="96"/>
      <c r="HU169" s="96"/>
      <c r="HV169" s="96"/>
      <c r="HW169" s="96"/>
      <c r="HX169" s="96"/>
      <c r="HY169" s="96"/>
      <c r="HZ169" s="96"/>
      <c r="IA169" s="96"/>
      <c r="IB169" s="96"/>
      <c r="IC169" s="96"/>
      <c r="ID169" s="96"/>
      <c r="IE169" s="96"/>
      <c r="IF169" s="96"/>
      <c r="IG169" s="96"/>
      <c r="IH169" s="96"/>
      <c r="II169" s="96"/>
      <c r="IJ169" s="96"/>
      <c r="IK169" s="96"/>
      <c r="IL169" s="96"/>
      <c r="IM169" s="96"/>
      <c r="IN169" s="96"/>
      <c r="IO169" s="96"/>
      <c r="IP169" s="96"/>
      <c r="IQ169" s="96"/>
      <c r="IR169" s="96"/>
      <c r="IS169" s="96"/>
      <c r="IT169" s="96"/>
      <c r="IU169" s="96"/>
      <c r="IV169" s="96"/>
      <c r="IW169" s="96"/>
      <c r="IX169" s="96"/>
      <c r="IY169" s="96"/>
      <c r="IZ169" s="96"/>
      <c r="JA169" s="96"/>
      <c r="JB169" s="96"/>
      <c r="JC169" s="96"/>
      <c r="JD169" s="96"/>
      <c r="JE169" s="96"/>
      <c r="JF169" s="96"/>
      <c r="JG169" s="96"/>
      <c r="JH169" s="96"/>
      <c r="JI169" s="96"/>
      <c r="JJ169" s="96"/>
      <c r="JK169" s="96"/>
      <c r="JL169" s="96"/>
      <c r="JM169" s="96"/>
      <c r="JN169" s="96"/>
      <c r="JO169" s="96"/>
      <c r="JP169" s="96"/>
      <c r="JQ169" s="96"/>
      <c r="JR169" s="96"/>
      <c r="JS169" s="96"/>
      <c r="JT169" s="96"/>
      <c r="JU169" s="96"/>
      <c r="JV169" s="96"/>
      <c r="JW169" s="96"/>
      <c r="JX169" s="96"/>
      <c r="JY169" s="96"/>
      <c r="JZ169" s="96"/>
      <c r="KA169" s="96"/>
      <c r="KB169" s="96"/>
      <c r="KC169" s="96"/>
      <c r="KD169" s="96"/>
      <c r="KE169" s="96"/>
      <c r="KF169" s="96"/>
      <c r="KG169" s="96"/>
      <c r="KH169" s="96"/>
      <c r="KI169" s="96"/>
      <c r="KJ169" s="96"/>
      <c r="KK169" s="96"/>
      <c r="KL169" s="96"/>
      <c r="KM169" s="96"/>
      <c r="KN169" s="96"/>
      <c r="KO169" s="96"/>
      <c r="KP169" s="96"/>
      <c r="KQ169" s="96"/>
      <c r="KR169" s="96"/>
      <c r="KS169" s="96"/>
      <c r="KT169" s="96"/>
      <c r="KU169" s="96"/>
      <c r="KV169" s="96"/>
      <c r="KW169" s="96"/>
      <c r="KX169" s="96"/>
      <c r="KY169" s="96"/>
      <c r="KZ169" s="96"/>
      <c r="LA169" s="96"/>
      <c r="LB169" s="96"/>
      <c r="LC169" s="96"/>
      <c r="LD169" s="96"/>
      <c r="LE169" s="96"/>
      <c r="LF169" s="96"/>
      <c r="LG169" s="96"/>
      <c r="LH169" s="96"/>
      <c r="LI169" s="96"/>
      <c r="LJ169" s="96"/>
      <c r="LK169" s="96"/>
      <c r="LL169" s="96"/>
      <c r="LM169" s="96"/>
      <c r="LN169" s="96"/>
      <c r="LO169" s="96"/>
      <c r="LP169" s="96"/>
      <c r="LQ169" s="96"/>
      <c r="LR169" s="96"/>
      <c r="LS169" s="96"/>
      <c r="LT169" s="96"/>
      <c r="LU169" s="96"/>
      <c r="LV169" s="96"/>
      <c r="LW169" s="96"/>
      <c r="LX169" s="96"/>
      <c r="LY169" s="96"/>
      <c r="LZ169" s="96"/>
      <c r="MA169" s="96"/>
      <c r="MB169" s="96"/>
      <c r="MC169" s="96"/>
      <c r="MD169" s="96"/>
      <c r="ME169" s="96"/>
      <c r="MF169" s="96"/>
      <c r="MG169" s="96"/>
      <c r="MH169" s="96"/>
      <c r="MI169" s="96"/>
      <c r="MJ169" s="96"/>
      <c r="MK169" s="96"/>
      <c r="ML169" s="96"/>
      <c r="MM169" s="96"/>
      <c r="MN169" s="96"/>
      <c r="MO169" s="96"/>
      <c r="MP169" s="96"/>
      <c r="MQ169" s="96"/>
      <c r="MR169" s="96"/>
      <c r="MS169" s="96"/>
      <c r="MT169" s="96"/>
      <c r="MU169" s="96"/>
      <c r="MV169" s="96"/>
      <c r="MW169" s="96"/>
      <c r="MX169" s="96"/>
      <c r="MY169" s="96"/>
      <c r="MZ169" s="96"/>
      <c r="NA169" s="96"/>
      <c r="NB169" s="96"/>
      <c r="NC169" s="96"/>
      <c r="ND169" s="96"/>
      <c r="NE169" s="96"/>
      <c r="NF169" s="96"/>
      <c r="NG169" s="96"/>
      <c r="NH169" s="96"/>
      <c r="NI169" s="96"/>
      <c r="NJ169" s="96"/>
      <c r="NK169" s="96"/>
      <c r="NL169" s="96"/>
      <c r="NM169" s="96"/>
      <c r="NN169" s="96"/>
      <c r="NO169" s="96"/>
      <c r="NP169" s="96"/>
      <c r="NQ169" s="96"/>
      <c r="NR169" s="96"/>
      <c r="NS169" s="96"/>
      <c r="NT169" s="96"/>
      <c r="NU169" s="96"/>
      <c r="NV169" s="96"/>
      <c r="NW169" s="96"/>
      <c r="NX169" s="96"/>
    </row>
    <row r="170" spans="1:388" s="107" customFormat="1" ht="14.25">
      <c r="A170" s="46"/>
      <c r="B170" s="46"/>
      <c r="C170" s="19"/>
      <c r="D170" s="46"/>
      <c r="E170" s="16"/>
      <c r="F170" s="197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6"/>
      <c r="CP170" s="96"/>
      <c r="CQ170" s="96"/>
      <c r="CR170" s="96"/>
      <c r="CS170" s="96"/>
      <c r="CT170" s="96"/>
      <c r="CU170" s="96"/>
      <c r="CV170" s="96"/>
      <c r="CW170" s="96"/>
      <c r="CX170" s="96"/>
      <c r="CY170" s="96"/>
      <c r="CZ170" s="96"/>
      <c r="DA170" s="96"/>
      <c r="DB170" s="96"/>
      <c r="DC170" s="96"/>
      <c r="DD170" s="96"/>
      <c r="DE170" s="96"/>
      <c r="DF170" s="96"/>
      <c r="DG170" s="96"/>
      <c r="DH170" s="96"/>
      <c r="DI170" s="96"/>
      <c r="DJ170" s="96"/>
      <c r="DK170" s="96"/>
      <c r="DL170" s="96"/>
      <c r="DM170" s="96"/>
      <c r="DN170" s="96"/>
      <c r="DO170" s="96"/>
      <c r="DP170" s="96"/>
      <c r="DQ170" s="96"/>
      <c r="DR170" s="96"/>
      <c r="DS170" s="96"/>
      <c r="DT170" s="96"/>
      <c r="DU170" s="96"/>
      <c r="DV170" s="96"/>
      <c r="DW170" s="96"/>
      <c r="DX170" s="96"/>
      <c r="DY170" s="96"/>
      <c r="DZ170" s="96"/>
      <c r="EA170" s="96"/>
      <c r="EB170" s="96"/>
      <c r="EC170" s="96"/>
      <c r="ED170" s="96"/>
      <c r="EE170" s="96"/>
      <c r="EF170" s="96"/>
      <c r="EG170" s="96"/>
      <c r="EH170" s="96"/>
      <c r="EI170" s="96"/>
      <c r="EJ170" s="96"/>
      <c r="EK170" s="96"/>
      <c r="EL170" s="96"/>
      <c r="EM170" s="96"/>
      <c r="EN170" s="96"/>
      <c r="EO170" s="96"/>
      <c r="EP170" s="96"/>
      <c r="EQ170" s="96"/>
      <c r="ER170" s="96"/>
      <c r="ES170" s="96"/>
      <c r="ET170" s="96"/>
      <c r="EU170" s="96"/>
      <c r="EV170" s="96"/>
      <c r="EW170" s="96"/>
      <c r="EX170" s="96"/>
      <c r="EY170" s="96"/>
      <c r="EZ170" s="96"/>
      <c r="FA170" s="96"/>
      <c r="FB170" s="96"/>
      <c r="FC170" s="96"/>
      <c r="FD170" s="96"/>
      <c r="FE170" s="96"/>
      <c r="FF170" s="96"/>
      <c r="FG170" s="96"/>
      <c r="FH170" s="96"/>
      <c r="FI170" s="96"/>
      <c r="FJ170" s="96"/>
      <c r="FK170" s="96"/>
      <c r="FL170" s="96"/>
      <c r="FM170" s="96"/>
      <c r="FN170" s="96"/>
      <c r="FO170" s="96"/>
      <c r="FP170" s="96"/>
      <c r="FQ170" s="96"/>
      <c r="FR170" s="96"/>
      <c r="FS170" s="96"/>
      <c r="FT170" s="96"/>
      <c r="FU170" s="96"/>
      <c r="FV170" s="96"/>
      <c r="FW170" s="96"/>
      <c r="FX170" s="96"/>
      <c r="FY170" s="96"/>
      <c r="FZ170" s="96"/>
      <c r="GA170" s="96"/>
      <c r="GB170" s="96"/>
      <c r="GC170" s="96"/>
      <c r="GD170" s="96"/>
      <c r="GE170" s="96"/>
      <c r="GF170" s="96"/>
      <c r="GG170" s="96"/>
      <c r="GH170" s="96"/>
      <c r="GI170" s="96"/>
      <c r="GJ170" s="96"/>
      <c r="GK170" s="96"/>
      <c r="GL170" s="96"/>
      <c r="GM170" s="96"/>
      <c r="GN170" s="96"/>
      <c r="GO170" s="96"/>
      <c r="GP170" s="96"/>
      <c r="GQ170" s="96"/>
      <c r="GR170" s="96"/>
      <c r="GS170" s="96"/>
      <c r="GT170" s="96"/>
      <c r="GU170" s="96"/>
      <c r="GV170" s="96"/>
      <c r="GW170" s="96"/>
      <c r="GX170" s="96"/>
      <c r="GY170" s="96"/>
      <c r="GZ170" s="96"/>
      <c r="HA170" s="96"/>
      <c r="HB170" s="96"/>
      <c r="HC170" s="96"/>
      <c r="HD170" s="96"/>
      <c r="HE170" s="96"/>
      <c r="HF170" s="96"/>
      <c r="HG170" s="96"/>
      <c r="HH170" s="96"/>
      <c r="HI170" s="96"/>
      <c r="HJ170" s="96"/>
      <c r="HK170" s="96"/>
      <c r="HL170" s="96"/>
      <c r="HM170" s="96"/>
      <c r="HN170" s="96"/>
      <c r="HO170" s="96"/>
      <c r="HP170" s="96"/>
      <c r="HQ170" s="96"/>
      <c r="HR170" s="96"/>
      <c r="HS170" s="96"/>
      <c r="HT170" s="96"/>
      <c r="HU170" s="96"/>
      <c r="HV170" s="96"/>
      <c r="HW170" s="96"/>
      <c r="HX170" s="96"/>
      <c r="HY170" s="96"/>
      <c r="HZ170" s="96"/>
      <c r="IA170" s="96"/>
      <c r="IB170" s="96"/>
      <c r="IC170" s="96"/>
      <c r="ID170" s="96"/>
      <c r="IE170" s="96"/>
      <c r="IF170" s="96"/>
      <c r="IG170" s="96"/>
      <c r="IH170" s="96"/>
      <c r="II170" s="96"/>
      <c r="IJ170" s="96"/>
      <c r="IK170" s="96"/>
      <c r="IL170" s="96"/>
      <c r="IM170" s="96"/>
      <c r="IN170" s="96"/>
      <c r="IO170" s="96"/>
      <c r="IP170" s="96"/>
      <c r="IQ170" s="96"/>
      <c r="IR170" s="96"/>
      <c r="IS170" s="96"/>
      <c r="IT170" s="96"/>
      <c r="IU170" s="96"/>
      <c r="IV170" s="96"/>
      <c r="IW170" s="96"/>
      <c r="IX170" s="96"/>
      <c r="IY170" s="96"/>
      <c r="IZ170" s="96"/>
      <c r="JA170" s="96"/>
      <c r="JB170" s="96"/>
      <c r="JC170" s="96"/>
      <c r="JD170" s="96"/>
      <c r="JE170" s="96"/>
      <c r="JF170" s="96"/>
      <c r="JG170" s="96"/>
      <c r="JH170" s="96"/>
      <c r="JI170" s="96"/>
      <c r="JJ170" s="96"/>
      <c r="JK170" s="96"/>
      <c r="JL170" s="96"/>
      <c r="JM170" s="96"/>
      <c r="JN170" s="96"/>
      <c r="JO170" s="96"/>
      <c r="JP170" s="96"/>
      <c r="JQ170" s="96"/>
      <c r="JR170" s="96"/>
      <c r="JS170" s="96"/>
      <c r="JT170" s="96"/>
      <c r="JU170" s="96"/>
      <c r="JV170" s="96"/>
      <c r="JW170" s="96"/>
      <c r="JX170" s="96"/>
      <c r="JY170" s="96"/>
      <c r="JZ170" s="96"/>
      <c r="KA170" s="96"/>
      <c r="KB170" s="96"/>
      <c r="KC170" s="96"/>
      <c r="KD170" s="96"/>
      <c r="KE170" s="96"/>
      <c r="KF170" s="96"/>
      <c r="KG170" s="96"/>
      <c r="KH170" s="96"/>
      <c r="KI170" s="96"/>
      <c r="KJ170" s="96"/>
      <c r="KK170" s="96"/>
      <c r="KL170" s="96"/>
      <c r="KM170" s="96"/>
      <c r="KN170" s="96"/>
      <c r="KO170" s="96"/>
      <c r="KP170" s="96"/>
      <c r="KQ170" s="96"/>
      <c r="KR170" s="96"/>
      <c r="KS170" s="96"/>
      <c r="KT170" s="96"/>
      <c r="KU170" s="96"/>
      <c r="KV170" s="96"/>
      <c r="KW170" s="96"/>
      <c r="KX170" s="96"/>
      <c r="KY170" s="96"/>
      <c r="KZ170" s="96"/>
      <c r="LA170" s="96"/>
      <c r="LB170" s="96"/>
      <c r="LC170" s="96"/>
      <c r="LD170" s="96"/>
      <c r="LE170" s="96"/>
      <c r="LF170" s="96"/>
      <c r="LG170" s="96"/>
      <c r="LH170" s="96"/>
      <c r="LI170" s="96"/>
      <c r="LJ170" s="96"/>
      <c r="LK170" s="96"/>
      <c r="LL170" s="96"/>
      <c r="LM170" s="96"/>
      <c r="LN170" s="96"/>
      <c r="LO170" s="96"/>
      <c r="LP170" s="96"/>
      <c r="LQ170" s="96"/>
      <c r="LR170" s="96"/>
      <c r="LS170" s="96"/>
      <c r="LT170" s="96"/>
      <c r="LU170" s="96"/>
      <c r="LV170" s="96"/>
      <c r="LW170" s="96"/>
      <c r="LX170" s="96"/>
      <c r="LY170" s="96"/>
      <c r="LZ170" s="96"/>
      <c r="MA170" s="96"/>
      <c r="MB170" s="96"/>
      <c r="MC170" s="96"/>
      <c r="MD170" s="96"/>
      <c r="ME170" s="96"/>
      <c r="MF170" s="96"/>
      <c r="MG170" s="96"/>
      <c r="MH170" s="96"/>
      <c r="MI170" s="96"/>
      <c r="MJ170" s="96"/>
      <c r="MK170" s="96"/>
      <c r="ML170" s="96"/>
      <c r="MM170" s="96"/>
      <c r="MN170" s="96"/>
      <c r="MO170" s="96"/>
      <c r="MP170" s="96"/>
      <c r="MQ170" s="96"/>
      <c r="MR170" s="96"/>
      <c r="MS170" s="96"/>
      <c r="MT170" s="96"/>
      <c r="MU170" s="96"/>
      <c r="MV170" s="96"/>
      <c r="MW170" s="96"/>
      <c r="MX170" s="96"/>
      <c r="MY170" s="96"/>
      <c r="MZ170" s="96"/>
      <c r="NA170" s="96"/>
      <c r="NB170" s="96"/>
      <c r="NC170" s="96"/>
      <c r="ND170" s="96"/>
      <c r="NE170" s="96"/>
      <c r="NF170" s="96"/>
      <c r="NG170" s="96"/>
      <c r="NH170" s="96"/>
      <c r="NI170" s="96"/>
      <c r="NJ170" s="96"/>
      <c r="NK170" s="96"/>
      <c r="NL170" s="96"/>
      <c r="NM170" s="96"/>
      <c r="NN170" s="96"/>
      <c r="NO170" s="96"/>
      <c r="NP170" s="96"/>
      <c r="NQ170" s="96"/>
      <c r="NR170" s="96"/>
      <c r="NS170" s="96"/>
      <c r="NT170" s="96"/>
      <c r="NU170" s="96"/>
      <c r="NV170" s="96"/>
      <c r="NW170" s="96"/>
      <c r="NX170" s="96"/>
    </row>
    <row r="171" spans="1:388" s="108" customFormat="1" ht="25.5" customHeight="1">
      <c r="A171" s="5" t="s">
        <v>13</v>
      </c>
      <c r="B171" s="6"/>
      <c r="C171" s="6"/>
      <c r="D171" s="31"/>
      <c r="E171" s="32"/>
      <c r="F171" s="181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  <c r="HS171" s="104"/>
      <c r="HT171" s="104"/>
      <c r="HU171" s="104"/>
      <c r="HV171" s="104"/>
      <c r="HW171" s="104"/>
      <c r="HX171" s="104"/>
      <c r="HY171" s="104"/>
      <c r="HZ171" s="104"/>
      <c r="IA171" s="104"/>
      <c r="IB171" s="104"/>
      <c r="IC171" s="104"/>
      <c r="ID171" s="104"/>
      <c r="IE171" s="104"/>
      <c r="IF171" s="104"/>
      <c r="IG171" s="104"/>
      <c r="IH171" s="104"/>
      <c r="II171" s="104"/>
      <c r="IJ171" s="104"/>
      <c r="IK171" s="104"/>
      <c r="IL171" s="104"/>
      <c r="IM171" s="104"/>
      <c r="IN171" s="104"/>
      <c r="IO171" s="104"/>
      <c r="IP171" s="104"/>
      <c r="IQ171" s="104"/>
      <c r="IR171" s="104"/>
      <c r="IS171" s="104"/>
      <c r="IT171" s="104"/>
      <c r="IU171" s="104"/>
      <c r="IV171" s="104"/>
      <c r="IW171" s="104"/>
      <c r="IX171" s="104"/>
      <c r="IY171" s="104"/>
      <c r="IZ171" s="104"/>
      <c r="JA171" s="104"/>
      <c r="JB171" s="104"/>
      <c r="JC171" s="104"/>
      <c r="JD171" s="104"/>
      <c r="JE171" s="104"/>
      <c r="JF171" s="104"/>
      <c r="JG171" s="104"/>
      <c r="JH171" s="104"/>
      <c r="JI171" s="104"/>
      <c r="JJ171" s="104"/>
      <c r="JK171" s="104"/>
      <c r="JL171" s="104"/>
      <c r="JM171" s="104"/>
      <c r="JN171" s="104"/>
      <c r="JO171" s="104"/>
      <c r="JP171" s="104"/>
      <c r="JQ171" s="104"/>
      <c r="JR171" s="104"/>
      <c r="JS171" s="104"/>
      <c r="JT171" s="104"/>
      <c r="JU171" s="104"/>
      <c r="JV171" s="104"/>
      <c r="JW171" s="104"/>
      <c r="JX171" s="104"/>
      <c r="JY171" s="104"/>
      <c r="JZ171" s="104"/>
      <c r="KA171" s="104"/>
      <c r="KB171" s="104"/>
      <c r="KC171" s="104"/>
      <c r="KD171" s="104"/>
      <c r="KE171" s="104"/>
      <c r="KF171" s="104"/>
      <c r="KG171" s="104"/>
      <c r="KH171" s="104"/>
      <c r="KI171" s="104"/>
      <c r="KJ171" s="104"/>
      <c r="KK171" s="104"/>
      <c r="KL171" s="104"/>
      <c r="KM171" s="104"/>
      <c r="KN171" s="104"/>
      <c r="KO171" s="104"/>
      <c r="KP171" s="104"/>
      <c r="KQ171" s="104"/>
      <c r="KR171" s="104"/>
      <c r="KS171" s="104"/>
      <c r="KT171" s="104"/>
      <c r="KU171" s="104"/>
      <c r="KV171" s="104"/>
      <c r="KW171" s="104"/>
      <c r="KX171" s="104"/>
      <c r="KY171" s="104"/>
      <c r="KZ171" s="104"/>
      <c r="LA171" s="104"/>
      <c r="LB171" s="104"/>
      <c r="LC171" s="104"/>
      <c r="LD171" s="104"/>
      <c r="LE171" s="104"/>
      <c r="LF171" s="104"/>
      <c r="LG171" s="104"/>
      <c r="LH171" s="104"/>
      <c r="LI171" s="104"/>
      <c r="LJ171" s="104"/>
      <c r="LK171" s="104"/>
      <c r="LL171" s="104"/>
      <c r="LM171" s="104"/>
      <c r="LN171" s="104"/>
      <c r="LO171" s="104"/>
      <c r="LP171" s="104"/>
      <c r="LQ171" s="104"/>
      <c r="LR171" s="104"/>
      <c r="LS171" s="104"/>
      <c r="LT171" s="104"/>
      <c r="LU171" s="104"/>
      <c r="LV171" s="104"/>
      <c r="LW171" s="104"/>
      <c r="LX171" s="104"/>
      <c r="LY171" s="104"/>
      <c r="LZ171" s="104"/>
      <c r="MA171" s="104"/>
      <c r="MB171" s="104"/>
      <c r="MC171" s="104"/>
      <c r="MD171" s="104"/>
      <c r="ME171" s="104"/>
      <c r="MF171" s="104"/>
      <c r="MG171" s="104"/>
      <c r="MH171" s="104"/>
      <c r="MI171" s="104"/>
      <c r="MJ171" s="104"/>
      <c r="MK171" s="104"/>
      <c r="ML171" s="104"/>
      <c r="MM171" s="104"/>
      <c r="MN171" s="104"/>
      <c r="MO171" s="104"/>
      <c r="MP171" s="104"/>
      <c r="MQ171" s="104"/>
      <c r="MR171" s="104"/>
      <c r="MS171" s="104"/>
      <c r="MT171" s="104"/>
      <c r="MU171" s="104"/>
      <c r="MV171" s="104"/>
      <c r="MW171" s="104"/>
      <c r="MX171" s="104"/>
      <c r="MY171" s="104"/>
      <c r="MZ171" s="104"/>
      <c r="NA171" s="104"/>
      <c r="NB171" s="104"/>
      <c r="NC171" s="104"/>
      <c r="ND171" s="104"/>
      <c r="NE171" s="104"/>
      <c r="NF171" s="104"/>
      <c r="NG171" s="104"/>
      <c r="NH171" s="104"/>
      <c r="NI171" s="104"/>
      <c r="NJ171" s="104"/>
      <c r="NK171" s="104"/>
      <c r="NL171" s="104"/>
      <c r="NM171" s="104"/>
      <c r="NN171" s="104"/>
      <c r="NO171" s="104"/>
      <c r="NP171" s="104"/>
      <c r="NQ171" s="104"/>
      <c r="NR171" s="104"/>
      <c r="NS171" s="104"/>
      <c r="NT171" s="104"/>
      <c r="NU171" s="104"/>
      <c r="NV171" s="104"/>
      <c r="NW171" s="104"/>
      <c r="NX171" s="104"/>
    </row>
    <row r="172" spans="1:388" s="108" customFormat="1" ht="25.5" customHeight="1">
      <c r="A172" s="195" t="s">
        <v>12</v>
      </c>
      <c r="B172" s="17" t="s">
        <v>86</v>
      </c>
      <c r="C172" s="79" t="s">
        <v>155</v>
      </c>
      <c r="D172" s="79" t="s">
        <v>156</v>
      </c>
      <c r="E172" s="55">
        <v>600000</v>
      </c>
      <c r="F172" s="198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04"/>
      <c r="EB172" s="104"/>
      <c r="EC172" s="104"/>
      <c r="ED172" s="104"/>
      <c r="EE172" s="104"/>
      <c r="EF172" s="104"/>
      <c r="EG172" s="104"/>
      <c r="EH172" s="104"/>
      <c r="EI172" s="104"/>
      <c r="EJ172" s="104"/>
      <c r="EK172" s="104"/>
      <c r="EL172" s="104"/>
      <c r="EM172" s="104"/>
      <c r="EN172" s="104"/>
      <c r="EO172" s="104"/>
      <c r="EP172" s="104"/>
      <c r="EQ172" s="104"/>
      <c r="ER172" s="104"/>
      <c r="ES172" s="104"/>
      <c r="ET172" s="104"/>
      <c r="EU172" s="104"/>
      <c r="EV172" s="104"/>
      <c r="EW172" s="104"/>
      <c r="EX172" s="104"/>
      <c r="EY172" s="104"/>
      <c r="EZ172" s="104"/>
      <c r="FA172" s="104"/>
      <c r="FB172" s="104"/>
      <c r="FC172" s="104"/>
      <c r="FD172" s="104"/>
      <c r="FE172" s="104"/>
      <c r="FF172" s="104"/>
      <c r="FG172" s="104"/>
      <c r="FH172" s="104"/>
      <c r="FI172" s="104"/>
      <c r="FJ172" s="104"/>
      <c r="FK172" s="104"/>
      <c r="FL172" s="104"/>
      <c r="FM172" s="104"/>
      <c r="FN172" s="104"/>
      <c r="FO172" s="104"/>
      <c r="FP172" s="104"/>
      <c r="FQ172" s="104"/>
      <c r="FR172" s="104"/>
      <c r="FS172" s="104"/>
      <c r="FT172" s="104"/>
      <c r="FU172" s="104"/>
      <c r="FV172" s="104"/>
      <c r="FW172" s="104"/>
      <c r="FX172" s="104"/>
      <c r="FY172" s="104"/>
      <c r="FZ172" s="104"/>
      <c r="GA172" s="104"/>
      <c r="GB172" s="104"/>
      <c r="GC172" s="104"/>
      <c r="GD172" s="104"/>
      <c r="GE172" s="104"/>
      <c r="GF172" s="104"/>
      <c r="GG172" s="104"/>
      <c r="GH172" s="104"/>
      <c r="GI172" s="104"/>
      <c r="GJ172" s="104"/>
      <c r="GK172" s="104"/>
      <c r="GL172" s="104"/>
      <c r="GM172" s="104"/>
      <c r="GN172" s="104"/>
      <c r="GO172" s="104"/>
      <c r="GP172" s="104"/>
      <c r="GQ172" s="104"/>
      <c r="GR172" s="104"/>
      <c r="GS172" s="104"/>
      <c r="GT172" s="104"/>
      <c r="GU172" s="104"/>
      <c r="GV172" s="104"/>
      <c r="GW172" s="104"/>
      <c r="GX172" s="104"/>
      <c r="GY172" s="104"/>
      <c r="GZ172" s="104"/>
      <c r="HA172" s="104"/>
      <c r="HB172" s="104"/>
      <c r="HC172" s="104"/>
      <c r="HD172" s="104"/>
      <c r="HE172" s="104"/>
      <c r="HF172" s="104"/>
      <c r="HG172" s="104"/>
      <c r="HH172" s="104"/>
      <c r="HI172" s="104"/>
      <c r="HJ172" s="104"/>
      <c r="HK172" s="104"/>
      <c r="HL172" s="104"/>
      <c r="HM172" s="104"/>
      <c r="HN172" s="104"/>
      <c r="HO172" s="104"/>
      <c r="HP172" s="104"/>
      <c r="HQ172" s="104"/>
      <c r="HR172" s="104"/>
      <c r="HS172" s="104"/>
      <c r="HT172" s="104"/>
      <c r="HU172" s="104"/>
      <c r="HV172" s="104"/>
      <c r="HW172" s="104"/>
      <c r="HX172" s="104"/>
      <c r="HY172" s="104"/>
      <c r="HZ172" s="104"/>
      <c r="IA172" s="104"/>
      <c r="IB172" s="104"/>
      <c r="IC172" s="104"/>
      <c r="ID172" s="104"/>
      <c r="IE172" s="104"/>
      <c r="IF172" s="104"/>
      <c r="IG172" s="104"/>
      <c r="IH172" s="104"/>
      <c r="II172" s="104"/>
      <c r="IJ172" s="104"/>
      <c r="IK172" s="104"/>
      <c r="IL172" s="104"/>
      <c r="IM172" s="104"/>
      <c r="IN172" s="104"/>
      <c r="IO172" s="104"/>
      <c r="IP172" s="104"/>
      <c r="IQ172" s="104"/>
      <c r="IR172" s="104"/>
      <c r="IS172" s="104"/>
      <c r="IT172" s="104"/>
      <c r="IU172" s="104"/>
      <c r="IV172" s="104"/>
      <c r="IW172" s="104"/>
      <c r="IX172" s="104"/>
      <c r="IY172" s="104"/>
      <c r="IZ172" s="104"/>
      <c r="JA172" s="104"/>
      <c r="JB172" s="104"/>
      <c r="JC172" s="104"/>
      <c r="JD172" s="104"/>
      <c r="JE172" s="104"/>
      <c r="JF172" s="104"/>
      <c r="JG172" s="104"/>
      <c r="JH172" s="104"/>
      <c r="JI172" s="104"/>
      <c r="JJ172" s="104"/>
      <c r="JK172" s="104"/>
      <c r="JL172" s="104"/>
      <c r="JM172" s="104"/>
      <c r="JN172" s="104"/>
      <c r="JO172" s="104"/>
      <c r="JP172" s="104"/>
      <c r="JQ172" s="104"/>
      <c r="JR172" s="104"/>
      <c r="JS172" s="104"/>
      <c r="JT172" s="104"/>
      <c r="JU172" s="104"/>
      <c r="JV172" s="104"/>
      <c r="JW172" s="104"/>
      <c r="JX172" s="104"/>
      <c r="JY172" s="104"/>
      <c r="JZ172" s="104"/>
      <c r="KA172" s="104"/>
      <c r="KB172" s="104"/>
      <c r="KC172" s="104"/>
      <c r="KD172" s="104"/>
      <c r="KE172" s="104"/>
      <c r="KF172" s="104"/>
      <c r="KG172" s="104"/>
      <c r="KH172" s="104"/>
      <c r="KI172" s="104"/>
      <c r="KJ172" s="104"/>
      <c r="KK172" s="104"/>
      <c r="KL172" s="104"/>
      <c r="KM172" s="104"/>
      <c r="KN172" s="104"/>
      <c r="KO172" s="104"/>
      <c r="KP172" s="104"/>
      <c r="KQ172" s="104"/>
      <c r="KR172" s="104"/>
      <c r="KS172" s="104"/>
      <c r="KT172" s="104"/>
      <c r="KU172" s="104"/>
      <c r="KV172" s="104"/>
      <c r="KW172" s="104"/>
      <c r="KX172" s="104"/>
      <c r="KY172" s="104"/>
      <c r="KZ172" s="104"/>
      <c r="LA172" s="104"/>
      <c r="LB172" s="104"/>
      <c r="LC172" s="104"/>
      <c r="LD172" s="104"/>
      <c r="LE172" s="104"/>
      <c r="LF172" s="104"/>
      <c r="LG172" s="104"/>
      <c r="LH172" s="104"/>
      <c r="LI172" s="104"/>
      <c r="LJ172" s="104"/>
      <c r="LK172" s="104"/>
      <c r="LL172" s="104"/>
      <c r="LM172" s="104"/>
      <c r="LN172" s="104"/>
      <c r="LO172" s="104"/>
      <c r="LP172" s="104"/>
      <c r="LQ172" s="104"/>
      <c r="LR172" s="104"/>
      <c r="LS172" s="104"/>
      <c r="LT172" s="104"/>
      <c r="LU172" s="104"/>
      <c r="LV172" s="104"/>
      <c r="LW172" s="104"/>
      <c r="LX172" s="104"/>
      <c r="LY172" s="104"/>
      <c r="LZ172" s="104"/>
      <c r="MA172" s="104"/>
      <c r="MB172" s="104"/>
      <c r="MC172" s="104"/>
      <c r="MD172" s="104"/>
      <c r="ME172" s="104"/>
      <c r="MF172" s="104"/>
      <c r="MG172" s="104"/>
      <c r="MH172" s="104"/>
      <c r="MI172" s="104"/>
      <c r="MJ172" s="104"/>
      <c r="MK172" s="104"/>
      <c r="ML172" s="104"/>
      <c r="MM172" s="104"/>
      <c r="MN172" s="104"/>
      <c r="MO172" s="104"/>
      <c r="MP172" s="104"/>
      <c r="MQ172" s="104"/>
      <c r="MR172" s="104"/>
      <c r="MS172" s="104"/>
      <c r="MT172" s="104"/>
      <c r="MU172" s="104"/>
      <c r="MV172" s="104"/>
      <c r="MW172" s="104"/>
      <c r="MX172" s="104"/>
      <c r="MY172" s="104"/>
      <c r="MZ172" s="104"/>
      <c r="NA172" s="104"/>
      <c r="NB172" s="104"/>
      <c r="NC172" s="104"/>
      <c r="ND172" s="104"/>
      <c r="NE172" s="104"/>
      <c r="NF172" s="104"/>
      <c r="NG172" s="104"/>
      <c r="NH172" s="104"/>
      <c r="NI172" s="104"/>
      <c r="NJ172" s="104"/>
      <c r="NK172" s="104"/>
      <c r="NL172" s="104"/>
      <c r="NM172" s="104"/>
      <c r="NN172" s="104"/>
      <c r="NO172" s="104"/>
      <c r="NP172" s="104"/>
      <c r="NQ172" s="104"/>
      <c r="NR172" s="104"/>
      <c r="NS172" s="104"/>
      <c r="NT172" s="104"/>
      <c r="NU172" s="104"/>
      <c r="NV172" s="104"/>
      <c r="NW172" s="104"/>
      <c r="NX172" s="104"/>
    </row>
    <row r="173" spans="1:388" s="106" customFormat="1" ht="25.5" customHeight="1">
      <c r="A173" s="195" t="s">
        <v>12</v>
      </c>
      <c r="B173" s="17" t="s">
        <v>86</v>
      </c>
      <c r="C173" s="79" t="s">
        <v>345</v>
      </c>
      <c r="D173" s="79" t="s">
        <v>356</v>
      </c>
      <c r="E173" s="55">
        <v>483500</v>
      </c>
      <c r="F173" s="198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  <c r="EC173" s="104"/>
      <c r="ED173" s="104"/>
      <c r="EE173" s="104"/>
      <c r="EF173" s="104"/>
      <c r="EG173" s="104"/>
      <c r="EH173" s="104"/>
      <c r="EI173" s="104"/>
      <c r="EJ173" s="104"/>
      <c r="EK173" s="104"/>
      <c r="EL173" s="104"/>
      <c r="EM173" s="104"/>
      <c r="EN173" s="104"/>
      <c r="EO173" s="104"/>
      <c r="EP173" s="104"/>
      <c r="EQ173" s="104"/>
      <c r="ER173" s="104"/>
      <c r="ES173" s="104"/>
      <c r="ET173" s="104"/>
      <c r="EU173" s="104"/>
      <c r="EV173" s="104"/>
      <c r="EW173" s="104"/>
      <c r="EX173" s="104"/>
      <c r="EY173" s="104"/>
      <c r="EZ173" s="104"/>
      <c r="FA173" s="104"/>
      <c r="FB173" s="104"/>
      <c r="FC173" s="104"/>
      <c r="FD173" s="104"/>
      <c r="FE173" s="104"/>
      <c r="FF173" s="104"/>
      <c r="FG173" s="104"/>
      <c r="FH173" s="104"/>
      <c r="FI173" s="104"/>
      <c r="FJ173" s="104"/>
      <c r="FK173" s="104"/>
      <c r="FL173" s="104"/>
      <c r="FM173" s="104"/>
      <c r="FN173" s="104"/>
      <c r="FO173" s="104"/>
      <c r="FP173" s="104"/>
      <c r="FQ173" s="104"/>
      <c r="FR173" s="104"/>
      <c r="FS173" s="104"/>
      <c r="FT173" s="104"/>
      <c r="FU173" s="104"/>
      <c r="FV173" s="104"/>
      <c r="FW173" s="104"/>
      <c r="FX173" s="104"/>
      <c r="FY173" s="104"/>
      <c r="FZ173" s="104"/>
      <c r="GA173" s="104"/>
      <c r="GB173" s="104"/>
      <c r="GC173" s="104"/>
      <c r="GD173" s="104"/>
      <c r="GE173" s="104"/>
      <c r="GF173" s="104"/>
      <c r="GG173" s="104"/>
      <c r="GH173" s="104"/>
      <c r="GI173" s="104"/>
      <c r="GJ173" s="104"/>
      <c r="GK173" s="104"/>
      <c r="GL173" s="104"/>
      <c r="GM173" s="104"/>
      <c r="GN173" s="104"/>
      <c r="GO173" s="104"/>
      <c r="GP173" s="104"/>
      <c r="GQ173" s="104"/>
      <c r="GR173" s="104"/>
      <c r="GS173" s="104"/>
      <c r="GT173" s="104"/>
      <c r="GU173" s="104"/>
      <c r="GV173" s="104"/>
      <c r="GW173" s="104"/>
      <c r="GX173" s="104"/>
      <c r="GY173" s="104"/>
      <c r="GZ173" s="104"/>
      <c r="HA173" s="104"/>
      <c r="HB173" s="104"/>
      <c r="HC173" s="104"/>
      <c r="HD173" s="104"/>
      <c r="HE173" s="104"/>
      <c r="HF173" s="104"/>
      <c r="HG173" s="104"/>
      <c r="HH173" s="104"/>
      <c r="HI173" s="104"/>
      <c r="HJ173" s="104"/>
      <c r="HK173" s="104"/>
      <c r="HL173" s="104"/>
      <c r="HM173" s="104"/>
      <c r="HN173" s="104"/>
      <c r="HO173" s="104"/>
      <c r="HP173" s="104"/>
      <c r="HQ173" s="104"/>
      <c r="HR173" s="104"/>
      <c r="HS173" s="104"/>
      <c r="HT173" s="104"/>
      <c r="HU173" s="104"/>
      <c r="HV173" s="104"/>
      <c r="HW173" s="104"/>
      <c r="HX173" s="104"/>
      <c r="HY173" s="104"/>
      <c r="HZ173" s="104"/>
      <c r="IA173" s="104"/>
      <c r="IB173" s="104"/>
      <c r="IC173" s="104"/>
      <c r="ID173" s="104"/>
      <c r="IE173" s="104"/>
      <c r="IF173" s="104"/>
      <c r="IG173" s="104"/>
      <c r="IH173" s="104"/>
      <c r="II173" s="104"/>
      <c r="IJ173" s="104"/>
      <c r="IK173" s="104"/>
      <c r="IL173" s="104"/>
      <c r="IM173" s="104"/>
      <c r="IN173" s="104"/>
      <c r="IO173" s="104"/>
      <c r="IP173" s="104"/>
      <c r="IQ173" s="104"/>
      <c r="IR173" s="104"/>
      <c r="IS173" s="104"/>
      <c r="IT173" s="104"/>
      <c r="IU173" s="104"/>
      <c r="IV173" s="104"/>
      <c r="IW173" s="104"/>
      <c r="IX173" s="104"/>
      <c r="IY173" s="104"/>
      <c r="IZ173" s="104"/>
      <c r="JA173" s="104"/>
      <c r="JB173" s="104"/>
      <c r="JC173" s="104"/>
      <c r="JD173" s="104"/>
      <c r="JE173" s="104"/>
      <c r="JF173" s="104"/>
      <c r="JG173" s="104"/>
      <c r="JH173" s="104"/>
      <c r="JI173" s="104"/>
      <c r="JJ173" s="104"/>
      <c r="JK173" s="104"/>
      <c r="JL173" s="104"/>
      <c r="JM173" s="104"/>
      <c r="JN173" s="104"/>
      <c r="JO173" s="104"/>
      <c r="JP173" s="104"/>
      <c r="JQ173" s="104"/>
      <c r="JR173" s="104"/>
      <c r="JS173" s="104"/>
      <c r="JT173" s="104"/>
      <c r="JU173" s="104"/>
      <c r="JV173" s="104"/>
      <c r="JW173" s="104"/>
      <c r="JX173" s="104"/>
      <c r="JY173" s="104"/>
      <c r="JZ173" s="104"/>
      <c r="KA173" s="104"/>
      <c r="KB173" s="104"/>
      <c r="KC173" s="104"/>
      <c r="KD173" s="104"/>
      <c r="KE173" s="104"/>
      <c r="KF173" s="104"/>
      <c r="KG173" s="104"/>
      <c r="KH173" s="104"/>
      <c r="KI173" s="104"/>
      <c r="KJ173" s="104"/>
      <c r="KK173" s="104"/>
      <c r="KL173" s="104"/>
      <c r="KM173" s="104"/>
      <c r="KN173" s="104"/>
      <c r="KO173" s="104"/>
      <c r="KP173" s="104"/>
      <c r="KQ173" s="104"/>
      <c r="KR173" s="104"/>
      <c r="KS173" s="104"/>
      <c r="KT173" s="104"/>
      <c r="KU173" s="104"/>
      <c r="KV173" s="104"/>
      <c r="KW173" s="104"/>
      <c r="KX173" s="104"/>
      <c r="KY173" s="104"/>
      <c r="KZ173" s="104"/>
      <c r="LA173" s="104"/>
      <c r="LB173" s="104"/>
      <c r="LC173" s="104"/>
      <c r="LD173" s="104"/>
      <c r="LE173" s="104"/>
      <c r="LF173" s="104"/>
      <c r="LG173" s="104"/>
      <c r="LH173" s="104"/>
      <c r="LI173" s="104"/>
      <c r="LJ173" s="104"/>
      <c r="LK173" s="104"/>
      <c r="LL173" s="104"/>
      <c r="LM173" s="104"/>
      <c r="LN173" s="104"/>
      <c r="LO173" s="104"/>
      <c r="LP173" s="104"/>
      <c r="LQ173" s="104"/>
      <c r="LR173" s="104"/>
      <c r="LS173" s="104"/>
      <c r="LT173" s="104"/>
      <c r="LU173" s="104"/>
      <c r="LV173" s="104"/>
      <c r="LW173" s="104"/>
      <c r="LX173" s="104"/>
      <c r="LY173" s="104"/>
      <c r="LZ173" s="104"/>
      <c r="MA173" s="104"/>
      <c r="MB173" s="104"/>
      <c r="MC173" s="104"/>
      <c r="MD173" s="104"/>
      <c r="ME173" s="104"/>
      <c r="MF173" s="104"/>
      <c r="MG173" s="104"/>
      <c r="MH173" s="104"/>
      <c r="MI173" s="104"/>
      <c r="MJ173" s="104"/>
      <c r="MK173" s="104"/>
      <c r="ML173" s="104"/>
      <c r="MM173" s="104"/>
      <c r="MN173" s="104"/>
      <c r="MO173" s="104"/>
      <c r="MP173" s="104"/>
      <c r="MQ173" s="104"/>
      <c r="MR173" s="104"/>
      <c r="MS173" s="104"/>
      <c r="MT173" s="104"/>
      <c r="MU173" s="104"/>
      <c r="MV173" s="104"/>
      <c r="MW173" s="104"/>
      <c r="MX173" s="104"/>
      <c r="MY173" s="104"/>
      <c r="MZ173" s="104"/>
      <c r="NA173" s="104"/>
      <c r="NB173" s="104"/>
      <c r="NC173" s="104"/>
      <c r="ND173" s="104"/>
      <c r="NE173" s="104"/>
      <c r="NF173" s="104"/>
      <c r="NG173" s="104"/>
      <c r="NH173" s="104"/>
      <c r="NI173" s="104"/>
      <c r="NJ173" s="104"/>
      <c r="NK173" s="104"/>
      <c r="NL173" s="104"/>
      <c r="NM173" s="104"/>
      <c r="NN173" s="104"/>
      <c r="NO173" s="104"/>
      <c r="NP173" s="104"/>
      <c r="NQ173" s="104"/>
      <c r="NR173" s="104"/>
      <c r="NS173" s="104"/>
      <c r="NT173" s="104"/>
      <c r="NU173" s="104"/>
      <c r="NV173" s="104"/>
      <c r="NW173" s="104"/>
      <c r="NX173" s="104"/>
    </row>
    <row r="174" spans="1:388" s="107" customFormat="1" ht="25.5">
      <c r="A174" s="195" t="s">
        <v>12</v>
      </c>
      <c r="B174" s="17" t="s">
        <v>86</v>
      </c>
      <c r="C174" s="79" t="s">
        <v>346</v>
      </c>
      <c r="D174" s="79" t="s">
        <v>357</v>
      </c>
      <c r="E174" s="55">
        <v>498592</v>
      </c>
      <c r="F174" s="198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96"/>
      <c r="BY174" s="96"/>
      <c r="BZ174" s="96"/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96"/>
      <c r="CO174" s="96"/>
      <c r="CP174" s="96"/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  <c r="DA174" s="96"/>
      <c r="DB174" s="96"/>
      <c r="DC174" s="96"/>
      <c r="DD174" s="96"/>
      <c r="DE174" s="96"/>
      <c r="DF174" s="96"/>
      <c r="DG174" s="96"/>
      <c r="DH174" s="96"/>
      <c r="DI174" s="96"/>
      <c r="DJ174" s="96"/>
      <c r="DK174" s="96"/>
      <c r="DL174" s="96"/>
      <c r="DM174" s="96"/>
      <c r="DN174" s="96"/>
      <c r="DO174" s="96"/>
      <c r="DP174" s="96"/>
      <c r="DQ174" s="96"/>
      <c r="DR174" s="96"/>
      <c r="DS174" s="96"/>
      <c r="DT174" s="96"/>
      <c r="DU174" s="96"/>
      <c r="DV174" s="96"/>
      <c r="DW174" s="96"/>
      <c r="DX174" s="96"/>
      <c r="DY174" s="96"/>
      <c r="DZ174" s="96"/>
      <c r="EA174" s="96"/>
      <c r="EB174" s="96"/>
      <c r="EC174" s="96"/>
      <c r="ED174" s="96"/>
      <c r="EE174" s="96"/>
      <c r="EF174" s="96"/>
      <c r="EG174" s="96"/>
      <c r="EH174" s="96"/>
      <c r="EI174" s="96"/>
      <c r="EJ174" s="96"/>
      <c r="EK174" s="96"/>
      <c r="EL174" s="96"/>
      <c r="EM174" s="96"/>
      <c r="EN174" s="96"/>
      <c r="EO174" s="96"/>
      <c r="EP174" s="96"/>
      <c r="EQ174" s="96"/>
      <c r="ER174" s="96"/>
      <c r="ES174" s="96"/>
      <c r="ET174" s="96"/>
      <c r="EU174" s="96"/>
      <c r="EV174" s="96"/>
      <c r="EW174" s="96"/>
      <c r="EX174" s="96"/>
      <c r="EY174" s="96"/>
      <c r="EZ174" s="96"/>
      <c r="FA174" s="96"/>
      <c r="FB174" s="96"/>
      <c r="FC174" s="96"/>
      <c r="FD174" s="96"/>
      <c r="FE174" s="96"/>
      <c r="FF174" s="96"/>
      <c r="FG174" s="96"/>
      <c r="FH174" s="96"/>
      <c r="FI174" s="96"/>
      <c r="FJ174" s="96"/>
      <c r="FK174" s="96"/>
      <c r="FL174" s="96"/>
      <c r="FM174" s="96"/>
      <c r="FN174" s="96"/>
      <c r="FO174" s="96"/>
      <c r="FP174" s="96"/>
      <c r="FQ174" s="96"/>
      <c r="FR174" s="96"/>
      <c r="FS174" s="96"/>
      <c r="FT174" s="96"/>
      <c r="FU174" s="96"/>
      <c r="FV174" s="96"/>
      <c r="FW174" s="96"/>
      <c r="FX174" s="96"/>
      <c r="FY174" s="96"/>
      <c r="FZ174" s="96"/>
      <c r="GA174" s="96"/>
      <c r="GB174" s="96"/>
      <c r="GC174" s="96"/>
      <c r="GD174" s="96"/>
      <c r="GE174" s="96"/>
      <c r="GF174" s="96"/>
      <c r="GG174" s="96"/>
      <c r="GH174" s="96"/>
      <c r="GI174" s="96"/>
      <c r="GJ174" s="96"/>
      <c r="GK174" s="96"/>
      <c r="GL174" s="96"/>
      <c r="GM174" s="96"/>
      <c r="GN174" s="96"/>
      <c r="GO174" s="96"/>
      <c r="GP174" s="96"/>
      <c r="GQ174" s="96"/>
      <c r="GR174" s="96"/>
      <c r="GS174" s="96"/>
      <c r="GT174" s="96"/>
      <c r="GU174" s="96"/>
      <c r="GV174" s="96"/>
      <c r="GW174" s="96"/>
      <c r="GX174" s="96"/>
      <c r="GY174" s="96"/>
      <c r="GZ174" s="96"/>
      <c r="HA174" s="96"/>
      <c r="HB174" s="96"/>
      <c r="HC174" s="96"/>
      <c r="HD174" s="96"/>
      <c r="HE174" s="96"/>
      <c r="HF174" s="96"/>
      <c r="HG174" s="96"/>
      <c r="HH174" s="96"/>
      <c r="HI174" s="96"/>
      <c r="HJ174" s="96"/>
      <c r="HK174" s="96"/>
      <c r="HL174" s="96"/>
      <c r="HM174" s="96"/>
      <c r="HN174" s="96"/>
      <c r="HO174" s="96"/>
      <c r="HP174" s="96"/>
      <c r="HQ174" s="96"/>
      <c r="HR174" s="96"/>
      <c r="HS174" s="96"/>
      <c r="HT174" s="96"/>
      <c r="HU174" s="96"/>
      <c r="HV174" s="96"/>
      <c r="HW174" s="96"/>
      <c r="HX174" s="96"/>
      <c r="HY174" s="96"/>
      <c r="HZ174" s="96"/>
      <c r="IA174" s="96"/>
      <c r="IB174" s="96"/>
      <c r="IC174" s="96"/>
      <c r="ID174" s="96"/>
      <c r="IE174" s="96"/>
      <c r="IF174" s="96"/>
      <c r="IG174" s="96"/>
      <c r="IH174" s="96"/>
      <c r="II174" s="96"/>
      <c r="IJ174" s="96"/>
      <c r="IK174" s="96"/>
      <c r="IL174" s="96"/>
      <c r="IM174" s="96"/>
      <c r="IN174" s="96"/>
      <c r="IO174" s="96"/>
      <c r="IP174" s="96"/>
      <c r="IQ174" s="96"/>
      <c r="IR174" s="96"/>
      <c r="IS174" s="96"/>
      <c r="IT174" s="96"/>
      <c r="IU174" s="96"/>
      <c r="IV174" s="96"/>
      <c r="IW174" s="96"/>
      <c r="IX174" s="96"/>
      <c r="IY174" s="96"/>
      <c r="IZ174" s="96"/>
      <c r="JA174" s="96"/>
      <c r="JB174" s="96"/>
      <c r="JC174" s="96"/>
      <c r="JD174" s="96"/>
      <c r="JE174" s="96"/>
      <c r="JF174" s="96"/>
      <c r="JG174" s="96"/>
      <c r="JH174" s="96"/>
      <c r="JI174" s="96"/>
      <c r="JJ174" s="96"/>
      <c r="JK174" s="96"/>
      <c r="JL174" s="96"/>
      <c r="JM174" s="96"/>
      <c r="JN174" s="96"/>
      <c r="JO174" s="96"/>
      <c r="JP174" s="96"/>
      <c r="JQ174" s="96"/>
      <c r="JR174" s="96"/>
      <c r="JS174" s="96"/>
      <c r="JT174" s="96"/>
      <c r="JU174" s="96"/>
      <c r="JV174" s="96"/>
      <c r="JW174" s="96"/>
      <c r="JX174" s="96"/>
      <c r="JY174" s="96"/>
      <c r="JZ174" s="96"/>
      <c r="KA174" s="96"/>
      <c r="KB174" s="96"/>
      <c r="KC174" s="96"/>
      <c r="KD174" s="96"/>
      <c r="KE174" s="96"/>
      <c r="KF174" s="96"/>
      <c r="KG174" s="96"/>
      <c r="KH174" s="96"/>
      <c r="KI174" s="96"/>
      <c r="KJ174" s="96"/>
      <c r="KK174" s="96"/>
      <c r="KL174" s="96"/>
      <c r="KM174" s="96"/>
      <c r="KN174" s="96"/>
      <c r="KO174" s="96"/>
      <c r="KP174" s="96"/>
      <c r="KQ174" s="96"/>
      <c r="KR174" s="96"/>
      <c r="KS174" s="96"/>
      <c r="KT174" s="96"/>
      <c r="KU174" s="96"/>
      <c r="KV174" s="96"/>
      <c r="KW174" s="96"/>
      <c r="KX174" s="96"/>
      <c r="KY174" s="96"/>
      <c r="KZ174" s="96"/>
      <c r="LA174" s="96"/>
      <c r="LB174" s="96"/>
      <c r="LC174" s="96"/>
      <c r="LD174" s="96"/>
      <c r="LE174" s="96"/>
      <c r="LF174" s="96"/>
      <c r="LG174" s="96"/>
      <c r="LH174" s="96"/>
      <c r="LI174" s="96"/>
      <c r="LJ174" s="96"/>
      <c r="LK174" s="96"/>
      <c r="LL174" s="96"/>
      <c r="LM174" s="96"/>
      <c r="LN174" s="96"/>
      <c r="LO174" s="96"/>
      <c r="LP174" s="96"/>
      <c r="LQ174" s="96"/>
      <c r="LR174" s="96"/>
      <c r="LS174" s="96"/>
      <c r="LT174" s="96"/>
      <c r="LU174" s="96"/>
      <c r="LV174" s="96"/>
      <c r="LW174" s="96"/>
      <c r="LX174" s="96"/>
      <c r="LY174" s="96"/>
      <c r="LZ174" s="96"/>
      <c r="MA174" s="96"/>
      <c r="MB174" s="96"/>
      <c r="MC174" s="96"/>
      <c r="MD174" s="96"/>
      <c r="ME174" s="96"/>
      <c r="MF174" s="96"/>
      <c r="MG174" s="96"/>
      <c r="MH174" s="96"/>
      <c r="MI174" s="96"/>
      <c r="MJ174" s="96"/>
      <c r="MK174" s="96"/>
      <c r="ML174" s="96"/>
      <c r="MM174" s="96"/>
      <c r="MN174" s="96"/>
      <c r="MO174" s="96"/>
      <c r="MP174" s="96"/>
      <c r="MQ174" s="96"/>
      <c r="MR174" s="96"/>
      <c r="MS174" s="96"/>
      <c r="MT174" s="96"/>
      <c r="MU174" s="96"/>
      <c r="MV174" s="96"/>
      <c r="MW174" s="96"/>
      <c r="MX174" s="96"/>
      <c r="MY174" s="96"/>
      <c r="MZ174" s="96"/>
      <c r="NA174" s="96"/>
      <c r="NB174" s="96"/>
      <c r="NC174" s="96"/>
      <c r="ND174" s="96"/>
      <c r="NE174" s="96"/>
      <c r="NF174" s="96"/>
      <c r="NG174" s="96"/>
      <c r="NH174" s="96"/>
      <c r="NI174" s="96"/>
      <c r="NJ174" s="96"/>
      <c r="NK174" s="96"/>
      <c r="NL174" s="96"/>
      <c r="NM174" s="96"/>
      <c r="NN174" s="96"/>
      <c r="NO174" s="96"/>
      <c r="NP174" s="96"/>
      <c r="NQ174" s="96"/>
      <c r="NR174" s="96"/>
      <c r="NS174" s="96"/>
      <c r="NT174" s="96"/>
      <c r="NU174" s="96"/>
      <c r="NV174" s="96"/>
      <c r="NW174" s="96"/>
      <c r="NX174" s="96"/>
    </row>
    <row r="175" spans="1:388" s="107" customFormat="1" ht="25.5">
      <c r="A175" s="195" t="s">
        <v>12</v>
      </c>
      <c r="B175" s="17" t="s">
        <v>86</v>
      </c>
      <c r="C175" s="79" t="s">
        <v>347</v>
      </c>
      <c r="D175" s="79" t="s">
        <v>157</v>
      </c>
      <c r="E175" s="55">
        <v>1500000</v>
      </c>
      <c r="F175" s="233" t="e">
        <f>#REF!</f>
        <v>#REF!</v>
      </c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96"/>
      <c r="DJ175" s="96"/>
      <c r="DK175" s="96"/>
      <c r="DL175" s="96"/>
      <c r="DM175" s="96"/>
      <c r="DN175" s="96"/>
      <c r="DO175" s="96"/>
      <c r="DP175" s="96"/>
      <c r="DQ175" s="96"/>
      <c r="DR175" s="96"/>
      <c r="DS175" s="96"/>
      <c r="DT175" s="96"/>
      <c r="DU175" s="96"/>
      <c r="DV175" s="96"/>
      <c r="DW175" s="96"/>
      <c r="DX175" s="96"/>
      <c r="DY175" s="96"/>
      <c r="DZ175" s="96"/>
      <c r="EA175" s="96"/>
      <c r="EB175" s="96"/>
      <c r="EC175" s="96"/>
      <c r="ED175" s="96"/>
      <c r="EE175" s="96"/>
      <c r="EF175" s="96"/>
      <c r="EG175" s="96"/>
      <c r="EH175" s="96"/>
      <c r="EI175" s="96"/>
      <c r="EJ175" s="96"/>
      <c r="EK175" s="96"/>
      <c r="EL175" s="96"/>
      <c r="EM175" s="96"/>
      <c r="EN175" s="96"/>
      <c r="EO175" s="96"/>
      <c r="EP175" s="96"/>
      <c r="EQ175" s="96"/>
      <c r="ER175" s="96"/>
      <c r="ES175" s="96"/>
      <c r="ET175" s="96"/>
      <c r="EU175" s="96"/>
      <c r="EV175" s="96"/>
      <c r="EW175" s="96"/>
      <c r="EX175" s="96"/>
      <c r="EY175" s="96"/>
      <c r="EZ175" s="96"/>
      <c r="FA175" s="96"/>
      <c r="FB175" s="96"/>
      <c r="FC175" s="96"/>
      <c r="FD175" s="96"/>
      <c r="FE175" s="96"/>
      <c r="FF175" s="96"/>
      <c r="FG175" s="96"/>
      <c r="FH175" s="96"/>
      <c r="FI175" s="96"/>
      <c r="FJ175" s="96"/>
      <c r="FK175" s="96"/>
      <c r="FL175" s="96"/>
      <c r="FM175" s="96"/>
      <c r="FN175" s="96"/>
      <c r="FO175" s="96"/>
      <c r="FP175" s="96"/>
      <c r="FQ175" s="96"/>
      <c r="FR175" s="96"/>
      <c r="FS175" s="96"/>
      <c r="FT175" s="96"/>
      <c r="FU175" s="96"/>
      <c r="FV175" s="96"/>
      <c r="FW175" s="96"/>
      <c r="FX175" s="96"/>
      <c r="FY175" s="96"/>
      <c r="FZ175" s="96"/>
      <c r="GA175" s="96"/>
      <c r="GB175" s="96"/>
      <c r="GC175" s="96"/>
      <c r="GD175" s="96"/>
      <c r="GE175" s="96"/>
      <c r="GF175" s="96"/>
      <c r="GG175" s="96"/>
      <c r="GH175" s="96"/>
      <c r="GI175" s="96"/>
      <c r="GJ175" s="96"/>
      <c r="GK175" s="96"/>
      <c r="GL175" s="96"/>
      <c r="GM175" s="96"/>
      <c r="GN175" s="96"/>
      <c r="GO175" s="96"/>
      <c r="GP175" s="96"/>
      <c r="GQ175" s="96"/>
      <c r="GR175" s="96"/>
      <c r="GS175" s="96"/>
      <c r="GT175" s="96"/>
      <c r="GU175" s="96"/>
      <c r="GV175" s="96"/>
      <c r="GW175" s="96"/>
      <c r="GX175" s="96"/>
      <c r="GY175" s="96"/>
      <c r="GZ175" s="96"/>
      <c r="HA175" s="96"/>
      <c r="HB175" s="96"/>
      <c r="HC175" s="96"/>
      <c r="HD175" s="96"/>
      <c r="HE175" s="96"/>
      <c r="HF175" s="96"/>
      <c r="HG175" s="96"/>
      <c r="HH175" s="96"/>
      <c r="HI175" s="96"/>
      <c r="HJ175" s="96"/>
      <c r="HK175" s="96"/>
      <c r="HL175" s="96"/>
      <c r="HM175" s="96"/>
      <c r="HN175" s="96"/>
      <c r="HO175" s="96"/>
      <c r="HP175" s="96"/>
      <c r="HQ175" s="96"/>
      <c r="HR175" s="96"/>
      <c r="HS175" s="96"/>
      <c r="HT175" s="96"/>
      <c r="HU175" s="96"/>
      <c r="HV175" s="96"/>
      <c r="HW175" s="96"/>
      <c r="HX175" s="96"/>
      <c r="HY175" s="96"/>
      <c r="HZ175" s="96"/>
      <c r="IA175" s="96"/>
      <c r="IB175" s="96"/>
      <c r="IC175" s="96"/>
      <c r="ID175" s="96"/>
      <c r="IE175" s="96"/>
      <c r="IF175" s="96"/>
      <c r="IG175" s="96"/>
      <c r="IH175" s="96"/>
      <c r="II175" s="96"/>
      <c r="IJ175" s="96"/>
      <c r="IK175" s="96"/>
      <c r="IL175" s="96"/>
      <c r="IM175" s="96"/>
      <c r="IN175" s="96"/>
      <c r="IO175" s="96"/>
      <c r="IP175" s="96"/>
      <c r="IQ175" s="96"/>
      <c r="IR175" s="96"/>
      <c r="IS175" s="96"/>
      <c r="IT175" s="96"/>
      <c r="IU175" s="96"/>
      <c r="IV175" s="96"/>
      <c r="IW175" s="96"/>
      <c r="IX175" s="96"/>
      <c r="IY175" s="96"/>
      <c r="IZ175" s="96"/>
      <c r="JA175" s="96"/>
      <c r="JB175" s="96"/>
      <c r="JC175" s="96"/>
      <c r="JD175" s="96"/>
      <c r="JE175" s="96"/>
      <c r="JF175" s="96"/>
      <c r="JG175" s="96"/>
      <c r="JH175" s="96"/>
      <c r="JI175" s="96"/>
      <c r="JJ175" s="96"/>
      <c r="JK175" s="96"/>
      <c r="JL175" s="96"/>
      <c r="JM175" s="96"/>
      <c r="JN175" s="96"/>
      <c r="JO175" s="96"/>
      <c r="JP175" s="96"/>
      <c r="JQ175" s="96"/>
      <c r="JR175" s="96"/>
      <c r="JS175" s="96"/>
      <c r="JT175" s="96"/>
      <c r="JU175" s="96"/>
      <c r="JV175" s="96"/>
      <c r="JW175" s="96"/>
      <c r="JX175" s="96"/>
      <c r="JY175" s="96"/>
      <c r="JZ175" s="96"/>
      <c r="KA175" s="96"/>
      <c r="KB175" s="96"/>
      <c r="KC175" s="96"/>
      <c r="KD175" s="96"/>
      <c r="KE175" s="96"/>
      <c r="KF175" s="96"/>
      <c r="KG175" s="96"/>
      <c r="KH175" s="96"/>
      <c r="KI175" s="96"/>
      <c r="KJ175" s="96"/>
      <c r="KK175" s="96"/>
      <c r="KL175" s="96"/>
      <c r="KM175" s="96"/>
      <c r="KN175" s="96"/>
      <c r="KO175" s="96"/>
      <c r="KP175" s="96"/>
      <c r="KQ175" s="96"/>
      <c r="KR175" s="96"/>
      <c r="KS175" s="96"/>
      <c r="KT175" s="96"/>
      <c r="KU175" s="96"/>
      <c r="KV175" s="96"/>
      <c r="KW175" s="96"/>
      <c r="KX175" s="96"/>
      <c r="KY175" s="96"/>
      <c r="KZ175" s="96"/>
      <c r="LA175" s="96"/>
      <c r="LB175" s="96"/>
      <c r="LC175" s="96"/>
      <c r="LD175" s="96"/>
      <c r="LE175" s="96"/>
      <c r="LF175" s="96"/>
      <c r="LG175" s="96"/>
      <c r="LH175" s="96"/>
      <c r="LI175" s="96"/>
      <c r="LJ175" s="96"/>
      <c r="LK175" s="96"/>
      <c r="LL175" s="96"/>
      <c r="LM175" s="96"/>
      <c r="LN175" s="96"/>
      <c r="LO175" s="96"/>
      <c r="LP175" s="96"/>
      <c r="LQ175" s="96"/>
      <c r="LR175" s="96"/>
      <c r="LS175" s="96"/>
      <c r="LT175" s="96"/>
      <c r="LU175" s="96"/>
      <c r="LV175" s="96"/>
      <c r="LW175" s="96"/>
      <c r="LX175" s="96"/>
      <c r="LY175" s="96"/>
      <c r="LZ175" s="96"/>
      <c r="MA175" s="96"/>
      <c r="MB175" s="96"/>
      <c r="MC175" s="96"/>
      <c r="MD175" s="96"/>
      <c r="ME175" s="96"/>
      <c r="MF175" s="96"/>
      <c r="MG175" s="96"/>
      <c r="MH175" s="96"/>
      <c r="MI175" s="96"/>
      <c r="MJ175" s="96"/>
      <c r="MK175" s="96"/>
      <c r="ML175" s="96"/>
      <c r="MM175" s="96"/>
      <c r="MN175" s="96"/>
      <c r="MO175" s="96"/>
      <c r="MP175" s="96"/>
      <c r="MQ175" s="96"/>
      <c r="MR175" s="96"/>
      <c r="MS175" s="96"/>
      <c r="MT175" s="96"/>
      <c r="MU175" s="96"/>
      <c r="MV175" s="96"/>
      <c r="MW175" s="96"/>
      <c r="MX175" s="96"/>
      <c r="MY175" s="96"/>
      <c r="MZ175" s="96"/>
      <c r="NA175" s="96"/>
      <c r="NB175" s="96"/>
      <c r="NC175" s="96"/>
      <c r="ND175" s="96"/>
      <c r="NE175" s="96"/>
      <c r="NF175" s="96"/>
      <c r="NG175" s="96"/>
      <c r="NH175" s="96"/>
      <c r="NI175" s="96"/>
      <c r="NJ175" s="96"/>
      <c r="NK175" s="96"/>
      <c r="NL175" s="96"/>
      <c r="NM175" s="96"/>
      <c r="NN175" s="96"/>
      <c r="NO175" s="96"/>
      <c r="NP175" s="96"/>
      <c r="NQ175" s="96"/>
      <c r="NR175" s="96"/>
      <c r="NS175" s="96"/>
      <c r="NT175" s="96"/>
      <c r="NU175" s="96"/>
      <c r="NV175" s="96"/>
      <c r="NW175" s="96"/>
      <c r="NX175" s="96"/>
    </row>
    <row r="176" spans="1:388" s="107" customFormat="1" ht="25.5">
      <c r="A176" s="195" t="s">
        <v>12</v>
      </c>
      <c r="B176" s="17" t="s">
        <v>86</v>
      </c>
      <c r="C176" s="79" t="s">
        <v>348</v>
      </c>
      <c r="D176" s="79" t="s">
        <v>358</v>
      </c>
      <c r="E176" s="55">
        <v>204000</v>
      </c>
      <c r="F176" s="233" t="e">
        <f>#REF!</f>
        <v>#REF!</v>
      </c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  <c r="DQ176" s="96"/>
      <c r="DR176" s="96"/>
      <c r="DS176" s="96"/>
      <c r="DT176" s="96"/>
      <c r="DU176" s="96"/>
      <c r="DV176" s="96"/>
      <c r="DW176" s="96"/>
      <c r="DX176" s="96"/>
      <c r="DY176" s="96"/>
      <c r="DZ176" s="96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96"/>
      <c r="EL176" s="96"/>
      <c r="EM176" s="96"/>
      <c r="EN176" s="96"/>
      <c r="EO176" s="96"/>
      <c r="EP176" s="96"/>
      <c r="EQ176" s="96"/>
      <c r="ER176" s="96"/>
      <c r="ES176" s="96"/>
      <c r="ET176" s="96"/>
      <c r="EU176" s="96"/>
      <c r="EV176" s="96"/>
      <c r="EW176" s="96"/>
      <c r="EX176" s="96"/>
      <c r="EY176" s="96"/>
      <c r="EZ176" s="96"/>
      <c r="FA176" s="96"/>
      <c r="FB176" s="96"/>
      <c r="FC176" s="96"/>
      <c r="FD176" s="96"/>
      <c r="FE176" s="96"/>
      <c r="FF176" s="96"/>
      <c r="FG176" s="96"/>
      <c r="FH176" s="96"/>
      <c r="FI176" s="96"/>
      <c r="FJ176" s="96"/>
      <c r="FK176" s="96"/>
      <c r="FL176" s="96"/>
      <c r="FM176" s="96"/>
      <c r="FN176" s="96"/>
      <c r="FO176" s="96"/>
      <c r="FP176" s="96"/>
      <c r="FQ176" s="96"/>
      <c r="FR176" s="96"/>
      <c r="FS176" s="96"/>
      <c r="FT176" s="96"/>
      <c r="FU176" s="96"/>
      <c r="FV176" s="96"/>
      <c r="FW176" s="96"/>
      <c r="FX176" s="96"/>
      <c r="FY176" s="96"/>
      <c r="FZ176" s="96"/>
      <c r="GA176" s="96"/>
      <c r="GB176" s="96"/>
      <c r="GC176" s="96"/>
      <c r="GD176" s="96"/>
      <c r="GE176" s="96"/>
      <c r="GF176" s="96"/>
      <c r="GG176" s="96"/>
      <c r="GH176" s="96"/>
      <c r="GI176" s="96"/>
      <c r="GJ176" s="96"/>
      <c r="GK176" s="96"/>
      <c r="GL176" s="96"/>
      <c r="GM176" s="96"/>
      <c r="GN176" s="96"/>
      <c r="GO176" s="96"/>
      <c r="GP176" s="96"/>
      <c r="GQ176" s="96"/>
      <c r="GR176" s="96"/>
      <c r="GS176" s="96"/>
      <c r="GT176" s="96"/>
      <c r="GU176" s="96"/>
      <c r="GV176" s="96"/>
      <c r="GW176" s="96"/>
      <c r="GX176" s="96"/>
      <c r="GY176" s="96"/>
      <c r="GZ176" s="96"/>
      <c r="HA176" s="96"/>
      <c r="HB176" s="96"/>
      <c r="HC176" s="96"/>
      <c r="HD176" s="96"/>
      <c r="HE176" s="96"/>
      <c r="HF176" s="96"/>
      <c r="HG176" s="96"/>
      <c r="HH176" s="96"/>
      <c r="HI176" s="96"/>
      <c r="HJ176" s="96"/>
      <c r="HK176" s="96"/>
      <c r="HL176" s="96"/>
      <c r="HM176" s="96"/>
      <c r="HN176" s="96"/>
      <c r="HO176" s="96"/>
      <c r="HP176" s="96"/>
      <c r="HQ176" s="96"/>
      <c r="HR176" s="96"/>
      <c r="HS176" s="96"/>
      <c r="HT176" s="96"/>
      <c r="HU176" s="96"/>
      <c r="HV176" s="96"/>
      <c r="HW176" s="96"/>
      <c r="HX176" s="96"/>
      <c r="HY176" s="96"/>
      <c r="HZ176" s="96"/>
      <c r="IA176" s="96"/>
      <c r="IB176" s="96"/>
      <c r="IC176" s="96"/>
      <c r="ID176" s="96"/>
      <c r="IE176" s="96"/>
      <c r="IF176" s="96"/>
      <c r="IG176" s="96"/>
      <c r="IH176" s="96"/>
      <c r="II176" s="96"/>
      <c r="IJ176" s="96"/>
      <c r="IK176" s="96"/>
      <c r="IL176" s="96"/>
      <c r="IM176" s="96"/>
      <c r="IN176" s="96"/>
      <c r="IO176" s="96"/>
      <c r="IP176" s="96"/>
      <c r="IQ176" s="96"/>
      <c r="IR176" s="96"/>
      <c r="IS176" s="96"/>
      <c r="IT176" s="96"/>
      <c r="IU176" s="96"/>
      <c r="IV176" s="96"/>
      <c r="IW176" s="96"/>
      <c r="IX176" s="96"/>
      <c r="IY176" s="96"/>
      <c r="IZ176" s="96"/>
      <c r="JA176" s="96"/>
      <c r="JB176" s="96"/>
      <c r="JC176" s="96"/>
      <c r="JD176" s="96"/>
      <c r="JE176" s="96"/>
      <c r="JF176" s="96"/>
      <c r="JG176" s="96"/>
      <c r="JH176" s="96"/>
      <c r="JI176" s="96"/>
      <c r="JJ176" s="96"/>
      <c r="JK176" s="96"/>
      <c r="JL176" s="96"/>
      <c r="JM176" s="96"/>
      <c r="JN176" s="96"/>
      <c r="JO176" s="96"/>
      <c r="JP176" s="96"/>
      <c r="JQ176" s="96"/>
      <c r="JR176" s="96"/>
      <c r="JS176" s="96"/>
      <c r="JT176" s="96"/>
      <c r="JU176" s="96"/>
      <c r="JV176" s="96"/>
      <c r="JW176" s="96"/>
      <c r="JX176" s="96"/>
      <c r="JY176" s="96"/>
      <c r="JZ176" s="96"/>
      <c r="KA176" s="96"/>
      <c r="KB176" s="96"/>
      <c r="KC176" s="96"/>
      <c r="KD176" s="96"/>
      <c r="KE176" s="96"/>
      <c r="KF176" s="96"/>
      <c r="KG176" s="96"/>
      <c r="KH176" s="96"/>
      <c r="KI176" s="96"/>
      <c r="KJ176" s="96"/>
      <c r="KK176" s="96"/>
      <c r="KL176" s="96"/>
      <c r="KM176" s="96"/>
      <c r="KN176" s="96"/>
      <c r="KO176" s="96"/>
      <c r="KP176" s="96"/>
      <c r="KQ176" s="96"/>
      <c r="KR176" s="96"/>
      <c r="KS176" s="96"/>
      <c r="KT176" s="96"/>
      <c r="KU176" s="96"/>
      <c r="KV176" s="96"/>
      <c r="KW176" s="96"/>
      <c r="KX176" s="96"/>
      <c r="KY176" s="96"/>
      <c r="KZ176" s="96"/>
      <c r="LA176" s="96"/>
      <c r="LB176" s="96"/>
      <c r="LC176" s="96"/>
      <c r="LD176" s="96"/>
      <c r="LE176" s="96"/>
      <c r="LF176" s="96"/>
      <c r="LG176" s="96"/>
      <c r="LH176" s="96"/>
      <c r="LI176" s="96"/>
      <c r="LJ176" s="96"/>
      <c r="LK176" s="96"/>
      <c r="LL176" s="96"/>
      <c r="LM176" s="96"/>
      <c r="LN176" s="96"/>
      <c r="LO176" s="96"/>
      <c r="LP176" s="96"/>
      <c r="LQ176" s="96"/>
      <c r="LR176" s="96"/>
      <c r="LS176" s="96"/>
      <c r="LT176" s="96"/>
      <c r="LU176" s="96"/>
      <c r="LV176" s="96"/>
      <c r="LW176" s="96"/>
      <c r="LX176" s="96"/>
      <c r="LY176" s="96"/>
      <c r="LZ176" s="96"/>
      <c r="MA176" s="96"/>
      <c r="MB176" s="96"/>
      <c r="MC176" s="96"/>
      <c r="MD176" s="96"/>
      <c r="ME176" s="96"/>
      <c r="MF176" s="96"/>
      <c r="MG176" s="96"/>
      <c r="MH176" s="96"/>
      <c r="MI176" s="96"/>
      <c r="MJ176" s="96"/>
      <c r="MK176" s="96"/>
      <c r="ML176" s="96"/>
      <c r="MM176" s="96"/>
      <c r="MN176" s="96"/>
      <c r="MO176" s="96"/>
      <c r="MP176" s="96"/>
      <c r="MQ176" s="96"/>
      <c r="MR176" s="96"/>
      <c r="MS176" s="96"/>
      <c r="MT176" s="96"/>
      <c r="MU176" s="96"/>
      <c r="MV176" s="96"/>
      <c r="MW176" s="96"/>
      <c r="MX176" s="96"/>
      <c r="MY176" s="96"/>
      <c r="MZ176" s="96"/>
      <c r="NA176" s="96"/>
      <c r="NB176" s="96"/>
      <c r="NC176" s="96"/>
      <c r="ND176" s="96"/>
      <c r="NE176" s="96"/>
      <c r="NF176" s="96"/>
      <c r="NG176" s="96"/>
      <c r="NH176" s="96"/>
      <c r="NI176" s="96"/>
      <c r="NJ176" s="96"/>
      <c r="NK176" s="96"/>
      <c r="NL176" s="96"/>
      <c r="NM176" s="96"/>
      <c r="NN176" s="96"/>
      <c r="NO176" s="96"/>
      <c r="NP176" s="96"/>
      <c r="NQ176" s="96"/>
      <c r="NR176" s="96"/>
      <c r="NS176" s="96"/>
      <c r="NT176" s="96"/>
      <c r="NU176" s="96"/>
      <c r="NV176" s="96"/>
      <c r="NW176" s="96"/>
      <c r="NX176" s="96"/>
    </row>
    <row r="177" spans="1:388" s="107" customFormat="1" ht="25.5">
      <c r="A177" s="195" t="s">
        <v>12</v>
      </c>
      <c r="B177" s="17" t="s">
        <v>86</v>
      </c>
      <c r="C177" s="79" t="s">
        <v>349</v>
      </c>
      <c r="D177" s="79" t="s">
        <v>359</v>
      </c>
      <c r="E177" s="55">
        <v>350000</v>
      </c>
      <c r="F177" s="233" t="e">
        <f>#REF!</f>
        <v>#REF!</v>
      </c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96"/>
      <c r="DU177" s="96"/>
      <c r="DV177" s="96"/>
      <c r="DW177" s="96"/>
      <c r="DX177" s="96"/>
      <c r="DY177" s="96"/>
      <c r="DZ177" s="96"/>
      <c r="EA177" s="96"/>
      <c r="EB177" s="96"/>
      <c r="EC177" s="96"/>
      <c r="ED177" s="96"/>
      <c r="EE177" s="96"/>
      <c r="EF177" s="96"/>
      <c r="EG177" s="96"/>
      <c r="EH177" s="96"/>
      <c r="EI177" s="96"/>
      <c r="EJ177" s="96"/>
      <c r="EK177" s="96"/>
      <c r="EL177" s="96"/>
      <c r="EM177" s="96"/>
      <c r="EN177" s="96"/>
      <c r="EO177" s="96"/>
      <c r="EP177" s="96"/>
      <c r="EQ177" s="96"/>
      <c r="ER177" s="96"/>
      <c r="ES177" s="96"/>
      <c r="ET177" s="96"/>
      <c r="EU177" s="96"/>
      <c r="EV177" s="96"/>
      <c r="EW177" s="96"/>
      <c r="EX177" s="96"/>
      <c r="EY177" s="96"/>
      <c r="EZ177" s="96"/>
      <c r="FA177" s="96"/>
      <c r="FB177" s="96"/>
      <c r="FC177" s="96"/>
      <c r="FD177" s="96"/>
      <c r="FE177" s="96"/>
      <c r="FF177" s="96"/>
      <c r="FG177" s="96"/>
      <c r="FH177" s="96"/>
      <c r="FI177" s="96"/>
      <c r="FJ177" s="96"/>
      <c r="FK177" s="96"/>
      <c r="FL177" s="96"/>
      <c r="FM177" s="96"/>
      <c r="FN177" s="96"/>
      <c r="FO177" s="96"/>
      <c r="FP177" s="96"/>
      <c r="FQ177" s="96"/>
      <c r="FR177" s="96"/>
      <c r="FS177" s="96"/>
      <c r="FT177" s="96"/>
      <c r="FU177" s="96"/>
      <c r="FV177" s="96"/>
      <c r="FW177" s="96"/>
      <c r="FX177" s="96"/>
      <c r="FY177" s="96"/>
      <c r="FZ177" s="96"/>
      <c r="GA177" s="96"/>
      <c r="GB177" s="96"/>
      <c r="GC177" s="96"/>
      <c r="GD177" s="96"/>
      <c r="GE177" s="96"/>
      <c r="GF177" s="96"/>
      <c r="GG177" s="96"/>
      <c r="GH177" s="96"/>
      <c r="GI177" s="96"/>
      <c r="GJ177" s="96"/>
      <c r="GK177" s="96"/>
      <c r="GL177" s="96"/>
      <c r="GM177" s="96"/>
      <c r="GN177" s="96"/>
      <c r="GO177" s="96"/>
      <c r="GP177" s="96"/>
      <c r="GQ177" s="96"/>
      <c r="GR177" s="96"/>
      <c r="GS177" s="96"/>
      <c r="GT177" s="96"/>
      <c r="GU177" s="96"/>
      <c r="GV177" s="96"/>
      <c r="GW177" s="96"/>
      <c r="GX177" s="96"/>
      <c r="GY177" s="96"/>
      <c r="GZ177" s="96"/>
      <c r="HA177" s="96"/>
      <c r="HB177" s="96"/>
      <c r="HC177" s="96"/>
      <c r="HD177" s="96"/>
      <c r="HE177" s="96"/>
      <c r="HF177" s="96"/>
      <c r="HG177" s="96"/>
      <c r="HH177" s="96"/>
      <c r="HI177" s="96"/>
      <c r="HJ177" s="96"/>
      <c r="HK177" s="96"/>
      <c r="HL177" s="96"/>
      <c r="HM177" s="96"/>
      <c r="HN177" s="96"/>
      <c r="HO177" s="96"/>
      <c r="HP177" s="96"/>
      <c r="HQ177" s="96"/>
      <c r="HR177" s="96"/>
      <c r="HS177" s="96"/>
      <c r="HT177" s="96"/>
      <c r="HU177" s="96"/>
      <c r="HV177" s="96"/>
      <c r="HW177" s="96"/>
      <c r="HX177" s="96"/>
      <c r="HY177" s="96"/>
      <c r="HZ177" s="96"/>
      <c r="IA177" s="96"/>
      <c r="IB177" s="96"/>
      <c r="IC177" s="96"/>
      <c r="ID177" s="96"/>
      <c r="IE177" s="96"/>
      <c r="IF177" s="96"/>
      <c r="IG177" s="96"/>
      <c r="IH177" s="96"/>
      <c r="II177" s="96"/>
      <c r="IJ177" s="96"/>
      <c r="IK177" s="96"/>
      <c r="IL177" s="96"/>
      <c r="IM177" s="96"/>
      <c r="IN177" s="96"/>
      <c r="IO177" s="96"/>
      <c r="IP177" s="96"/>
      <c r="IQ177" s="96"/>
      <c r="IR177" s="96"/>
      <c r="IS177" s="96"/>
      <c r="IT177" s="96"/>
      <c r="IU177" s="96"/>
      <c r="IV177" s="96"/>
      <c r="IW177" s="96"/>
      <c r="IX177" s="96"/>
      <c r="IY177" s="96"/>
      <c r="IZ177" s="96"/>
      <c r="JA177" s="96"/>
      <c r="JB177" s="96"/>
      <c r="JC177" s="96"/>
      <c r="JD177" s="96"/>
      <c r="JE177" s="96"/>
      <c r="JF177" s="96"/>
      <c r="JG177" s="96"/>
      <c r="JH177" s="96"/>
      <c r="JI177" s="96"/>
      <c r="JJ177" s="96"/>
      <c r="JK177" s="96"/>
      <c r="JL177" s="96"/>
      <c r="JM177" s="96"/>
      <c r="JN177" s="96"/>
      <c r="JO177" s="96"/>
      <c r="JP177" s="96"/>
      <c r="JQ177" s="96"/>
      <c r="JR177" s="96"/>
      <c r="JS177" s="96"/>
      <c r="JT177" s="96"/>
      <c r="JU177" s="96"/>
      <c r="JV177" s="96"/>
      <c r="JW177" s="96"/>
      <c r="JX177" s="96"/>
      <c r="JY177" s="96"/>
      <c r="JZ177" s="96"/>
      <c r="KA177" s="96"/>
      <c r="KB177" s="96"/>
      <c r="KC177" s="96"/>
      <c r="KD177" s="96"/>
      <c r="KE177" s="96"/>
      <c r="KF177" s="96"/>
      <c r="KG177" s="96"/>
      <c r="KH177" s="96"/>
      <c r="KI177" s="96"/>
      <c r="KJ177" s="96"/>
      <c r="KK177" s="96"/>
      <c r="KL177" s="96"/>
      <c r="KM177" s="96"/>
      <c r="KN177" s="96"/>
      <c r="KO177" s="96"/>
      <c r="KP177" s="96"/>
      <c r="KQ177" s="96"/>
      <c r="KR177" s="96"/>
      <c r="KS177" s="96"/>
      <c r="KT177" s="96"/>
      <c r="KU177" s="96"/>
      <c r="KV177" s="96"/>
      <c r="KW177" s="96"/>
      <c r="KX177" s="96"/>
      <c r="KY177" s="96"/>
      <c r="KZ177" s="96"/>
      <c r="LA177" s="96"/>
      <c r="LB177" s="96"/>
      <c r="LC177" s="96"/>
      <c r="LD177" s="96"/>
      <c r="LE177" s="96"/>
      <c r="LF177" s="96"/>
      <c r="LG177" s="96"/>
      <c r="LH177" s="96"/>
      <c r="LI177" s="96"/>
      <c r="LJ177" s="96"/>
      <c r="LK177" s="96"/>
      <c r="LL177" s="96"/>
      <c r="LM177" s="96"/>
      <c r="LN177" s="96"/>
      <c r="LO177" s="96"/>
      <c r="LP177" s="96"/>
      <c r="LQ177" s="96"/>
      <c r="LR177" s="96"/>
      <c r="LS177" s="96"/>
      <c r="LT177" s="96"/>
      <c r="LU177" s="96"/>
      <c r="LV177" s="96"/>
      <c r="LW177" s="96"/>
      <c r="LX177" s="96"/>
      <c r="LY177" s="96"/>
      <c r="LZ177" s="96"/>
      <c r="MA177" s="96"/>
      <c r="MB177" s="96"/>
      <c r="MC177" s="96"/>
      <c r="MD177" s="96"/>
      <c r="ME177" s="96"/>
      <c r="MF177" s="96"/>
      <c r="MG177" s="96"/>
      <c r="MH177" s="96"/>
      <c r="MI177" s="96"/>
      <c r="MJ177" s="96"/>
      <c r="MK177" s="96"/>
      <c r="ML177" s="96"/>
      <c r="MM177" s="96"/>
      <c r="MN177" s="96"/>
      <c r="MO177" s="96"/>
      <c r="MP177" s="96"/>
      <c r="MQ177" s="96"/>
      <c r="MR177" s="96"/>
      <c r="MS177" s="96"/>
      <c r="MT177" s="96"/>
      <c r="MU177" s="96"/>
      <c r="MV177" s="96"/>
      <c r="MW177" s="96"/>
      <c r="MX177" s="96"/>
      <c r="MY177" s="96"/>
      <c r="MZ177" s="96"/>
      <c r="NA177" s="96"/>
      <c r="NB177" s="96"/>
      <c r="NC177" s="96"/>
      <c r="ND177" s="96"/>
      <c r="NE177" s="96"/>
      <c r="NF177" s="96"/>
      <c r="NG177" s="96"/>
      <c r="NH177" s="96"/>
      <c r="NI177" s="96"/>
      <c r="NJ177" s="96"/>
      <c r="NK177" s="96"/>
      <c r="NL177" s="96"/>
      <c r="NM177" s="96"/>
      <c r="NN177" s="96"/>
      <c r="NO177" s="96"/>
      <c r="NP177" s="96"/>
      <c r="NQ177" s="96"/>
      <c r="NR177" s="96"/>
      <c r="NS177" s="96"/>
      <c r="NT177" s="96"/>
      <c r="NU177" s="96"/>
      <c r="NV177" s="96"/>
      <c r="NW177" s="96"/>
      <c r="NX177" s="96"/>
    </row>
    <row r="178" spans="1:388" s="107" customFormat="1" ht="38.25">
      <c r="A178" s="195" t="s">
        <v>12</v>
      </c>
      <c r="B178" s="17" t="s">
        <v>86</v>
      </c>
      <c r="C178" s="79" t="s">
        <v>350</v>
      </c>
      <c r="D178" s="79" t="s">
        <v>158</v>
      </c>
      <c r="E178" s="55">
        <v>600000</v>
      </c>
      <c r="F178" s="233" t="e">
        <f>#REF!</f>
        <v>#REF!</v>
      </c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96"/>
      <c r="CY178" s="96"/>
      <c r="CZ178" s="96"/>
      <c r="DA178" s="96"/>
      <c r="DB178" s="96"/>
      <c r="DC178" s="96"/>
      <c r="DD178" s="96"/>
      <c r="DE178" s="96"/>
      <c r="DF178" s="96"/>
      <c r="DG178" s="96"/>
      <c r="DH178" s="96"/>
      <c r="DI178" s="96"/>
      <c r="DJ178" s="96"/>
      <c r="DK178" s="96"/>
      <c r="DL178" s="96"/>
      <c r="DM178" s="96"/>
      <c r="DN178" s="96"/>
      <c r="DO178" s="96"/>
      <c r="DP178" s="96"/>
      <c r="DQ178" s="96"/>
      <c r="DR178" s="96"/>
      <c r="DS178" s="96"/>
      <c r="DT178" s="96"/>
      <c r="DU178" s="96"/>
      <c r="DV178" s="96"/>
      <c r="DW178" s="96"/>
      <c r="DX178" s="96"/>
      <c r="DY178" s="96"/>
      <c r="DZ178" s="96"/>
      <c r="EA178" s="96"/>
      <c r="EB178" s="96"/>
      <c r="EC178" s="96"/>
      <c r="ED178" s="96"/>
      <c r="EE178" s="96"/>
      <c r="EF178" s="96"/>
      <c r="EG178" s="96"/>
      <c r="EH178" s="96"/>
      <c r="EI178" s="96"/>
      <c r="EJ178" s="96"/>
      <c r="EK178" s="96"/>
      <c r="EL178" s="96"/>
      <c r="EM178" s="96"/>
      <c r="EN178" s="96"/>
      <c r="EO178" s="96"/>
      <c r="EP178" s="96"/>
      <c r="EQ178" s="96"/>
      <c r="ER178" s="96"/>
      <c r="ES178" s="96"/>
      <c r="ET178" s="96"/>
      <c r="EU178" s="96"/>
      <c r="EV178" s="96"/>
      <c r="EW178" s="96"/>
      <c r="EX178" s="96"/>
      <c r="EY178" s="96"/>
      <c r="EZ178" s="96"/>
      <c r="FA178" s="96"/>
      <c r="FB178" s="96"/>
      <c r="FC178" s="96"/>
      <c r="FD178" s="96"/>
      <c r="FE178" s="96"/>
      <c r="FF178" s="96"/>
      <c r="FG178" s="96"/>
      <c r="FH178" s="96"/>
      <c r="FI178" s="96"/>
      <c r="FJ178" s="96"/>
      <c r="FK178" s="96"/>
      <c r="FL178" s="96"/>
      <c r="FM178" s="96"/>
      <c r="FN178" s="96"/>
      <c r="FO178" s="96"/>
      <c r="FP178" s="96"/>
      <c r="FQ178" s="96"/>
      <c r="FR178" s="96"/>
      <c r="FS178" s="96"/>
      <c r="FT178" s="96"/>
      <c r="FU178" s="96"/>
      <c r="FV178" s="96"/>
      <c r="FW178" s="96"/>
      <c r="FX178" s="96"/>
      <c r="FY178" s="96"/>
      <c r="FZ178" s="96"/>
      <c r="GA178" s="96"/>
      <c r="GB178" s="96"/>
      <c r="GC178" s="96"/>
      <c r="GD178" s="96"/>
      <c r="GE178" s="96"/>
      <c r="GF178" s="96"/>
      <c r="GG178" s="96"/>
      <c r="GH178" s="96"/>
      <c r="GI178" s="96"/>
      <c r="GJ178" s="96"/>
      <c r="GK178" s="96"/>
      <c r="GL178" s="96"/>
      <c r="GM178" s="96"/>
      <c r="GN178" s="96"/>
      <c r="GO178" s="96"/>
      <c r="GP178" s="96"/>
      <c r="GQ178" s="96"/>
      <c r="GR178" s="96"/>
      <c r="GS178" s="96"/>
      <c r="GT178" s="96"/>
      <c r="GU178" s="96"/>
      <c r="GV178" s="96"/>
      <c r="GW178" s="96"/>
      <c r="GX178" s="96"/>
      <c r="GY178" s="96"/>
      <c r="GZ178" s="96"/>
      <c r="HA178" s="96"/>
      <c r="HB178" s="96"/>
      <c r="HC178" s="96"/>
      <c r="HD178" s="96"/>
      <c r="HE178" s="96"/>
      <c r="HF178" s="96"/>
      <c r="HG178" s="96"/>
      <c r="HH178" s="96"/>
      <c r="HI178" s="96"/>
      <c r="HJ178" s="96"/>
      <c r="HK178" s="96"/>
      <c r="HL178" s="96"/>
      <c r="HM178" s="96"/>
      <c r="HN178" s="96"/>
      <c r="HO178" s="96"/>
      <c r="HP178" s="96"/>
      <c r="HQ178" s="96"/>
      <c r="HR178" s="96"/>
      <c r="HS178" s="96"/>
      <c r="HT178" s="96"/>
      <c r="HU178" s="96"/>
      <c r="HV178" s="96"/>
      <c r="HW178" s="96"/>
      <c r="HX178" s="96"/>
      <c r="HY178" s="96"/>
      <c r="HZ178" s="96"/>
      <c r="IA178" s="96"/>
      <c r="IB178" s="96"/>
      <c r="IC178" s="96"/>
      <c r="ID178" s="96"/>
      <c r="IE178" s="96"/>
      <c r="IF178" s="96"/>
      <c r="IG178" s="96"/>
      <c r="IH178" s="96"/>
      <c r="II178" s="96"/>
      <c r="IJ178" s="96"/>
      <c r="IK178" s="96"/>
      <c r="IL178" s="96"/>
      <c r="IM178" s="96"/>
      <c r="IN178" s="96"/>
      <c r="IO178" s="96"/>
      <c r="IP178" s="96"/>
      <c r="IQ178" s="96"/>
      <c r="IR178" s="96"/>
      <c r="IS178" s="96"/>
      <c r="IT178" s="96"/>
      <c r="IU178" s="96"/>
      <c r="IV178" s="96"/>
      <c r="IW178" s="96"/>
      <c r="IX178" s="96"/>
      <c r="IY178" s="96"/>
      <c r="IZ178" s="96"/>
      <c r="JA178" s="96"/>
      <c r="JB178" s="96"/>
      <c r="JC178" s="96"/>
      <c r="JD178" s="96"/>
      <c r="JE178" s="96"/>
      <c r="JF178" s="96"/>
      <c r="JG178" s="96"/>
      <c r="JH178" s="96"/>
      <c r="JI178" s="96"/>
      <c r="JJ178" s="96"/>
      <c r="JK178" s="96"/>
      <c r="JL178" s="96"/>
      <c r="JM178" s="96"/>
      <c r="JN178" s="96"/>
      <c r="JO178" s="96"/>
      <c r="JP178" s="96"/>
      <c r="JQ178" s="96"/>
      <c r="JR178" s="96"/>
      <c r="JS178" s="96"/>
      <c r="JT178" s="96"/>
      <c r="JU178" s="96"/>
      <c r="JV178" s="96"/>
      <c r="JW178" s="96"/>
      <c r="JX178" s="96"/>
      <c r="JY178" s="96"/>
      <c r="JZ178" s="96"/>
      <c r="KA178" s="96"/>
      <c r="KB178" s="96"/>
      <c r="KC178" s="96"/>
      <c r="KD178" s="96"/>
      <c r="KE178" s="96"/>
      <c r="KF178" s="96"/>
      <c r="KG178" s="96"/>
      <c r="KH178" s="96"/>
      <c r="KI178" s="96"/>
      <c r="KJ178" s="96"/>
      <c r="KK178" s="96"/>
      <c r="KL178" s="96"/>
      <c r="KM178" s="96"/>
      <c r="KN178" s="96"/>
      <c r="KO178" s="96"/>
      <c r="KP178" s="96"/>
      <c r="KQ178" s="96"/>
      <c r="KR178" s="96"/>
      <c r="KS178" s="96"/>
      <c r="KT178" s="96"/>
      <c r="KU178" s="96"/>
      <c r="KV178" s="96"/>
      <c r="KW178" s="96"/>
      <c r="KX178" s="96"/>
      <c r="KY178" s="96"/>
      <c r="KZ178" s="96"/>
      <c r="LA178" s="96"/>
      <c r="LB178" s="96"/>
      <c r="LC178" s="96"/>
      <c r="LD178" s="96"/>
      <c r="LE178" s="96"/>
      <c r="LF178" s="96"/>
      <c r="LG178" s="96"/>
      <c r="LH178" s="96"/>
      <c r="LI178" s="96"/>
      <c r="LJ178" s="96"/>
      <c r="LK178" s="96"/>
      <c r="LL178" s="96"/>
      <c r="LM178" s="96"/>
      <c r="LN178" s="96"/>
      <c r="LO178" s="96"/>
      <c r="LP178" s="96"/>
      <c r="LQ178" s="96"/>
      <c r="LR178" s="96"/>
      <c r="LS178" s="96"/>
      <c r="LT178" s="96"/>
      <c r="LU178" s="96"/>
      <c r="LV178" s="96"/>
      <c r="LW178" s="96"/>
      <c r="LX178" s="96"/>
      <c r="LY178" s="96"/>
      <c r="LZ178" s="96"/>
      <c r="MA178" s="96"/>
      <c r="MB178" s="96"/>
      <c r="MC178" s="96"/>
      <c r="MD178" s="96"/>
      <c r="ME178" s="96"/>
      <c r="MF178" s="96"/>
      <c r="MG178" s="96"/>
      <c r="MH178" s="96"/>
      <c r="MI178" s="96"/>
      <c r="MJ178" s="96"/>
      <c r="MK178" s="96"/>
      <c r="ML178" s="96"/>
      <c r="MM178" s="96"/>
      <c r="MN178" s="96"/>
      <c r="MO178" s="96"/>
      <c r="MP178" s="96"/>
      <c r="MQ178" s="96"/>
      <c r="MR178" s="96"/>
      <c r="MS178" s="96"/>
      <c r="MT178" s="96"/>
      <c r="MU178" s="96"/>
      <c r="MV178" s="96"/>
      <c r="MW178" s="96"/>
      <c r="MX178" s="96"/>
      <c r="MY178" s="96"/>
      <c r="MZ178" s="96"/>
      <c r="NA178" s="96"/>
      <c r="NB178" s="96"/>
      <c r="NC178" s="96"/>
      <c r="ND178" s="96"/>
      <c r="NE178" s="96"/>
      <c r="NF178" s="96"/>
      <c r="NG178" s="96"/>
      <c r="NH178" s="96"/>
      <c r="NI178" s="96"/>
      <c r="NJ178" s="96"/>
      <c r="NK178" s="96"/>
      <c r="NL178" s="96"/>
      <c r="NM178" s="96"/>
      <c r="NN178" s="96"/>
      <c r="NO178" s="96"/>
      <c r="NP178" s="96"/>
      <c r="NQ178" s="96"/>
      <c r="NR178" s="96"/>
      <c r="NS178" s="96"/>
      <c r="NT178" s="96"/>
      <c r="NU178" s="96"/>
      <c r="NV178" s="96"/>
      <c r="NW178" s="96"/>
      <c r="NX178" s="96"/>
    </row>
    <row r="179" spans="1:388" s="107" customFormat="1" ht="25.5">
      <c r="A179" s="195" t="s">
        <v>12</v>
      </c>
      <c r="B179" s="17" t="s">
        <v>86</v>
      </c>
      <c r="C179" s="79" t="s">
        <v>351</v>
      </c>
      <c r="D179" s="79" t="s">
        <v>360</v>
      </c>
      <c r="E179" s="55">
        <v>350000</v>
      </c>
      <c r="F179" s="193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6"/>
      <c r="BZ179" s="96"/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96"/>
      <c r="CO179" s="96"/>
      <c r="CP179" s="96"/>
      <c r="CQ179" s="96"/>
      <c r="CR179" s="96"/>
      <c r="CS179" s="96"/>
      <c r="CT179" s="96"/>
      <c r="CU179" s="96"/>
      <c r="CV179" s="96"/>
      <c r="CW179" s="96"/>
      <c r="CX179" s="96"/>
      <c r="CY179" s="96"/>
      <c r="CZ179" s="96"/>
      <c r="DA179" s="96"/>
      <c r="DB179" s="96"/>
      <c r="DC179" s="96"/>
      <c r="DD179" s="96"/>
      <c r="DE179" s="96"/>
      <c r="DF179" s="96"/>
      <c r="DG179" s="96"/>
      <c r="DH179" s="96"/>
      <c r="DI179" s="96"/>
      <c r="DJ179" s="96"/>
      <c r="DK179" s="96"/>
      <c r="DL179" s="96"/>
      <c r="DM179" s="96"/>
      <c r="DN179" s="96"/>
      <c r="DO179" s="96"/>
      <c r="DP179" s="96"/>
      <c r="DQ179" s="96"/>
      <c r="DR179" s="96"/>
      <c r="DS179" s="96"/>
      <c r="DT179" s="96"/>
      <c r="DU179" s="96"/>
      <c r="DV179" s="96"/>
      <c r="DW179" s="96"/>
      <c r="DX179" s="96"/>
      <c r="DY179" s="96"/>
      <c r="DZ179" s="96"/>
      <c r="EA179" s="96"/>
      <c r="EB179" s="96"/>
      <c r="EC179" s="96"/>
      <c r="ED179" s="96"/>
      <c r="EE179" s="96"/>
      <c r="EF179" s="96"/>
      <c r="EG179" s="96"/>
      <c r="EH179" s="96"/>
      <c r="EI179" s="96"/>
      <c r="EJ179" s="96"/>
      <c r="EK179" s="96"/>
      <c r="EL179" s="96"/>
      <c r="EM179" s="96"/>
      <c r="EN179" s="96"/>
      <c r="EO179" s="96"/>
      <c r="EP179" s="96"/>
      <c r="EQ179" s="96"/>
      <c r="ER179" s="96"/>
      <c r="ES179" s="96"/>
      <c r="ET179" s="96"/>
      <c r="EU179" s="96"/>
      <c r="EV179" s="96"/>
      <c r="EW179" s="96"/>
      <c r="EX179" s="96"/>
      <c r="EY179" s="96"/>
      <c r="EZ179" s="96"/>
      <c r="FA179" s="96"/>
      <c r="FB179" s="96"/>
      <c r="FC179" s="96"/>
      <c r="FD179" s="96"/>
      <c r="FE179" s="96"/>
      <c r="FF179" s="96"/>
      <c r="FG179" s="96"/>
      <c r="FH179" s="96"/>
      <c r="FI179" s="96"/>
      <c r="FJ179" s="96"/>
      <c r="FK179" s="96"/>
      <c r="FL179" s="96"/>
      <c r="FM179" s="96"/>
      <c r="FN179" s="96"/>
      <c r="FO179" s="96"/>
      <c r="FP179" s="96"/>
      <c r="FQ179" s="96"/>
      <c r="FR179" s="96"/>
      <c r="FS179" s="96"/>
      <c r="FT179" s="96"/>
      <c r="FU179" s="96"/>
      <c r="FV179" s="96"/>
      <c r="FW179" s="96"/>
      <c r="FX179" s="96"/>
      <c r="FY179" s="96"/>
      <c r="FZ179" s="96"/>
      <c r="GA179" s="96"/>
      <c r="GB179" s="96"/>
      <c r="GC179" s="96"/>
      <c r="GD179" s="96"/>
      <c r="GE179" s="96"/>
      <c r="GF179" s="96"/>
      <c r="GG179" s="96"/>
      <c r="GH179" s="96"/>
      <c r="GI179" s="96"/>
      <c r="GJ179" s="96"/>
      <c r="GK179" s="96"/>
      <c r="GL179" s="96"/>
      <c r="GM179" s="96"/>
      <c r="GN179" s="96"/>
      <c r="GO179" s="96"/>
      <c r="GP179" s="96"/>
      <c r="GQ179" s="96"/>
      <c r="GR179" s="96"/>
      <c r="GS179" s="96"/>
      <c r="GT179" s="96"/>
      <c r="GU179" s="96"/>
      <c r="GV179" s="96"/>
      <c r="GW179" s="96"/>
      <c r="GX179" s="96"/>
      <c r="GY179" s="96"/>
      <c r="GZ179" s="96"/>
      <c r="HA179" s="96"/>
      <c r="HB179" s="96"/>
      <c r="HC179" s="96"/>
      <c r="HD179" s="96"/>
      <c r="HE179" s="96"/>
      <c r="HF179" s="96"/>
      <c r="HG179" s="96"/>
      <c r="HH179" s="96"/>
      <c r="HI179" s="96"/>
      <c r="HJ179" s="96"/>
      <c r="HK179" s="96"/>
      <c r="HL179" s="96"/>
      <c r="HM179" s="96"/>
      <c r="HN179" s="96"/>
      <c r="HO179" s="96"/>
      <c r="HP179" s="96"/>
      <c r="HQ179" s="96"/>
      <c r="HR179" s="96"/>
      <c r="HS179" s="96"/>
      <c r="HT179" s="96"/>
      <c r="HU179" s="96"/>
      <c r="HV179" s="96"/>
      <c r="HW179" s="96"/>
      <c r="HX179" s="96"/>
      <c r="HY179" s="96"/>
      <c r="HZ179" s="96"/>
      <c r="IA179" s="96"/>
      <c r="IB179" s="96"/>
      <c r="IC179" s="96"/>
      <c r="ID179" s="96"/>
      <c r="IE179" s="96"/>
      <c r="IF179" s="96"/>
      <c r="IG179" s="96"/>
      <c r="IH179" s="96"/>
      <c r="II179" s="96"/>
      <c r="IJ179" s="96"/>
      <c r="IK179" s="96"/>
      <c r="IL179" s="96"/>
      <c r="IM179" s="96"/>
      <c r="IN179" s="96"/>
      <c r="IO179" s="96"/>
      <c r="IP179" s="96"/>
      <c r="IQ179" s="96"/>
      <c r="IR179" s="96"/>
      <c r="IS179" s="96"/>
      <c r="IT179" s="96"/>
      <c r="IU179" s="96"/>
      <c r="IV179" s="96"/>
      <c r="IW179" s="96"/>
      <c r="IX179" s="96"/>
      <c r="IY179" s="96"/>
      <c r="IZ179" s="96"/>
      <c r="JA179" s="96"/>
      <c r="JB179" s="96"/>
      <c r="JC179" s="96"/>
      <c r="JD179" s="96"/>
      <c r="JE179" s="96"/>
      <c r="JF179" s="96"/>
      <c r="JG179" s="96"/>
      <c r="JH179" s="96"/>
      <c r="JI179" s="96"/>
      <c r="JJ179" s="96"/>
      <c r="JK179" s="96"/>
      <c r="JL179" s="96"/>
      <c r="JM179" s="96"/>
      <c r="JN179" s="96"/>
      <c r="JO179" s="96"/>
      <c r="JP179" s="96"/>
      <c r="JQ179" s="96"/>
      <c r="JR179" s="96"/>
      <c r="JS179" s="96"/>
      <c r="JT179" s="96"/>
      <c r="JU179" s="96"/>
      <c r="JV179" s="96"/>
      <c r="JW179" s="96"/>
      <c r="JX179" s="96"/>
      <c r="JY179" s="96"/>
      <c r="JZ179" s="96"/>
      <c r="KA179" s="96"/>
      <c r="KB179" s="96"/>
      <c r="KC179" s="96"/>
      <c r="KD179" s="96"/>
      <c r="KE179" s="96"/>
      <c r="KF179" s="96"/>
      <c r="KG179" s="96"/>
      <c r="KH179" s="96"/>
      <c r="KI179" s="96"/>
      <c r="KJ179" s="96"/>
      <c r="KK179" s="96"/>
      <c r="KL179" s="96"/>
      <c r="KM179" s="96"/>
      <c r="KN179" s="96"/>
      <c r="KO179" s="96"/>
      <c r="KP179" s="96"/>
      <c r="KQ179" s="96"/>
      <c r="KR179" s="96"/>
      <c r="KS179" s="96"/>
      <c r="KT179" s="96"/>
      <c r="KU179" s="96"/>
      <c r="KV179" s="96"/>
      <c r="KW179" s="96"/>
      <c r="KX179" s="96"/>
      <c r="KY179" s="96"/>
      <c r="KZ179" s="96"/>
      <c r="LA179" s="96"/>
      <c r="LB179" s="96"/>
      <c r="LC179" s="96"/>
      <c r="LD179" s="96"/>
      <c r="LE179" s="96"/>
      <c r="LF179" s="96"/>
      <c r="LG179" s="96"/>
      <c r="LH179" s="96"/>
      <c r="LI179" s="96"/>
      <c r="LJ179" s="96"/>
      <c r="LK179" s="96"/>
      <c r="LL179" s="96"/>
      <c r="LM179" s="96"/>
      <c r="LN179" s="96"/>
      <c r="LO179" s="96"/>
      <c r="LP179" s="96"/>
      <c r="LQ179" s="96"/>
      <c r="LR179" s="96"/>
      <c r="LS179" s="96"/>
      <c r="LT179" s="96"/>
      <c r="LU179" s="96"/>
      <c r="LV179" s="96"/>
      <c r="LW179" s="96"/>
      <c r="LX179" s="96"/>
      <c r="LY179" s="96"/>
      <c r="LZ179" s="96"/>
      <c r="MA179" s="96"/>
      <c r="MB179" s="96"/>
      <c r="MC179" s="96"/>
      <c r="MD179" s="96"/>
      <c r="ME179" s="96"/>
      <c r="MF179" s="96"/>
      <c r="MG179" s="96"/>
      <c r="MH179" s="96"/>
      <c r="MI179" s="96"/>
      <c r="MJ179" s="96"/>
      <c r="MK179" s="96"/>
      <c r="ML179" s="96"/>
      <c r="MM179" s="96"/>
      <c r="MN179" s="96"/>
      <c r="MO179" s="96"/>
      <c r="MP179" s="96"/>
      <c r="MQ179" s="96"/>
      <c r="MR179" s="96"/>
      <c r="MS179" s="96"/>
      <c r="MT179" s="96"/>
      <c r="MU179" s="96"/>
      <c r="MV179" s="96"/>
      <c r="MW179" s="96"/>
      <c r="MX179" s="96"/>
      <c r="MY179" s="96"/>
      <c r="MZ179" s="96"/>
      <c r="NA179" s="96"/>
      <c r="NB179" s="96"/>
      <c r="NC179" s="96"/>
      <c r="ND179" s="96"/>
      <c r="NE179" s="96"/>
      <c r="NF179" s="96"/>
      <c r="NG179" s="96"/>
      <c r="NH179" s="96"/>
      <c r="NI179" s="96"/>
      <c r="NJ179" s="96"/>
      <c r="NK179" s="96"/>
      <c r="NL179" s="96"/>
      <c r="NM179" s="96"/>
      <c r="NN179" s="96"/>
      <c r="NO179" s="96"/>
      <c r="NP179" s="96"/>
      <c r="NQ179" s="96"/>
      <c r="NR179" s="96"/>
      <c r="NS179" s="96"/>
      <c r="NT179" s="96"/>
      <c r="NU179" s="96"/>
      <c r="NV179" s="96"/>
      <c r="NW179" s="96"/>
      <c r="NX179" s="96"/>
    </row>
    <row r="180" spans="1:388" s="107" customFormat="1" ht="25.5">
      <c r="A180" s="195" t="s">
        <v>12</v>
      </c>
      <c r="B180" s="17" t="s">
        <v>86</v>
      </c>
      <c r="C180" s="79" t="s">
        <v>352</v>
      </c>
      <c r="D180" s="79" t="s">
        <v>361</v>
      </c>
      <c r="E180" s="55">
        <v>0</v>
      </c>
      <c r="F180" s="198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96"/>
      <c r="CO180" s="96"/>
      <c r="CP180" s="96"/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  <c r="DA180" s="96"/>
      <c r="DB180" s="96"/>
      <c r="DC180" s="96"/>
      <c r="DD180" s="96"/>
      <c r="DE180" s="96"/>
      <c r="DF180" s="96"/>
      <c r="DG180" s="96"/>
      <c r="DH180" s="96"/>
      <c r="DI180" s="96"/>
      <c r="DJ180" s="96"/>
      <c r="DK180" s="96"/>
      <c r="DL180" s="96"/>
      <c r="DM180" s="96"/>
      <c r="DN180" s="96"/>
      <c r="DO180" s="96"/>
      <c r="DP180" s="96"/>
      <c r="DQ180" s="96"/>
      <c r="DR180" s="96"/>
      <c r="DS180" s="96"/>
      <c r="DT180" s="96"/>
      <c r="DU180" s="96"/>
      <c r="DV180" s="96"/>
      <c r="DW180" s="96"/>
      <c r="DX180" s="96"/>
      <c r="DY180" s="96"/>
      <c r="DZ180" s="96"/>
      <c r="EA180" s="96"/>
      <c r="EB180" s="96"/>
      <c r="EC180" s="96"/>
      <c r="ED180" s="96"/>
      <c r="EE180" s="96"/>
      <c r="EF180" s="96"/>
      <c r="EG180" s="96"/>
      <c r="EH180" s="96"/>
      <c r="EI180" s="96"/>
      <c r="EJ180" s="96"/>
      <c r="EK180" s="96"/>
      <c r="EL180" s="96"/>
      <c r="EM180" s="96"/>
      <c r="EN180" s="96"/>
      <c r="EO180" s="96"/>
      <c r="EP180" s="96"/>
      <c r="EQ180" s="96"/>
      <c r="ER180" s="96"/>
      <c r="ES180" s="96"/>
      <c r="ET180" s="96"/>
      <c r="EU180" s="96"/>
      <c r="EV180" s="96"/>
      <c r="EW180" s="96"/>
      <c r="EX180" s="96"/>
      <c r="EY180" s="96"/>
      <c r="EZ180" s="96"/>
      <c r="FA180" s="96"/>
      <c r="FB180" s="96"/>
      <c r="FC180" s="96"/>
      <c r="FD180" s="96"/>
      <c r="FE180" s="96"/>
      <c r="FF180" s="96"/>
      <c r="FG180" s="96"/>
      <c r="FH180" s="96"/>
      <c r="FI180" s="96"/>
      <c r="FJ180" s="96"/>
      <c r="FK180" s="96"/>
      <c r="FL180" s="96"/>
      <c r="FM180" s="96"/>
      <c r="FN180" s="96"/>
      <c r="FO180" s="96"/>
      <c r="FP180" s="96"/>
      <c r="FQ180" s="96"/>
      <c r="FR180" s="96"/>
      <c r="FS180" s="96"/>
      <c r="FT180" s="96"/>
      <c r="FU180" s="96"/>
      <c r="FV180" s="96"/>
      <c r="FW180" s="96"/>
      <c r="FX180" s="96"/>
      <c r="FY180" s="96"/>
      <c r="FZ180" s="96"/>
      <c r="GA180" s="96"/>
      <c r="GB180" s="96"/>
      <c r="GC180" s="96"/>
      <c r="GD180" s="96"/>
      <c r="GE180" s="96"/>
      <c r="GF180" s="96"/>
      <c r="GG180" s="96"/>
      <c r="GH180" s="96"/>
      <c r="GI180" s="96"/>
      <c r="GJ180" s="96"/>
      <c r="GK180" s="96"/>
      <c r="GL180" s="96"/>
      <c r="GM180" s="96"/>
      <c r="GN180" s="96"/>
      <c r="GO180" s="96"/>
      <c r="GP180" s="96"/>
      <c r="GQ180" s="96"/>
      <c r="GR180" s="96"/>
      <c r="GS180" s="96"/>
      <c r="GT180" s="96"/>
      <c r="GU180" s="96"/>
      <c r="GV180" s="96"/>
      <c r="GW180" s="96"/>
      <c r="GX180" s="96"/>
      <c r="GY180" s="96"/>
      <c r="GZ180" s="96"/>
      <c r="HA180" s="96"/>
      <c r="HB180" s="96"/>
      <c r="HC180" s="96"/>
      <c r="HD180" s="96"/>
      <c r="HE180" s="96"/>
      <c r="HF180" s="96"/>
      <c r="HG180" s="96"/>
      <c r="HH180" s="96"/>
      <c r="HI180" s="96"/>
      <c r="HJ180" s="96"/>
      <c r="HK180" s="96"/>
      <c r="HL180" s="96"/>
      <c r="HM180" s="96"/>
      <c r="HN180" s="96"/>
      <c r="HO180" s="96"/>
      <c r="HP180" s="96"/>
      <c r="HQ180" s="96"/>
      <c r="HR180" s="96"/>
      <c r="HS180" s="96"/>
      <c r="HT180" s="96"/>
      <c r="HU180" s="96"/>
      <c r="HV180" s="96"/>
      <c r="HW180" s="96"/>
      <c r="HX180" s="96"/>
      <c r="HY180" s="96"/>
      <c r="HZ180" s="96"/>
      <c r="IA180" s="96"/>
      <c r="IB180" s="96"/>
      <c r="IC180" s="96"/>
      <c r="ID180" s="96"/>
      <c r="IE180" s="96"/>
      <c r="IF180" s="96"/>
      <c r="IG180" s="96"/>
      <c r="IH180" s="96"/>
      <c r="II180" s="96"/>
      <c r="IJ180" s="96"/>
      <c r="IK180" s="96"/>
      <c r="IL180" s="96"/>
      <c r="IM180" s="96"/>
      <c r="IN180" s="96"/>
      <c r="IO180" s="96"/>
      <c r="IP180" s="96"/>
      <c r="IQ180" s="96"/>
      <c r="IR180" s="96"/>
      <c r="IS180" s="96"/>
      <c r="IT180" s="96"/>
      <c r="IU180" s="96"/>
      <c r="IV180" s="96"/>
      <c r="IW180" s="96"/>
      <c r="IX180" s="96"/>
      <c r="IY180" s="96"/>
      <c r="IZ180" s="96"/>
      <c r="JA180" s="96"/>
      <c r="JB180" s="96"/>
      <c r="JC180" s="96"/>
      <c r="JD180" s="96"/>
      <c r="JE180" s="96"/>
      <c r="JF180" s="96"/>
      <c r="JG180" s="96"/>
      <c r="JH180" s="96"/>
      <c r="JI180" s="96"/>
      <c r="JJ180" s="96"/>
      <c r="JK180" s="96"/>
      <c r="JL180" s="96"/>
      <c r="JM180" s="96"/>
      <c r="JN180" s="96"/>
      <c r="JO180" s="96"/>
      <c r="JP180" s="96"/>
      <c r="JQ180" s="96"/>
      <c r="JR180" s="96"/>
      <c r="JS180" s="96"/>
      <c r="JT180" s="96"/>
      <c r="JU180" s="96"/>
      <c r="JV180" s="96"/>
      <c r="JW180" s="96"/>
      <c r="JX180" s="96"/>
      <c r="JY180" s="96"/>
      <c r="JZ180" s="96"/>
      <c r="KA180" s="96"/>
      <c r="KB180" s="96"/>
      <c r="KC180" s="96"/>
      <c r="KD180" s="96"/>
      <c r="KE180" s="96"/>
      <c r="KF180" s="96"/>
      <c r="KG180" s="96"/>
      <c r="KH180" s="96"/>
      <c r="KI180" s="96"/>
      <c r="KJ180" s="96"/>
      <c r="KK180" s="96"/>
      <c r="KL180" s="96"/>
      <c r="KM180" s="96"/>
      <c r="KN180" s="96"/>
      <c r="KO180" s="96"/>
      <c r="KP180" s="96"/>
      <c r="KQ180" s="96"/>
      <c r="KR180" s="96"/>
      <c r="KS180" s="96"/>
      <c r="KT180" s="96"/>
      <c r="KU180" s="96"/>
      <c r="KV180" s="96"/>
      <c r="KW180" s="96"/>
      <c r="KX180" s="96"/>
      <c r="KY180" s="96"/>
      <c r="KZ180" s="96"/>
      <c r="LA180" s="96"/>
      <c r="LB180" s="96"/>
      <c r="LC180" s="96"/>
      <c r="LD180" s="96"/>
      <c r="LE180" s="96"/>
      <c r="LF180" s="96"/>
      <c r="LG180" s="96"/>
      <c r="LH180" s="96"/>
      <c r="LI180" s="96"/>
      <c r="LJ180" s="96"/>
      <c r="LK180" s="96"/>
      <c r="LL180" s="96"/>
      <c r="LM180" s="96"/>
      <c r="LN180" s="96"/>
      <c r="LO180" s="96"/>
      <c r="LP180" s="96"/>
      <c r="LQ180" s="96"/>
      <c r="LR180" s="96"/>
      <c r="LS180" s="96"/>
      <c r="LT180" s="96"/>
      <c r="LU180" s="96"/>
      <c r="LV180" s="96"/>
      <c r="LW180" s="96"/>
      <c r="LX180" s="96"/>
      <c r="LY180" s="96"/>
      <c r="LZ180" s="96"/>
      <c r="MA180" s="96"/>
      <c r="MB180" s="96"/>
      <c r="MC180" s="96"/>
      <c r="MD180" s="96"/>
      <c r="ME180" s="96"/>
      <c r="MF180" s="96"/>
      <c r="MG180" s="96"/>
      <c r="MH180" s="96"/>
      <c r="MI180" s="96"/>
      <c r="MJ180" s="96"/>
      <c r="MK180" s="96"/>
      <c r="ML180" s="96"/>
      <c r="MM180" s="96"/>
      <c r="MN180" s="96"/>
      <c r="MO180" s="96"/>
      <c r="MP180" s="96"/>
      <c r="MQ180" s="96"/>
      <c r="MR180" s="96"/>
      <c r="MS180" s="96"/>
      <c r="MT180" s="96"/>
      <c r="MU180" s="96"/>
      <c r="MV180" s="96"/>
      <c r="MW180" s="96"/>
      <c r="MX180" s="96"/>
      <c r="MY180" s="96"/>
      <c r="MZ180" s="96"/>
      <c r="NA180" s="96"/>
      <c r="NB180" s="96"/>
      <c r="NC180" s="96"/>
      <c r="ND180" s="96"/>
      <c r="NE180" s="96"/>
      <c r="NF180" s="96"/>
      <c r="NG180" s="96"/>
      <c r="NH180" s="96"/>
      <c r="NI180" s="96"/>
      <c r="NJ180" s="96"/>
      <c r="NK180" s="96"/>
      <c r="NL180" s="96"/>
      <c r="NM180" s="96"/>
      <c r="NN180" s="96"/>
      <c r="NO180" s="96"/>
      <c r="NP180" s="96"/>
      <c r="NQ180" s="96"/>
      <c r="NR180" s="96"/>
      <c r="NS180" s="96"/>
      <c r="NT180" s="96"/>
      <c r="NU180" s="96"/>
      <c r="NV180" s="96"/>
      <c r="NW180" s="96"/>
      <c r="NX180" s="96"/>
    </row>
    <row r="181" spans="1:388" s="107" customFormat="1" ht="25.5">
      <c r="A181" s="195" t="s">
        <v>12</v>
      </c>
      <c r="B181" s="17" t="s">
        <v>86</v>
      </c>
      <c r="C181" s="79" t="s">
        <v>353</v>
      </c>
      <c r="D181" s="79" t="s">
        <v>151</v>
      </c>
      <c r="E181" s="55">
        <v>499968</v>
      </c>
      <c r="F181" s="198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96"/>
      <c r="BY181" s="96"/>
      <c r="BZ181" s="96"/>
      <c r="CA181" s="96"/>
      <c r="CB181" s="96"/>
      <c r="CC181" s="96"/>
      <c r="CD181" s="96"/>
      <c r="CE181" s="96"/>
      <c r="CF181" s="96"/>
      <c r="CG181" s="96"/>
      <c r="CH181" s="96"/>
      <c r="CI181" s="96"/>
      <c r="CJ181" s="96"/>
      <c r="CK181" s="96"/>
      <c r="CL181" s="96"/>
      <c r="CM181" s="96"/>
      <c r="CN181" s="96"/>
      <c r="CO181" s="96"/>
      <c r="CP181" s="96"/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  <c r="DB181" s="96"/>
      <c r="DC181" s="96"/>
      <c r="DD181" s="96"/>
      <c r="DE181" s="96"/>
      <c r="DF181" s="96"/>
      <c r="DG181" s="96"/>
      <c r="DH181" s="96"/>
      <c r="DI181" s="96"/>
      <c r="DJ181" s="96"/>
      <c r="DK181" s="96"/>
      <c r="DL181" s="96"/>
      <c r="DM181" s="96"/>
      <c r="DN181" s="96"/>
      <c r="DO181" s="96"/>
      <c r="DP181" s="96"/>
      <c r="DQ181" s="96"/>
      <c r="DR181" s="96"/>
      <c r="DS181" s="96"/>
      <c r="DT181" s="96"/>
      <c r="DU181" s="96"/>
      <c r="DV181" s="96"/>
      <c r="DW181" s="96"/>
      <c r="DX181" s="96"/>
      <c r="DY181" s="96"/>
      <c r="DZ181" s="96"/>
      <c r="EA181" s="96"/>
      <c r="EB181" s="96"/>
      <c r="EC181" s="96"/>
      <c r="ED181" s="96"/>
      <c r="EE181" s="96"/>
      <c r="EF181" s="96"/>
      <c r="EG181" s="96"/>
      <c r="EH181" s="96"/>
      <c r="EI181" s="96"/>
      <c r="EJ181" s="96"/>
      <c r="EK181" s="96"/>
      <c r="EL181" s="96"/>
      <c r="EM181" s="96"/>
      <c r="EN181" s="96"/>
      <c r="EO181" s="96"/>
      <c r="EP181" s="96"/>
      <c r="EQ181" s="96"/>
      <c r="ER181" s="96"/>
      <c r="ES181" s="96"/>
      <c r="ET181" s="96"/>
      <c r="EU181" s="96"/>
      <c r="EV181" s="96"/>
      <c r="EW181" s="96"/>
      <c r="EX181" s="96"/>
      <c r="EY181" s="96"/>
      <c r="EZ181" s="96"/>
      <c r="FA181" s="96"/>
      <c r="FB181" s="96"/>
      <c r="FC181" s="96"/>
      <c r="FD181" s="96"/>
      <c r="FE181" s="96"/>
      <c r="FF181" s="96"/>
      <c r="FG181" s="96"/>
      <c r="FH181" s="96"/>
      <c r="FI181" s="96"/>
      <c r="FJ181" s="96"/>
      <c r="FK181" s="96"/>
      <c r="FL181" s="96"/>
      <c r="FM181" s="96"/>
      <c r="FN181" s="96"/>
      <c r="FO181" s="96"/>
      <c r="FP181" s="96"/>
      <c r="FQ181" s="96"/>
      <c r="FR181" s="96"/>
      <c r="FS181" s="96"/>
      <c r="FT181" s="96"/>
      <c r="FU181" s="96"/>
      <c r="FV181" s="96"/>
      <c r="FW181" s="96"/>
      <c r="FX181" s="96"/>
      <c r="FY181" s="96"/>
      <c r="FZ181" s="96"/>
      <c r="GA181" s="96"/>
      <c r="GB181" s="96"/>
      <c r="GC181" s="96"/>
      <c r="GD181" s="96"/>
      <c r="GE181" s="96"/>
      <c r="GF181" s="96"/>
      <c r="GG181" s="96"/>
      <c r="GH181" s="96"/>
      <c r="GI181" s="96"/>
      <c r="GJ181" s="96"/>
      <c r="GK181" s="96"/>
      <c r="GL181" s="96"/>
      <c r="GM181" s="96"/>
      <c r="GN181" s="96"/>
      <c r="GO181" s="96"/>
      <c r="GP181" s="96"/>
      <c r="GQ181" s="96"/>
      <c r="GR181" s="96"/>
      <c r="GS181" s="96"/>
      <c r="GT181" s="96"/>
      <c r="GU181" s="96"/>
      <c r="GV181" s="96"/>
      <c r="GW181" s="96"/>
      <c r="GX181" s="96"/>
      <c r="GY181" s="96"/>
      <c r="GZ181" s="96"/>
      <c r="HA181" s="96"/>
      <c r="HB181" s="96"/>
      <c r="HC181" s="96"/>
      <c r="HD181" s="96"/>
      <c r="HE181" s="96"/>
      <c r="HF181" s="96"/>
      <c r="HG181" s="96"/>
      <c r="HH181" s="96"/>
      <c r="HI181" s="96"/>
      <c r="HJ181" s="96"/>
      <c r="HK181" s="96"/>
      <c r="HL181" s="96"/>
      <c r="HM181" s="96"/>
      <c r="HN181" s="96"/>
      <c r="HO181" s="96"/>
      <c r="HP181" s="96"/>
      <c r="HQ181" s="96"/>
      <c r="HR181" s="96"/>
      <c r="HS181" s="96"/>
      <c r="HT181" s="96"/>
      <c r="HU181" s="96"/>
      <c r="HV181" s="96"/>
      <c r="HW181" s="96"/>
      <c r="HX181" s="96"/>
      <c r="HY181" s="96"/>
      <c r="HZ181" s="96"/>
      <c r="IA181" s="96"/>
      <c r="IB181" s="96"/>
      <c r="IC181" s="96"/>
      <c r="ID181" s="96"/>
      <c r="IE181" s="96"/>
      <c r="IF181" s="96"/>
      <c r="IG181" s="96"/>
      <c r="IH181" s="96"/>
      <c r="II181" s="96"/>
      <c r="IJ181" s="96"/>
      <c r="IK181" s="96"/>
      <c r="IL181" s="96"/>
      <c r="IM181" s="96"/>
      <c r="IN181" s="96"/>
      <c r="IO181" s="96"/>
      <c r="IP181" s="96"/>
      <c r="IQ181" s="96"/>
      <c r="IR181" s="96"/>
      <c r="IS181" s="96"/>
      <c r="IT181" s="96"/>
      <c r="IU181" s="96"/>
      <c r="IV181" s="96"/>
      <c r="IW181" s="96"/>
      <c r="IX181" s="96"/>
      <c r="IY181" s="96"/>
      <c r="IZ181" s="96"/>
      <c r="JA181" s="96"/>
      <c r="JB181" s="96"/>
      <c r="JC181" s="96"/>
      <c r="JD181" s="96"/>
      <c r="JE181" s="96"/>
      <c r="JF181" s="96"/>
      <c r="JG181" s="96"/>
      <c r="JH181" s="96"/>
      <c r="JI181" s="96"/>
      <c r="JJ181" s="96"/>
      <c r="JK181" s="96"/>
      <c r="JL181" s="96"/>
      <c r="JM181" s="96"/>
      <c r="JN181" s="96"/>
      <c r="JO181" s="96"/>
      <c r="JP181" s="96"/>
      <c r="JQ181" s="96"/>
      <c r="JR181" s="96"/>
      <c r="JS181" s="96"/>
      <c r="JT181" s="96"/>
      <c r="JU181" s="96"/>
      <c r="JV181" s="96"/>
      <c r="JW181" s="96"/>
      <c r="JX181" s="96"/>
      <c r="JY181" s="96"/>
      <c r="JZ181" s="96"/>
      <c r="KA181" s="96"/>
      <c r="KB181" s="96"/>
      <c r="KC181" s="96"/>
      <c r="KD181" s="96"/>
      <c r="KE181" s="96"/>
      <c r="KF181" s="96"/>
      <c r="KG181" s="96"/>
      <c r="KH181" s="96"/>
      <c r="KI181" s="96"/>
      <c r="KJ181" s="96"/>
      <c r="KK181" s="96"/>
      <c r="KL181" s="96"/>
      <c r="KM181" s="96"/>
      <c r="KN181" s="96"/>
      <c r="KO181" s="96"/>
      <c r="KP181" s="96"/>
      <c r="KQ181" s="96"/>
      <c r="KR181" s="96"/>
      <c r="KS181" s="96"/>
      <c r="KT181" s="96"/>
      <c r="KU181" s="96"/>
      <c r="KV181" s="96"/>
      <c r="KW181" s="96"/>
      <c r="KX181" s="96"/>
      <c r="KY181" s="96"/>
      <c r="KZ181" s="96"/>
      <c r="LA181" s="96"/>
      <c r="LB181" s="96"/>
      <c r="LC181" s="96"/>
      <c r="LD181" s="96"/>
      <c r="LE181" s="96"/>
      <c r="LF181" s="96"/>
      <c r="LG181" s="96"/>
      <c r="LH181" s="96"/>
      <c r="LI181" s="96"/>
      <c r="LJ181" s="96"/>
      <c r="LK181" s="96"/>
      <c r="LL181" s="96"/>
      <c r="LM181" s="96"/>
      <c r="LN181" s="96"/>
      <c r="LO181" s="96"/>
      <c r="LP181" s="96"/>
      <c r="LQ181" s="96"/>
      <c r="LR181" s="96"/>
      <c r="LS181" s="96"/>
      <c r="LT181" s="96"/>
      <c r="LU181" s="96"/>
      <c r="LV181" s="96"/>
      <c r="LW181" s="96"/>
      <c r="LX181" s="96"/>
      <c r="LY181" s="96"/>
      <c r="LZ181" s="96"/>
      <c r="MA181" s="96"/>
      <c r="MB181" s="96"/>
      <c r="MC181" s="96"/>
      <c r="MD181" s="96"/>
      <c r="ME181" s="96"/>
      <c r="MF181" s="96"/>
      <c r="MG181" s="96"/>
      <c r="MH181" s="96"/>
      <c r="MI181" s="96"/>
      <c r="MJ181" s="96"/>
      <c r="MK181" s="96"/>
      <c r="ML181" s="96"/>
      <c r="MM181" s="96"/>
      <c r="MN181" s="96"/>
      <c r="MO181" s="96"/>
      <c r="MP181" s="96"/>
      <c r="MQ181" s="96"/>
      <c r="MR181" s="96"/>
      <c r="MS181" s="96"/>
      <c r="MT181" s="96"/>
      <c r="MU181" s="96"/>
      <c r="MV181" s="96"/>
      <c r="MW181" s="96"/>
      <c r="MX181" s="96"/>
      <c r="MY181" s="96"/>
      <c r="MZ181" s="96"/>
      <c r="NA181" s="96"/>
      <c r="NB181" s="96"/>
      <c r="NC181" s="96"/>
      <c r="ND181" s="96"/>
      <c r="NE181" s="96"/>
      <c r="NF181" s="96"/>
      <c r="NG181" s="96"/>
      <c r="NH181" s="96"/>
      <c r="NI181" s="96"/>
      <c r="NJ181" s="96"/>
      <c r="NK181" s="96"/>
      <c r="NL181" s="96"/>
      <c r="NM181" s="96"/>
      <c r="NN181" s="96"/>
      <c r="NO181" s="96"/>
      <c r="NP181" s="96"/>
      <c r="NQ181" s="96"/>
      <c r="NR181" s="96"/>
      <c r="NS181" s="96"/>
      <c r="NT181" s="96"/>
      <c r="NU181" s="96"/>
      <c r="NV181" s="96"/>
      <c r="NW181" s="96"/>
      <c r="NX181" s="96"/>
    </row>
    <row r="182" spans="1:388" s="107" customFormat="1" ht="25.5">
      <c r="A182" s="195" t="s">
        <v>12</v>
      </c>
      <c r="B182" s="17" t="s">
        <v>86</v>
      </c>
      <c r="C182" s="79" t="s">
        <v>354</v>
      </c>
      <c r="D182" s="79" t="s">
        <v>154</v>
      </c>
      <c r="E182" s="55">
        <v>350000</v>
      </c>
      <c r="F182" s="198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96"/>
      <c r="BY182" s="96"/>
      <c r="BZ182" s="96"/>
      <c r="CA182" s="96"/>
      <c r="CB182" s="96"/>
      <c r="CC182" s="96"/>
      <c r="CD182" s="96"/>
      <c r="CE182" s="96"/>
      <c r="CF182" s="96"/>
      <c r="CG182" s="96"/>
      <c r="CH182" s="96"/>
      <c r="CI182" s="96"/>
      <c r="CJ182" s="96"/>
      <c r="CK182" s="96"/>
      <c r="CL182" s="96"/>
      <c r="CM182" s="96"/>
      <c r="CN182" s="96"/>
      <c r="CO182" s="96"/>
      <c r="CP182" s="96"/>
      <c r="CQ182" s="96"/>
      <c r="CR182" s="96"/>
      <c r="CS182" s="96"/>
      <c r="CT182" s="96"/>
      <c r="CU182" s="96"/>
      <c r="CV182" s="96"/>
      <c r="CW182" s="96"/>
      <c r="CX182" s="96"/>
      <c r="CY182" s="96"/>
      <c r="CZ182" s="96"/>
      <c r="DA182" s="96"/>
      <c r="DB182" s="96"/>
      <c r="DC182" s="96"/>
      <c r="DD182" s="96"/>
      <c r="DE182" s="96"/>
      <c r="DF182" s="96"/>
      <c r="DG182" s="96"/>
      <c r="DH182" s="96"/>
      <c r="DI182" s="96"/>
      <c r="DJ182" s="96"/>
      <c r="DK182" s="96"/>
      <c r="DL182" s="96"/>
      <c r="DM182" s="96"/>
      <c r="DN182" s="96"/>
      <c r="DO182" s="96"/>
      <c r="DP182" s="96"/>
      <c r="DQ182" s="96"/>
      <c r="DR182" s="96"/>
      <c r="DS182" s="96"/>
      <c r="DT182" s="96"/>
      <c r="DU182" s="96"/>
      <c r="DV182" s="96"/>
      <c r="DW182" s="96"/>
      <c r="DX182" s="96"/>
      <c r="DY182" s="96"/>
      <c r="DZ182" s="96"/>
      <c r="EA182" s="96"/>
      <c r="EB182" s="96"/>
      <c r="EC182" s="96"/>
      <c r="ED182" s="96"/>
      <c r="EE182" s="96"/>
      <c r="EF182" s="96"/>
      <c r="EG182" s="96"/>
      <c r="EH182" s="96"/>
      <c r="EI182" s="96"/>
      <c r="EJ182" s="96"/>
      <c r="EK182" s="96"/>
      <c r="EL182" s="96"/>
      <c r="EM182" s="96"/>
      <c r="EN182" s="96"/>
      <c r="EO182" s="96"/>
      <c r="EP182" s="96"/>
      <c r="EQ182" s="96"/>
      <c r="ER182" s="96"/>
      <c r="ES182" s="96"/>
      <c r="ET182" s="96"/>
      <c r="EU182" s="96"/>
      <c r="EV182" s="96"/>
      <c r="EW182" s="96"/>
      <c r="EX182" s="96"/>
      <c r="EY182" s="96"/>
      <c r="EZ182" s="96"/>
      <c r="FA182" s="96"/>
      <c r="FB182" s="96"/>
      <c r="FC182" s="96"/>
      <c r="FD182" s="96"/>
      <c r="FE182" s="96"/>
      <c r="FF182" s="96"/>
      <c r="FG182" s="96"/>
      <c r="FH182" s="96"/>
      <c r="FI182" s="96"/>
      <c r="FJ182" s="96"/>
      <c r="FK182" s="96"/>
      <c r="FL182" s="96"/>
      <c r="FM182" s="96"/>
      <c r="FN182" s="96"/>
      <c r="FO182" s="96"/>
      <c r="FP182" s="96"/>
      <c r="FQ182" s="96"/>
      <c r="FR182" s="96"/>
      <c r="FS182" s="96"/>
      <c r="FT182" s="96"/>
      <c r="FU182" s="96"/>
      <c r="FV182" s="96"/>
      <c r="FW182" s="96"/>
      <c r="FX182" s="96"/>
      <c r="FY182" s="96"/>
      <c r="FZ182" s="96"/>
      <c r="GA182" s="96"/>
      <c r="GB182" s="96"/>
      <c r="GC182" s="96"/>
      <c r="GD182" s="96"/>
      <c r="GE182" s="96"/>
      <c r="GF182" s="96"/>
      <c r="GG182" s="96"/>
      <c r="GH182" s="96"/>
      <c r="GI182" s="96"/>
      <c r="GJ182" s="96"/>
      <c r="GK182" s="96"/>
      <c r="GL182" s="96"/>
      <c r="GM182" s="96"/>
      <c r="GN182" s="96"/>
      <c r="GO182" s="96"/>
      <c r="GP182" s="96"/>
      <c r="GQ182" s="96"/>
      <c r="GR182" s="96"/>
      <c r="GS182" s="96"/>
      <c r="GT182" s="96"/>
      <c r="GU182" s="96"/>
      <c r="GV182" s="96"/>
      <c r="GW182" s="96"/>
      <c r="GX182" s="96"/>
      <c r="GY182" s="96"/>
      <c r="GZ182" s="96"/>
      <c r="HA182" s="96"/>
      <c r="HB182" s="96"/>
      <c r="HC182" s="96"/>
      <c r="HD182" s="96"/>
      <c r="HE182" s="96"/>
      <c r="HF182" s="96"/>
      <c r="HG182" s="96"/>
      <c r="HH182" s="96"/>
      <c r="HI182" s="96"/>
      <c r="HJ182" s="96"/>
      <c r="HK182" s="96"/>
      <c r="HL182" s="96"/>
      <c r="HM182" s="96"/>
      <c r="HN182" s="96"/>
      <c r="HO182" s="96"/>
      <c r="HP182" s="96"/>
      <c r="HQ182" s="96"/>
      <c r="HR182" s="96"/>
      <c r="HS182" s="96"/>
      <c r="HT182" s="96"/>
      <c r="HU182" s="96"/>
      <c r="HV182" s="96"/>
      <c r="HW182" s="96"/>
      <c r="HX182" s="96"/>
      <c r="HY182" s="96"/>
      <c r="HZ182" s="96"/>
      <c r="IA182" s="96"/>
      <c r="IB182" s="96"/>
      <c r="IC182" s="96"/>
      <c r="ID182" s="96"/>
      <c r="IE182" s="96"/>
      <c r="IF182" s="96"/>
      <c r="IG182" s="96"/>
      <c r="IH182" s="96"/>
      <c r="II182" s="96"/>
      <c r="IJ182" s="96"/>
      <c r="IK182" s="96"/>
      <c r="IL182" s="96"/>
      <c r="IM182" s="96"/>
      <c r="IN182" s="96"/>
      <c r="IO182" s="96"/>
      <c r="IP182" s="96"/>
      <c r="IQ182" s="96"/>
      <c r="IR182" s="96"/>
      <c r="IS182" s="96"/>
      <c r="IT182" s="96"/>
      <c r="IU182" s="96"/>
      <c r="IV182" s="96"/>
      <c r="IW182" s="96"/>
      <c r="IX182" s="96"/>
      <c r="IY182" s="96"/>
      <c r="IZ182" s="96"/>
      <c r="JA182" s="96"/>
      <c r="JB182" s="96"/>
      <c r="JC182" s="96"/>
      <c r="JD182" s="96"/>
      <c r="JE182" s="96"/>
      <c r="JF182" s="96"/>
      <c r="JG182" s="96"/>
      <c r="JH182" s="96"/>
      <c r="JI182" s="96"/>
      <c r="JJ182" s="96"/>
      <c r="JK182" s="96"/>
      <c r="JL182" s="96"/>
      <c r="JM182" s="96"/>
      <c r="JN182" s="96"/>
      <c r="JO182" s="96"/>
      <c r="JP182" s="96"/>
      <c r="JQ182" s="96"/>
      <c r="JR182" s="96"/>
      <c r="JS182" s="96"/>
      <c r="JT182" s="96"/>
      <c r="JU182" s="96"/>
      <c r="JV182" s="96"/>
      <c r="JW182" s="96"/>
      <c r="JX182" s="96"/>
      <c r="JY182" s="96"/>
      <c r="JZ182" s="96"/>
      <c r="KA182" s="96"/>
      <c r="KB182" s="96"/>
      <c r="KC182" s="96"/>
      <c r="KD182" s="96"/>
      <c r="KE182" s="96"/>
      <c r="KF182" s="96"/>
      <c r="KG182" s="96"/>
      <c r="KH182" s="96"/>
      <c r="KI182" s="96"/>
      <c r="KJ182" s="96"/>
      <c r="KK182" s="96"/>
      <c r="KL182" s="96"/>
      <c r="KM182" s="96"/>
      <c r="KN182" s="96"/>
      <c r="KO182" s="96"/>
      <c r="KP182" s="96"/>
      <c r="KQ182" s="96"/>
      <c r="KR182" s="96"/>
      <c r="KS182" s="96"/>
      <c r="KT182" s="96"/>
      <c r="KU182" s="96"/>
      <c r="KV182" s="96"/>
      <c r="KW182" s="96"/>
      <c r="KX182" s="96"/>
      <c r="KY182" s="96"/>
      <c r="KZ182" s="96"/>
      <c r="LA182" s="96"/>
      <c r="LB182" s="96"/>
      <c r="LC182" s="96"/>
      <c r="LD182" s="96"/>
      <c r="LE182" s="96"/>
      <c r="LF182" s="96"/>
      <c r="LG182" s="96"/>
      <c r="LH182" s="96"/>
      <c r="LI182" s="96"/>
      <c r="LJ182" s="96"/>
      <c r="LK182" s="96"/>
      <c r="LL182" s="96"/>
      <c r="LM182" s="96"/>
      <c r="LN182" s="96"/>
      <c r="LO182" s="96"/>
      <c r="LP182" s="96"/>
      <c r="LQ182" s="96"/>
      <c r="LR182" s="96"/>
      <c r="LS182" s="96"/>
      <c r="LT182" s="96"/>
      <c r="LU182" s="96"/>
      <c r="LV182" s="96"/>
      <c r="LW182" s="96"/>
      <c r="LX182" s="96"/>
      <c r="LY182" s="96"/>
      <c r="LZ182" s="96"/>
      <c r="MA182" s="96"/>
      <c r="MB182" s="96"/>
      <c r="MC182" s="96"/>
      <c r="MD182" s="96"/>
      <c r="ME182" s="96"/>
      <c r="MF182" s="96"/>
      <c r="MG182" s="96"/>
      <c r="MH182" s="96"/>
      <c r="MI182" s="96"/>
      <c r="MJ182" s="96"/>
      <c r="MK182" s="96"/>
      <c r="ML182" s="96"/>
      <c r="MM182" s="96"/>
      <c r="MN182" s="96"/>
      <c r="MO182" s="96"/>
      <c r="MP182" s="96"/>
      <c r="MQ182" s="96"/>
      <c r="MR182" s="96"/>
      <c r="MS182" s="96"/>
      <c r="MT182" s="96"/>
      <c r="MU182" s="96"/>
      <c r="MV182" s="96"/>
      <c r="MW182" s="96"/>
      <c r="MX182" s="96"/>
      <c r="MY182" s="96"/>
      <c r="MZ182" s="96"/>
      <c r="NA182" s="96"/>
      <c r="NB182" s="96"/>
      <c r="NC182" s="96"/>
      <c r="ND182" s="96"/>
      <c r="NE182" s="96"/>
      <c r="NF182" s="96"/>
      <c r="NG182" s="96"/>
      <c r="NH182" s="96"/>
      <c r="NI182" s="96"/>
      <c r="NJ182" s="96"/>
      <c r="NK182" s="96"/>
      <c r="NL182" s="96"/>
      <c r="NM182" s="96"/>
      <c r="NN182" s="96"/>
      <c r="NO182" s="96"/>
      <c r="NP182" s="96"/>
      <c r="NQ182" s="96"/>
      <c r="NR182" s="96"/>
      <c r="NS182" s="96"/>
      <c r="NT182" s="96"/>
      <c r="NU182" s="96"/>
      <c r="NV182" s="96"/>
      <c r="NW182" s="96"/>
      <c r="NX182" s="96"/>
    </row>
    <row r="183" spans="1:388" s="107" customFormat="1" ht="25.5">
      <c r="A183" s="195" t="s">
        <v>12</v>
      </c>
      <c r="B183" s="17" t="s">
        <v>86</v>
      </c>
      <c r="C183" s="79" t="s">
        <v>355</v>
      </c>
      <c r="D183" s="79" t="s">
        <v>362</v>
      </c>
      <c r="E183" s="55">
        <v>250000</v>
      </c>
      <c r="F183" s="198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96"/>
      <c r="BY183" s="96"/>
      <c r="BZ183" s="96"/>
      <c r="CA183" s="96"/>
      <c r="CB183" s="96"/>
      <c r="CC183" s="96"/>
      <c r="CD183" s="96"/>
      <c r="CE183" s="96"/>
      <c r="CF183" s="96"/>
      <c r="CG183" s="96"/>
      <c r="CH183" s="96"/>
      <c r="CI183" s="96"/>
      <c r="CJ183" s="96"/>
      <c r="CK183" s="96"/>
      <c r="CL183" s="96"/>
      <c r="CM183" s="96"/>
      <c r="CN183" s="96"/>
      <c r="CO183" s="96"/>
      <c r="CP183" s="96"/>
      <c r="CQ183" s="96"/>
      <c r="CR183" s="96"/>
      <c r="CS183" s="96"/>
      <c r="CT183" s="96"/>
      <c r="CU183" s="96"/>
      <c r="CV183" s="96"/>
      <c r="CW183" s="96"/>
      <c r="CX183" s="96"/>
      <c r="CY183" s="96"/>
      <c r="CZ183" s="96"/>
      <c r="DA183" s="96"/>
      <c r="DB183" s="96"/>
      <c r="DC183" s="96"/>
      <c r="DD183" s="96"/>
      <c r="DE183" s="96"/>
      <c r="DF183" s="96"/>
      <c r="DG183" s="96"/>
      <c r="DH183" s="96"/>
      <c r="DI183" s="96"/>
      <c r="DJ183" s="96"/>
      <c r="DK183" s="96"/>
      <c r="DL183" s="96"/>
      <c r="DM183" s="96"/>
      <c r="DN183" s="96"/>
      <c r="DO183" s="96"/>
      <c r="DP183" s="96"/>
      <c r="DQ183" s="96"/>
      <c r="DR183" s="96"/>
      <c r="DS183" s="96"/>
      <c r="DT183" s="96"/>
      <c r="DU183" s="96"/>
      <c r="DV183" s="96"/>
      <c r="DW183" s="96"/>
      <c r="DX183" s="96"/>
      <c r="DY183" s="96"/>
      <c r="DZ183" s="96"/>
      <c r="EA183" s="96"/>
      <c r="EB183" s="96"/>
      <c r="EC183" s="96"/>
      <c r="ED183" s="96"/>
      <c r="EE183" s="96"/>
      <c r="EF183" s="96"/>
      <c r="EG183" s="96"/>
      <c r="EH183" s="96"/>
      <c r="EI183" s="96"/>
      <c r="EJ183" s="96"/>
      <c r="EK183" s="96"/>
      <c r="EL183" s="96"/>
      <c r="EM183" s="96"/>
      <c r="EN183" s="96"/>
      <c r="EO183" s="96"/>
      <c r="EP183" s="96"/>
      <c r="EQ183" s="96"/>
      <c r="ER183" s="96"/>
      <c r="ES183" s="96"/>
      <c r="ET183" s="96"/>
      <c r="EU183" s="96"/>
      <c r="EV183" s="96"/>
      <c r="EW183" s="96"/>
      <c r="EX183" s="96"/>
      <c r="EY183" s="96"/>
      <c r="EZ183" s="96"/>
      <c r="FA183" s="96"/>
      <c r="FB183" s="96"/>
      <c r="FC183" s="96"/>
      <c r="FD183" s="96"/>
      <c r="FE183" s="96"/>
      <c r="FF183" s="96"/>
      <c r="FG183" s="96"/>
      <c r="FH183" s="96"/>
      <c r="FI183" s="96"/>
      <c r="FJ183" s="96"/>
      <c r="FK183" s="96"/>
      <c r="FL183" s="96"/>
      <c r="FM183" s="96"/>
      <c r="FN183" s="96"/>
      <c r="FO183" s="96"/>
      <c r="FP183" s="96"/>
      <c r="FQ183" s="96"/>
      <c r="FR183" s="96"/>
      <c r="FS183" s="96"/>
      <c r="FT183" s="96"/>
      <c r="FU183" s="96"/>
      <c r="FV183" s="96"/>
      <c r="FW183" s="96"/>
      <c r="FX183" s="96"/>
      <c r="FY183" s="96"/>
      <c r="FZ183" s="96"/>
      <c r="GA183" s="96"/>
      <c r="GB183" s="96"/>
      <c r="GC183" s="96"/>
      <c r="GD183" s="96"/>
      <c r="GE183" s="96"/>
      <c r="GF183" s="96"/>
      <c r="GG183" s="96"/>
      <c r="GH183" s="96"/>
      <c r="GI183" s="96"/>
      <c r="GJ183" s="96"/>
      <c r="GK183" s="96"/>
      <c r="GL183" s="96"/>
      <c r="GM183" s="96"/>
      <c r="GN183" s="96"/>
      <c r="GO183" s="96"/>
      <c r="GP183" s="96"/>
      <c r="GQ183" s="96"/>
      <c r="GR183" s="96"/>
      <c r="GS183" s="96"/>
      <c r="GT183" s="96"/>
      <c r="GU183" s="96"/>
      <c r="GV183" s="96"/>
      <c r="GW183" s="96"/>
      <c r="GX183" s="96"/>
      <c r="GY183" s="96"/>
      <c r="GZ183" s="96"/>
      <c r="HA183" s="96"/>
      <c r="HB183" s="96"/>
      <c r="HC183" s="96"/>
      <c r="HD183" s="96"/>
      <c r="HE183" s="96"/>
      <c r="HF183" s="96"/>
      <c r="HG183" s="96"/>
      <c r="HH183" s="96"/>
      <c r="HI183" s="96"/>
      <c r="HJ183" s="96"/>
      <c r="HK183" s="96"/>
      <c r="HL183" s="96"/>
      <c r="HM183" s="96"/>
      <c r="HN183" s="96"/>
      <c r="HO183" s="96"/>
      <c r="HP183" s="96"/>
      <c r="HQ183" s="96"/>
      <c r="HR183" s="96"/>
      <c r="HS183" s="96"/>
      <c r="HT183" s="96"/>
      <c r="HU183" s="96"/>
      <c r="HV183" s="96"/>
      <c r="HW183" s="96"/>
      <c r="HX183" s="96"/>
      <c r="HY183" s="96"/>
      <c r="HZ183" s="96"/>
      <c r="IA183" s="96"/>
      <c r="IB183" s="96"/>
      <c r="IC183" s="96"/>
      <c r="ID183" s="96"/>
      <c r="IE183" s="96"/>
      <c r="IF183" s="96"/>
      <c r="IG183" s="96"/>
      <c r="IH183" s="96"/>
      <c r="II183" s="96"/>
      <c r="IJ183" s="96"/>
      <c r="IK183" s="96"/>
      <c r="IL183" s="96"/>
      <c r="IM183" s="96"/>
      <c r="IN183" s="96"/>
      <c r="IO183" s="96"/>
      <c r="IP183" s="96"/>
      <c r="IQ183" s="96"/>
      <c r="IR183" s="96"/>
      <c r="IS183" s="96"/>
      <c r="IT183" s="96"/>
      <c r="IU183" s="96"/>
      <c r="IV183" s="96"/>
      <c r="IW183" s="96"/>
      <c r="IX183" s="96"/>
      <c r="IY183" s="96"/>
      <c r="IZ183" s="96"/>
      <c r="JA183" s="96"/>
      <c r="JB183" s="96"/>
      <c r="JC183" s="96"/>
      <c r="JD183" s="96"/>
      <c r="JE183" s="96"/>
      <c r="JF183" s="96"/>
      <c r="JG183" s="96"/>
      <c r="JH183" s="96"/>
      <c r="JI183" s="96"/>
      <c r="JJ183" s="96"/>
      <c r="JK183" s="96"/>
      <c r="JL183" s="96"/>
      <c r="JM183" s="96"/>
      <c r="JN183" s="96"/>
      <c r="JO183" s="96"/>
      <c r="JP183" s="96"/>
      <c r="JQ183" s="96"/>
      <c r="JR183" s="96"/>
      <c r="JS183" s="96"/>
      <c r="JT183" s="96"/>
      <c r="JU183" s="96"/>
      <c r="JV183" s="96"/>
      <c r="JW183" s="96"/>
      <c r="JX183" s="96"/>
      <c r="JY183" s="96"/>
      <c r="JZ183" s="96"/>
      <c r="KA183" s="96"/>
      <c r="KB183" s="96"/>
      <c r="KC183" s="96"/>
      <c r="KD183" s="96"/>
      <c r="KE183" s="96"/>
      <c r="KF183" s="96"/>
      <c r="KG183" s="96"/>
      <c r="KH183" s="96"/>
      <c r="KI183" s="96"/>
      <c r="KJ183" s="96"/>
      <c r="KK183" s="96"/>
      <c r="KL183" s="96"/>
      <c r="KM183" s="96"/>
      <c r="KN183" s="96"/>
      <c r="KO183" s="96"/>
      <c r="KP183" s="96"/>
      <c r="KQ183" s="96"/>
      <c r="KR183" s="96"/>
      <c r="KS183" s="96"/>
      <c r="KT183" s="96"/>
      <c r="KU183" s="96"/>
      <c r="KV183" s="96"/>
      <c r="KW183" s="96"/>
      <c r="KX183" s="96"/>
      <c r="KY183" s="96"/>
      <c r="KZ183" s="96"/>
      <c r="LA183" s="96"/>
      <c r="LB183" s="96"/>
      <c r="LC183" s="96"/>
      <c r="LD183" s="96"/>
      <c r="LE183" s="96"/>
      <c r="LF183" s="96"/>
      <c r="LG183" s="96"/>
      <c r="LH183" s="96"/>
      <c r="LI183" s="96"/>
      <c r="LJ183" s="96"/>
      <c r="LK183" s="96"/>
      <c r="LL183" s="96"/>
      <c r="LM183" s="96"/>
      <c r="LN183" s="96"/>
      <c r="LO183" s="96"/>
      <c r="LP183" s="96"/>
      <c r="LQ183" s="96"/>
      <c r="LR183" s="96"/>
      <c r="LS183" s="96"/>
      <c r="LT183" s="96"/>
      <c r="LU183" s="96"/>
      <c r="LV183" s="96"/>
      <c r="LW183" s="96"/>
      <c r="LX183" s="96"/>
      <c r="LY183" s="96"/>
      <c r="LZ183" s="96"/>
      <c r="MA183" s="96"/>
      <c r="MB183" s="96"/>
      <c r="MC183" s="96"/>
      <c r="MD183" s="96"/>
      <c r="ME183" s="96"/>
      <c r="MF183" s="96"/>
      <c r="MG183" s="96"/>
      <c r="MH183" s="96"/>
      <c r="MI183" s="96"/>
      <c r="MJ183" s="96"/>
      <c r="MK183" s="96"/>
      <c r="ML183" s="96"/>
      <c r="MM183" s="96"/>
      <c r="MN183" s="96"/>
      <c r="MO183" s="96"/>
      <c r="MP183" s="96"/>
      <c r="MQ183" s="96"/>
      <c r="MR183" s="96"/>
      <c r="MS183" s="96"/>
      <c r="MT183" s="96"/>
      <c r="MU183" s="96"/>
      <c r="MV183" s="96"/>
      <c r="MW183" s="96"/>
      <c r="MX183" s="96"/>
      <c r="MY183" s="96"/>
      <c r="MZ183" s="96"/>
      <c r="NA183" s="96"/>
      <c r="NB183" s="96"/>
      <c r="NC183" s="96"/>
      <c r="ND183" s="96"/>
      <c r="NE183" s="96"/>
      <c r="NF183" s="96"/>
      <c r="NG183" s="96"/>
      <c r="NH183" s="96"/>
      <c r="NI183" s="96"/>
      <c r="NJ183" s="96"/>
      <c r="NK183" s="96"/>
      <c r="NL183" s="96"/>
      <c r="NM183" s="96"/>
      <c r="NN183" s="96"/>
      <c r="NO183" s="96"/>
      <c r="NP183" s="96"/>
      <c r="NQ183" s="96"/>
      <c r="NR183" s="96"/>
      <c r="NS183" s="96"/>
      <c r="NT183" s="96"/>
      <c r="NU183" s="96"/>
      <c r="NV183" s="96"/>
      <c r="NW183" s="96"/>
      <c r="NX183" s="96"/>
    </row>
    <row r="184" spans="1:388" s="107" customFormat="1" ht="14.25">
      <c r="A184" s="7" t="s">
        <v>26</v>
      </c>
      <c r="B184" s="20"/>
      <c r="C184" s="80"/>
      <c r="D184" s="80"/>
      <c r="E184" s="21">
        <f>SUM(E172:E183)</f>
        <v>5686060</v>
      </c>
      <c r="F184" s="199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  <c r="DA184" s="96"/>
      <c r="DB184" s="96"/>
      <c r="DC184" s="96"/>
      <c r="DD184" s="96"/>
      <c r="DE184" s="96"/>
      <c r="DF184" s="96"/>
      <c r="DG184" s="96"/>
      <c r="DH184" s="96"/>
      <c r="DI184" s="96"/>
      <c r="DJ184" s="96"/>
      <c r="DK184" s="96"/>
      <c r="DL184" s="96"/>
      <c r="DM184" s="96"/>
      <c r="DN184" s="96"/>
      <c r="DO184" s="96"/>
      <c r="DP184" s="96"/>
      <c r="DQ184" s="96"/>
      <c r="DR184" s="96"/>
      <c r="DS184" s="96"/>
      <c r="DT184" s="96"/>
      <c r="DU184" s="96"/>
      <c r="DV184" s="96"/>
      <c r="DW184" s="96"/>
      <c r="DX184" s="96"/>
      <c r="DY184" s="96"/>
      <c r="DZ184" s="96"/>
      <c r="EA184" s="96"/>
      <c r="EB184" s="96"/>
      <c r="EC184" s="96"/>
      <c r="ED184" s="96"/>
      <c r="EE184" s="96"/>
      <c r="EF184" s="96"/>
      <c r="EG184" s="96"/>
      <c r="EH184" s="96"/>
      <c r="EI184" s="96"/>
      <c r="EJ184" s="96"/>
      <c r="EK184" s="96"/>
      <c r="EL184" s="96"/>
      <c r="EM184" s="96"/>
      <c r="EN184" s="96"/>
      <c r="EO184" s="96"/>
      <c r="EP184" s="96"/>
      <c r="EQ184" s="96"/>
      <c r="ER184" s="96"/>
      <c r="ES184" s="96"/>
      <c r="ET184" s="96"/>
      <c r="EU184" s="96"/>
      <c r="EV184" s="96"/>
      <c r="EW184" s="96"/>
      <c r="EX184" s="96"/>
      <c r="EY184" s="96"/>
      <c r="EZ184" s="96"/>
      <c r="FA184" s="96"/>
      <c r="FB184" s="96"/>
      <c r="FC184" s="96"/>
      <c r="FD184" s="96"/>
      <c r="FE184" s="96"/>
      <c r="FF184" s="96"/>
      <c r="FG184" s="96"/>
      <c r="FH184" s="96"/>
      <c r="FI184" s="96"/>
      <c r="FJ184" s="96"/>
      <c r="FK184" s="96"/>
      <c r="FL184" s="96"/>
      <c r="FM184" s="96"/>
      <c r="FN184" s="96"/>
      <c r="FO184" s="96"/>
      <c r="FP184" s="96"/>
      <c r="FQ184" s="96"/>
      <c r="FR184" s="96"/>
      <c r="FS184" s="96"/>
      <c r="FT184" s="96"/>
      <c r="FU184" s="96"/>
      <c r="FV184" s="96"/>
      <c r="FW184" s="96"/>
      <c r="FX184" s="96"/>
      <c r="FY184" s="96"/>
      <c r="FZ184" s="96"/>
      <c r="GA184" s="96"/>
      <c r="GB184" s="96"/>
      <c r="GC184" s="96"/>
      <c r="GD184" s="96"/>
      <c r="GE184" s="96"/>
      <c r="GF184" s="96"/>
      <c r="GG184" s="96"/>
      <c r="GH184" s="96"/>
      <c r="GI184" s="96"/>
      <c r="GJ184" s="96"/>
      <c r="GK184" s="96"/>
      <c r="GL184" s="96"/>
      <c r="GM184" s="96"/>
      <c r="GN184" s="96"/>
      <c r="GO184" s="96"/>
      <c r="GP184" s="96"/>
      <c r="GQ184" s="96"/>
      <c r="GR184" s="96"/>
      <c r="GS184" s="96"/>
      <c r="GT184" s="96"/>
      <c r="GU184" s="96"/>
      <c r="GV184" s="96"/>
      <c r="GW184" s="96"/>
      <c r="GX184" s="96"/>
      <c r="GY184" s="96"/>
      <c r="GZ184" s="96"/>
      <c r="HA184" s="96"/>
      <c r="HB184" s="96"/>
      <c r="HC184" s="96"/>
      <c r="HD184" s="96"/>
      <c r="HE184" s="96"/>
      <c r="HF184" s="96"/>
      <c r="HG184" s="96"/>
      <c r="HH184" s="96"/>
      <c r="HI184" s="96"/>
      <c r="HJ184" s="96"/>
      <c r="HK184" s="96"/>
      <c r="HL184" s="96"/>
      <c r="HM184" s="96"/>
      <c r="HN184" s="96"/>
      <c r="HO184" s="96"/>
      <c r="HP184" s="96"/>
      <c r="HQ184" s="96"/>
      <c r="HR184" s="96"/>
      <c r="HS184" s="96"/>
      <c r="HT184" s="96"/>
      <c r="HU184" s="96"/>
      <c r="HV184" s="96"/>
      <c r="HW184" s="96"/>
      <c r="HX184" s="96"/>
      <c r="HY184" s="96"/>
      <c r="HZ184" s="96"/>
      <c r="IA184" s="96"/>
      <c r="IB184" s="96"/>
      <c r="IC184" s="96"/>
      <c r="ID184" s="96"/>
      <c r="IE184" s="96"/>
      <c r="IF184" s="96"/>
      <c r="IG184" s="96"/>
      <c r="IH184" s="96"/>
      <c r="II184" s="96"/>
      <c r="IJ184" s="96"/>
      <c r="IK184" s="96"/>
      <c r="IL184" s="96"/>
      <c r="IM184" s="96"/>
      <c r="IN184" s="96"/>
      <c r="IO184" s="96"/>
      <c r="IP184" s="96"/>
      <c r="IQ184" s="96"/>
      <c r="IR184" s="96"/>
      <c r="IS184" s="96"/>
      <c r="IT184" s="96"/>
      <c r="IU184" s="96"/>
      <c r="IV184" s="96"/>
      <c r="IW184" s="96"/>
      <c r="IX184" s="96"/>
      <c r="IY184" s="96"/>
      <c r="IZ184" s="96"/>
      <c r="JA184" s="96"/>
      <c r="JB184" s="96"/>
      <c r="JC184" s="96"/>
      <c r="JD184" s="96"/>
      <c r="JE184" s="96"/>
      <c r="JF184" s="96"/>
      <c r="JG184" s="96"/>
      <c r="JH184" s="96"/>
      <c r="JI184" s="96"/>
      <c r="JJ184" s="96"/>
      <c r="JK184" s="96"/>
      <c r="JL184" s="96"/>
      <c r="JM184" s="96"/>
      <c r="JN184" s="96"/>
      <c r="JO184" s="96"/>
      <c r="JP184" s="96"/>
      <c r="JQ184" s="96"/>
      <c r="JR184" s="96"/>
      <c r="JS184" s="96"/>
      <c r="JT184" s="96"/>
      <c r="JU184" s="96"/>
      <c r="JV184" s="96"/>
      <c r="JW184" s="96"/>
      <c r="JX184" s="96"/>
      <c r="JY184" s="96"/>
      <c r="JZ184" s="96"/>
      <c r="KA184" s="96"/>
      <c r="KB184" s="96"/>
      <c r="KC184" s="96"/>
      <c r="KD184" s="96"/>
      <c r="KE184" s="96"/>
      <c r="KF184" s="96"/>
      <c r="KG184" s="96"/>
      <c r="KH184" s="96"/>
      <c r="KI184" s="96"/>
      <c r="KJ184" s="96"/>
      <c r="KK184" s="96"/>
      <c r="KL184" s="96"/>
      <c r="KM184" s="96"/>
      <c r="KN184" s="96"/>
      <c r="KO184" s="96"/>
      <c r="KP184" s="96"/>
      <c r="KQ184" s="96"/>
      <c r="KR184" s="96"/>
      <c r="KS184" s="96"/>
      <c r="KT184" s="96"/>
      <c r="KU184" s="96"/>
      <c r="KV184" s="96"/>
      <c r="KW184" s="96"/>
      <c r="KX184" s="96"/>
      <c r="KY184" s="96"/>
      <c r="KZ184" s="96"/>
      <c r="LA184" s="96"/>
      <c r="LB184" s="96"/>
      <c r="LC184" s="96"/>
      <c r="LD184" s="96"/>
      <c r="LE184" s="96"/>
      <c r="LF184" s="96"/>
      <c r="LG184" s="96"/>
      <c r="LH184" s="96"/>
      <c r="LI184" s="96"/>
      <c r="LJ184" s="96"/>
      <c r="LK184" s="96"/>
      <c r="LL184" s="96"/>
      <c r="LM184" s="96"/>
      <c r="LN184" s="96"/>
      <c r="LO184" s="96"/>
      <c r="LP184" s="96"/>
      <c r="LQ184" s="96"/>
      <c r="LR184" s="96"/>
      <c r="LS184" s="96"/>
      <c r="LT184" s="96"/>
      <c r="LU184" s="96"/>
      <c r="LV184" s="96"/>
      <c r="LW184" s="96"/>
      <c r="LX184" s="96"/>
      <c r="LY184" s="96"/>
      <c r="LZ184" s="96"/>
      <c r="MA184" s="96"/>
      <c r="MB184" s="96"/>
      <c r="MC184" s="96"/>
      <c r="MD184" s="96"/>
      <c r="ME184" s="96"/>
      <c r="MF184" s="96"/>
      <c r="MG184" s="96"/>
      <c r="MH184" s="96"/>
      <c r="MI184" s="96"/>
      <c r="MJ184" s="96"/>
      <c r="MK184" s="96"/>
      <c r="ML184" s="96"/>
      <c r="MM184" s="96"/>
      <c r="MN184" s="96"/>
      <c r="MO184" s="96"/>
      <c r="MP184" s="96"/>
      <c r="MQ184" s="96"/>
      <c r="MR184" s="96"/>
      <c r="MS184" s="96"/>
      <c r="MT184" s="96"/>
      <c r="MU184" s="96"/>
      <c r="MV184" s="96"/>
      <c r="MW184" s="96"/>
      <c r="MX184" s="96"/>
      <c r="MY184" s="96"/>
      <c r="MZ184" s="96"/>
      <c r="NA184" s="96"/>
      <c r="NB184" s="96"/>
      <c r="NC184" s="96"/>
      <c r="ND184" s="96"/>
      <c r="NE184" s="96"/>
      <c r="NF184" s="96"/>
      <c r="NG184" s="96"/>
      <c r="NH184" s="96"/>
      <c r="NI184" s="96"/>
      <c r="NJ184" s="96"/>
      <c r="NK184" s="96"/>
      <c r="NL184" s="96"/>
      <c r="NM184" s="96"/>
      <c r="NN184" s="96"/>
      <c r="NO184" s="96"/>
      <c r="NP184" s="96"/>
      <c r="NQ184" s="96"/>
      <c r="NR184" s="96"/>
      <c r="NS184" s="96"/>
      <c r="NT184" s="96"/>
      <c r="NU184" s="96"/>
      <c r="NV184" s="96"/>
      <c r="NW184" s="96"/>
      <c r="NX184" s="96"/>
    </row>
    <row r="185" spans="1:388" s="107" customFormat="1" ht="14.25">
      <c r="A185" s="46"/>
      <c r="B185" s="46"/>
      <c r="C185" s="81"/>
      <c r="D185" s="81"/>
      <c r="E185" s="16"/>
      <c r="F185" s="197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96"/>
      <c r="BY185" s="96"/>
      <c r="BZ185" s="96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  <c r="DB185" s="96"/>
      <c r="DC185" s="96"/>
      <c r="DD185" s="96"/>
      <c r="DE185" s="96"/>
      <c r="DF185" s="96"/>
      <c r="DG185" s="96"/>
      <c r="DH185" s="96"/>
      <c r="DI185" s="96"/>
      <c r="DJ185" s="96"/>
      <c r="DK185" s="96"/>
      <c r="DL185" s="96"/>
      <c r="DM185" s="96"/>
      <c r="DN185" s="96"/>
      <c r="DO185" s="96"/>
      <c r="DP185" s="96"/>
      <c r="DQ185" s="96"/>
      <c r="DR185" s="96"/>
      <c r="DS185" s="96"/>
      <c r="DT185" s="96"/>
      <c r="DU185" s="96"/>
      <c r="DV185" s="96"/>
      <c r="DW185" s="96"/>
      <c r="DX185" s="96"/>
      <c r="DY185" s="96"/>
      <c r="DZ185" s="96"/>
      <c r="EA185" s="96"/>
      <c r="EB185" s="96"/>
      <c r="EC185" s="96"/>
      <c r="ED185" s="96"/>
      <c r="EE185" s="96"/>
      <c r="EF185" s="96"/>
      <c r="EG185" s="96"/>
      <c r="EH185" s="96"/>
      <c r="EI185" s="96"/>
      <c r="EJ185" s="96"/>
      <c r="EK185" s="96"/>
      <c r="EL185" s="96"/>
      <c r="EM185" s="96"/>
      <c r="EN185" s="96"/>
      <c r="EO185" s="96"/>
      <c r="EP185" s="96"/>
      <c r="EQ185" s="96"/>
      <c r="ER185" s="96"/>
      <c r="ES185" s="96"/>
      <c r="ET185" s="96"/>
      <c r="EU185" s="96"/>
      <c r="EV185" s="96"/>
      <c r="EW185" s="96"/>
      <c r="EX185" s="96"/>
      <c r="EY185" s="96"/>
      <c r="EZ185" s="96"/>
      <c r="FA185" s="96"/>
      <c r="FB185" s="96"/>
      <c r="FC185" s="96"/>
      <c r="FD185" s="96"/>
      <c r="FE185" s="96"/>
      <c r="FF185" s="96"/>
      <c r="FG185" s="96"/>
      <c r="FH185" s="96"/>
      <c r="FI185" s="96"/>
      <c r="FJ185" s="96"/>
      <c r="FK185" s="96"/>
      <c r="FL185" s="96"/>
      <c r="FM185" s="96"/>
      <c r="FN185" s="96"/>
      <c r="FO185" s="96"/>
      <c r="FP185" s="96"/>
      <c r="FQ185" s="96"/>
      <c r="FR185" s="96"/>
      <c r="FS185" s="96"/>
      <c r="FT185" s="96"/>
      <c r="FU185" s="96"/>
      <c r="FV185" s="96"/>
      <c r="FW185" s="96"/>
      <c r="FX185" s="96"/>
      <c r="FY185" s="96"/>
      <c r="FZ185" s="96"/>
      <c r="GA185" s="96"/>
      <c r="GB185" s="96"/>
      <c r="GC185" s="96"/>
      <c r="GD185" s="96"/>
      <c r="GE185" s="96"/>
      <c r="GF185" s="96"/>
      <c r="GG185" s="96"/>
      <c r="GH185" s="96"/>
      <c r="GI185" s="96"/>
      <c r="GJ185" s="96"/>
      <c r="GK185" s="96"/>
      <c r="GL185" s="96"/>
      <c r="GM185" s="96"/>
      <c r="GN185" s="96"/>
      <c r="GO185" s="96"/>
      <c r="GP185" s="96"/>
      <c r="GQ185" s="96"/>
      <c r="GR185" s="96"/>
      <c r="GS185" s="96"/>
      <c r="GT185" s="96"/>
      <c r="GU185" s="96"/>
      <c r="GV185" s="96"/>
      <c r="GW185" s="96"/>
      <c r="GX185" s="96"/>
      <c r="GY185" s="96"/>
      <c r="GZ185" s="96"/>
      <c r="HA185" s="96"/>
      <c r="HB185" s="96"/>
      <c r="HC185" s="96"/>
      <c r="HD185" s="96"/>
      <c r="HE185" s="96"/>
      <c r="HF185" s="96"/>
      <c r="HG185" s="96"/>
      <c r="HH185" s="96"/>
      <c r="HI185" s="96"/>
      <c r="HJ185" s="96"/>
      <c r="HK185" s="96"/>
      <c r="HL185" s="96"/>
      <c r="HM185" s="96"/>
      <c r="HN185" s="96"/>
      <c r="HO185" s="96"/>
      <c r="HP185" s="96"/>
      <c r="HQ185" s="96"/>
      <c r="HR185" s="96"/>
      <c r="HS185" s="96"/>
      <c r="HT185" s="96"/>
      <c r="HU185" s="96"/>
      <c r="HV185" s="96"/>
      <c r="HW185" s="96"/>
      <c r="HX185" s="96"/>
      <c r="HY185" s="96"/>
      <c r="HZ185" s="96"/>
      <c r="IA185" s="96"/>
      <c r="IB185" s="96"/>
      <c r="IC185" s="96"/>
      <c r="ID185" s="96"/>
      <c r="IE185" s="96"/>
      <c r="IF185" s="96"/>
      <c r="IG185" s="96"/>
      <c r="IH185" s="96"/>
      <c r="II185" s="96"/>
      <c r="IJ185" s="96"/>
      <c r="IK185" s="96"/>
      <c r="IL185" s="96"/>
      <c r="IM185" s="96"/>
      <c r="IN185" s="96"/>
      <c r="IO185" s="96"/>
      <c r="IP185" s="96"/>
      <c r="IQ185" s="96"/>
      <c r="IR185" s="96"/>
      <c r="IS185" s="96"/>
      <c r="IT185" s="96"/>
      <c r="IU185" s="96"/>
      <c r="IV185" s="96"/>
      <c r="IW185" s="96"/>
      <c r="IX185" s="96"/>
      <c r="IY185" s="96"/>
      <c r="IZ185" s="96"/>
      <c r="JA185" s="96"/>
      <c r="JB185" s="96"/>
      <c r="JC185" s="96"/>
      <c r="JD185" s="96"/>
      <c r="JE185" s="96"/>
      <c r="JF185" s="96"/>
      <c r="JG185" s="96"/>
      <c r="JH185" s="96"/>
      <c r="JI185" s="96"/>
      <c r="JJ185" s="96"/>
      <c r="JK185" s="96"/>
      <c r="JL185" s="96"/>
      <c r="JM185" s="96"/>
      <c r="JN185" s="96"/>
      <c r="JO185" s="96"/>
      <c r="JP185" s="96"/>
      <c r="JQ185" s="96"/>
      <c r="JR185" s="96"/>
      <c r="JS185" s="96"/>
      <c r="JT185" s="96"/>
      <c r="JU185" s="96"/>
      <c r="JV185" s="96"/>
      <c r="JW185" s="96"/>
      <c r="JX185" s="96"/>
      <c r="JY185" s="96"/>
      <c r="JZ185" s="96"/>
      <c r="KA185" s="96"/>
      <c r="KB185" s="96"/>
      <c r="KC185" s="96"/>
      <c r="KD185" s="96"/>
      <c r="KE185" s="96"/>
      <c r="KF185" s="96"/>
      <c r="KG185" s="96"/>
      <c r="KH185" s="96"/>
      <c r="KI185" s="96"/>
      <c r="KJ185" s="96"/>
      <c r="KK185" s="96"/>
      <c r="KL185" s="96"/>
      <c r="KM185" s="96"/>
      <c r="KN185" s="96"/>
      <c r="KO185" s="96"/>
      <c r="KP185" s="96"/>
      <c r="KQ185" s="96"/>
      <c r="KR185" s="96"/>
      <c r="KS185" s="96"/>
      <c r="KT185" s="96"/>
      <c r="KU185" s="96"/>
      <c r="KV185" s="96"/>
      <c r="KW185" s="96"/>
      <c r="KX185" s="96"/>
      <c r="KY185" s="96"/>
      <c r="KZ185" s="96"/>
      <c r="LA185" s="96"/>
      <c r="LB185" s="96"/>
      <c r="LC185" s="96"/>
      <c r="LD185" s="96"/>
      <c r="LE185" s="96"/>
      <c r="LF185" s="96"/>
      <c r="LG185" s="96"/>
      <c r="LH185" s="96"/>
      <c r="LI185" s="96"/>
      <c r="LJ185" s="96"/>
      <c r="LK185" s="96"/>
      <c r="LL185" s="96"/>
      <c r="LM185" s="96"/>
      <c r="LN185" s="96"/>
      <c r="LO185" s="96"/>
      <c r="LP185" s="96"/>
      <c r="LQ185" s="96"/>
      <c r="LR185" s="96"/>
      <c r="LS185" s="96"/>
      <c r="LT185" s="96"/>
      <c r="LU185" s="96"/>
      <c r="LV185" s="96"/>
      <c r="LW185" s="96"/>
      <c r="LX185" s="96"/>
      <c r="LY185" s="96"/>
      <c r="LZ185" s="96"/>
      <c r="MA185" s="96"/>
      <c r="MB185" s="96"/>
      <c r="MC185" s="96"/>
      <c r="MD185" s="96"/>
      <c r="ME185" s="96"/>
      <c r="MF185" s="96"/>
      <c r="MG185" s="96"/>
      <c r="MH185" s="96"/>
      <c r="MI185" s="96"/>
      <c r="MJ185" s="96"/>
      <c r="MK185" s="96"/>
      <c r="ML185" s="96"/>
      <c r="MM185" s="96"/>
      <c r="MN185" s="96"/>
      <c r="MO185" s="96"/>
      <c r="MP185" s="96"/>
      <c r="MQ185" s="96"/>
      <c r="MR185" s="96"/>
      <c r="MS185" s="96"/>
      <c r="MT185" s="96"/>
      <c r="MU185" s="96"/>
      <c r="MV185" s="96"/>
      <c r="MW185" s="96"/>
      <c r="MX185" s="96"/>
      <c r="MY185" s="96"/>
      <c r="MZ185" s="96"/>
      <c r="NA185" s="96"/>
      <c r="NB185" s="96"/>
      <c r="NC185" s="96"/>
      <c r="ND185" s="96"/>
      <c r="NE185" s="96"/>
      <c r="NF185" s="96"/>
      <c r="NG185" s="96"/>
      <c r="NH185" s="96"/>
      <c r="NI185" s="96"/>
      <c r="NJ185" s="96"/>
      <c r="NK185" s="96"/>
      <c r="NL185" s="96"/>
      <c r="NM185" s="96"/>
      <c r="NN185" s="96"/>
      <c r="NO185" s="96"/>
      <c r="NP185" s="96"/>
      <c r="NQ185" s="96"/>
      <c r="NR185" s="96"/>
      <c r="NS185" s="96"/>
      <c r="NT185" s="96"/>
      <c r="NU185" s="96"/>
      <c r="NV185" s="96"/>
      <c r="NW185" s="96"/>
      <c r="NX185" s="96"/>
    </row>
    <row r="186" spans="1:388" s="120" customFormat="1" ht="25.5" customHeight="1">
      <c r="A186" s="5" t="s">
        <v>14</v>
      </c>
      <c r="B186" s="6"/>
      <c r="C186" s="6"/>
      <c r="D186" s="31"/>
      <c r="E186" s="32"/>
      <c r="F186" s="181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4"/>
      <c r="DT186" s="104"/>
      <c r="DU186" s="104"/>
      <c r="DV186" s="104"/>
      <c r="DW186" s="104"/>
      <c r="DX186" s="104"/>
      <c r="DY186" s="104"/>
      <c r="DZ186" s="104"/>
      <c r="EA186" s="104"/>
      <c r="EB186" s="104"/>
      <c r="EC186" s="104"/>
      <c r="ED186" s="104"/>
      <c r="EE186" s="104"/>
      <c r="EF186" s="104"/>
      <c r="EG186" s="104"/>
      <c r="EH186" s="104"/>
      <c r="EI186" s="104"/>
      <c r="EJ186" s="104"/>
      <c r="EK186" s="104"/>
      <c r="EL186" s="104"/>
      <c r="EM186" s="104"/>
      <c r="EN186" s="104"/>
      <c r="EO186" s="104"/>
      <c r="EP186" s="104"/>
      <c r="EQ186" s="104"/>
      <c r="ER186" s="104"/>
      <c r="ES186" s="104"/>
      <c r="ET186" s="104"/>
      <c r="EU186" s="104"/>
      <c r="EV186" s="104"/>
      <c r="EW186" s="104"/>
      <c r="EX186" s="104"/>
      <c r="EY186" s="104"/>
      <c r="EZ186" s="104"/>
      <c r="FA186" s="104"/>
      <c r="FB186" s="104"/>
      <c r="FC186" s="104"/>
      <c r="FD186" s="104"/>
      <c r="FE186" s="104"/>
      <c r="FF186" s="104"/>
      <c r="FG186" s="104"/>
      <c r="FH186" s="104"/>
      <c r="FI186" s="104"/>
      <c r="FJ186" s="104"/>
      <c r="FK186" s="104"/>
      <c r="FL186" s="104"/>
      <c r="FM186" s="104"/>
      <c r="FN186" s="104"/>
      <c r="FO186" s="104"/>
      <c r="FP186" s="104"/>
      <c r="FQ186" s="104"/>
      <c r="FR186" s="104"/>
      <c r="FS186" s="104"/>
      <c r="FT186" s="104"/>
      <c r="FU186" s="104"/>
      <c r="FV186" s="104"/>
      <c r="FW186" s="104"/>
      <c r="FX186" s="104"/>
      <c r="FY186" s="104"/>
      <c r="FZ186" s="104"/>
      <c r="GA186" s="104"/>
      <c r="GB186" s="104"/>
      <c r="GC186" s="104"/>
      <c r="GD186" s="104"/>
      <c r="GE186" s="104"/>
      <c r="GF186" s="104"/>
      <c r="GG186" s="104"/>
      <c r="GH186" s="104"/>
      <c r="GI186" s="104"/>
      <c r="GJ186" s="104"/>
      <c r="GK186" s="104"/>
      <c r="GL186" s="104"/>
      <c r="GM186" s="104"/>
      <c r="GN186" s="104"/>
      <c r="GO186" s="104"/>
      <c r="GP186" s="104"/>
      <c r="GQ186" s="104"/>
      <c r="GR186" s="104"/>
      <c r="GS186" s="104"/>
      <c r="GT186" s="104"/>
      <c r="GU186" s="104"/>
      <c r="GV186" s="104"/>
      <c r="GW186" s="104"/>
      <c r="GX186" s="104"/>
      <c r="GY186" s="104"/>
      <c r="GZ186" s="104"/>
      <c r="HA186" s="104"/>
      <c r="HB186" s="104"/>
      <c r="HC186" s="104"/>
      <c r="HD186" s="104"/>
      <c r="HE186" s="104"/>
      <c r="HF186" s="104"/>
      <c r="HG186" s="104"/>
      <c r="HH186" s="104"/>
      <c r="HI186" s="104"/>
      <c r="HJ186" s="104"/>
      <c r="HK186" s="104"/>
      <c r="HL186" s="104"/>
      <c r="HM186" s="104"/>
      <c r="HN186" s="104"/>
      <c r="HO186" s="104"/>
      <c r="HP186" s="104"/>
      <c r="HQ186" s="104"/>
      <c r="HR186" s="104"/>
      <c r="HS186" s="104"/>
      <c r="HT186" s="104"/>
      <c r="HU186" s="104"/>
      <c r="HV186" s="104"/>
      <c r="HW186" s="104"/>
      <c r="HX186" s="104"/>
      <c r="HY186" s="104"/>
      <c r="HZ186" s="104"/>
      <c r="IA186" s="104"/>
      <c r="IB186" s="104"/>
      <c r="IC186" s="104"/>
      <c r="ID186" s="104"/>
      <c r="IE186" s="104"/>
      <c r="IF186" s="104"/>
      <c r="IG186" s="104"/>
      <c r="IH186" s="104"/>
      <c r="II186" s="104"/>
      <c r="IJ186" s="104"/>
      <c r="IK186" s="104"/>
      <c r="IL186" s="104"/>
      <c r="IM186" s="104"/>
      <c r="IN186" s="104"/>
      <c r="IO186" s="104"/>
      <c r="IP186" s="104"/>
      <c r="IQ186" s="104"/>
      <c r="IR186" s="104"/>
      <c r="IS186" s="104"/>
      <c r="IT186" s="104"/>
      <c r="IU186" s="104"/>
      <c r="IV186" s="104"/>
      <c r="IW186" s="104"/>
      <c r="IX186" s="104"/>
      <c r="IY186" s="104"/>
      <c r="IZ186" s="104"/>
      <c r="JA186" s="104"/>
      <c r="JB186" s="104"/>
      <c r="JC186" s="104"/>
      <c r="JD186" s="104"/>
      <c r="JE186" s="104"/>
      <c r="JF186" s="104"/>
      <c r="JG186" s="104"/>
      <c r="JH186" s="104"/>
      <c r="JI186" s="104"/>
      <c r="JJ186" s="104"/>
      <c r="JK186" s="104"/>
      <c r="JL186" s="104"/>
      <c r="JM186" s="104"/>
      <c r="JN186" s="104"/>
      <c r="JO186" s="104"/>
      <c r="JP186" s="104"/>
      <c r="JQ186" s="104"/>
      <c r="JR186" s="104"/>
      <c r="JS186" s="104"/>
      <c r="JT186" s="104"/>
      <c r="JU186" s="104"/>
      <c r="JV186" s="104"/>
      <c r="JW186" s="104"/>
      <c r="JX186" s="104"/>
      <c r="JY186" s="104"/>
      <c r="JZ186" s="104"/>
      <c r="KA186" s="104"/>
      <c r="KB186" s="104"/>
      <c r="KC186" s="104"/>
      <c r="KD186" s="104"/>
      <c r="KE186" s="104"/>
      <c r="KF186" s="104"/>
      <c r="KG186" s="104"/>
      <c r="KH186" s="104"/>
      <c r="KI186" s="104"/>
      <c r="KJ186" s="104"/>
      <c r="KK186" s="104"/>
      <c r="KL186" s="104"/>
      <c r="KM186" s="104"/>
      <c r="KN186" s="104"/>
      <c r="KO186" s="104"/>
      <c r="KP186" s="104"/>
      <c r="KQ186" s="104"/>
      <c r="KR186" s="104"/>
      <c r="KS186" s="104"/>
      <c r="KT186" s="104"/>
      <c r="KU186" s="104"/>
      <c r="KV186" s="104"/>
      <c r="KW186" s="104"/>
      <c r="KX186" s="104"/>
      <c r="KY186" s="104"/>
      <c r="KZ186" s="104"/>
      <c r="LA186" s="104"/>
      <c r="LB186" s="104"/>
      <c r="LC186" s="104"/>
      <c r="LD186" s="104"/>
      <c r="LE186" s="104"/>
      <c r="LF186" s="104"/>
      <c r="LG186" s="104"/>
      <c r="LH186" s="104"/>
      <c r="LI186" s="104"/>
      <c r="LJ186" s="104"/>
      <c r="LK186" s="104"/>
      <c r="LL186" s="104"/>
      <c r="LM186" s="104"/>
      <c r="LN186" s="104"/>
      <c r="LO186" s="104"/>
      <c r="LP186" s="104"/>
      <c r="LQ186" s="104"/>
      <c r="LR186" s="104"/>
      <c r="LS186" s="104"/>
      <c r="LT186" s="104"/>
      <c r="LU186" s="104"/>
      <c r="LV186" s="104"/>
      <c r="LW186" s="104"/>
      <c r="LX186" s="104"/>
      <c r="LY186" s="104"/>
      <c r="LZ186" s="104"/>
      <c r="MA186" s="104"/>
      <c r="MB186" s="104"/>
      <c r="MC186" s="104"/>
      <c r="MD186" s="104"/>
      <c r="ME186" s="104"/>
      <c r="MF186" s="104"/>
      <c r="MG186" s="104"/>
      <c r="MH186" s="104"/>
      <c r="MI186" s="104"/>
      <c r="MJ186" s="104"/>
      <c r="MK186" s="104"/>
      <c r="ML186" s="104"/>
      <c r="MM186" s="104"/>
      <c r="MN186" s="104"/>
      <c r="MO186" s="104"/>
      <c r="MP186" s="104"/>
      <c r="MQ186" s="104"/>
      <c r="MR186" s="104"/>
      <c r="MS186" s="104"/>
      <c r="MT186" s="104"/>
      <c r="MU186" s="104"/>
      <c r="MV186" s="104"/>
      <c r="MW186" s="104"/>
      <c r="MX186" s="104"/>
      <c r="MY186" s="104"/>
      <c r="MZ186" s="104"/>
      <c r="NA186" s="104"/>
      <c r="NB186" s="104"/>
      <c r="NC186" s="104"/>
      <c r="ND186" s="104"/>
      <c r="NE186" s="104"/>
      <c r="NF186" s="104"/>
      <c r="NG186" s="104"/>
      <c r="NH186" s="104"/>
      <c r="NI186" s="104"/>
      <c r="NJ186" s="104"/>
      <c r="NK186" s="104"/>
      <c r="NL186" s="104"/>
      <c r="NM186" s="104"/>
      <c r="NN186" s="104"/>
      <c r="NO186" s="104"/>
      <c r="NP186" s="104"/>
      <c r="NQ186" s="104"/>
      <c r="NR186" s="104"/>
      <c r="NS186" s="104"/>
      <c r="NT186" s="104"/>
      <c r="NU186" s="104"/>
      <c r="NV186" s="104"/>
      <c r="NW186" s="104"/>
      <c r="NX186" s="104"/>
    </row>
    <row r="187" spans="1:388" s="120" customFormat="1" ht="25.5" customHeight="1">
      <c r="A187" s="195" t="s">
        <v>367</v>
      </c>
      <c r="B187" s="17" t="s">
        <v>1</v>
      </c>
      <c r="C187" s="34" t="s">
        <v>161</v>
      </c>
      <c r="D187" s="34" t="s">
        <v>36</v>
      </c>
      <c r="E187" s="56">
        <v>1500000</v>
      </c>
      <c r="F187" s="172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  <c r="IP187" s="104"/>
      <c r="IQ187" s="104"/>
      <c r="IR187" s="104"/>
      <c r="IS187" s="104"/>
      <c r="IT187" s="104"/>
      <c r="IU187" s="104"/>
      <c r="IV187" s="104"/>
      <c r="IW187" s="104"/>
      <c r="IX187" s="104"/>
      <c r="IY187" s="104"/>
      <c r="IZ187" s="104"/>
      <c r="JA187" s="104"/>
      <c r="JB187" s="104"/>
      <c r="JC187" s="104"/>
      <c r="JD187" s="104"/>
      <c r="JE187" s="104"/>
      <c r="JF187" s="104"/>
      <c r="JG187" s="104"/>
      <c r="JH187" s="104"/>
      <c r="JI187" s="104"/>
      <c r="JJ187" s="104"/>
      <c r="JK187" s="104"/>
      <c r="JL187" s="104"/>
      <c r="JM187" s="104"/>
      <c r="JN187" s="104"/>
      <c r="JO187" s="104"/>
      <c r="JP187" s="104"/>
      <c r="JQ187" s="104"/>
      <c r="JR187" s="104"/>
      <c r="JS187" s="104"/>
      <c r="JT187" s="104"/>
      <c r="JU187" s="104"/>
      <c r="JV187" s="104"/>
      <c r="JW187" s="104"/>
      <c r="JX187" s="104"/>
      <c r="JY187" s="104"/>
      <c r="JZ187" s="104"/>
      <c r="KA187" s="104"/>
      <c r="KB187" s="104"/>
      <c r="KC187" s="104"/>
      <c r="KD187" s="104"/>
      <c r="KE187" s="104"/>
      <c r="KF187" s="104"/>
      <c r="KG187" s="104"/>
      <c r="KH187" s="104"/>
      <c r="KI187" s="104"/>
      <c r="KJ187" s="104"/>
      <c r="KK187" s="104"/>
      <c r="KL187" s="104"/>
      <c r="KM187" s="104"/>
      <c r="KN187" s="104"/>
      <c r="KO187" s="104"/>
      <c r="KP187" s="104"/>
      <c r="KQ187" s="104"/>
      <c r="KR187" s="104"/>
      <c r="KS187" s="104"/>
      <c r="KT187" s="104"/>
      <c r="KU187" s="104"/>
      <c r="KV187" s="104"/>
      <c r="KW187" s="104"/>
      <c r="KX187" s="104"/>
      <c r="KY187" s="104"/>
      <c r="KZ187" s="104"/>
      <c r="LA187" s="104"/>
      <c r="LB187" s="104"/>
      <c r="LC187" s="104"/>
      <c r="LD187" s="104"/>
      <c r="LE187" s="104"/>
      <c r="LF187" s="104"/>
      <c r="LG187" s="104"/>
      <c r="LH187" s="104"/>
      <c r="LI187" s="104"/>
      <c r="LJ187" s="104"/>
      <c r="LK187" s="104"/>
      <c r="LL187" s="104"/>
      <c r="LM187" s="104"/>
      <c r="LN187" s="104"/>
      <c r="LO187" s="104"/>
      <c r="LP187" s="104"/>
      <c r="LQ187" s="104"/>
      <c r="LR187" s="104"/>
      <c r="LS187" s="104"/>
      <c r="LT187" s="104"/>
      <c r="LU187" s="104"/>
      <c r="LV187" s="104"/>
      <c r="LW187" s="104"/>
      <c r="LX187" s="104"/>
      <c r="LY187" s="104"/>
      <c r="LZ187" s="104"/>
      <c r="MA187" s="104"/>
      <c r="MB187" s="104"/>
      <c r="MC187" s="104"/>
      <c r="MD187" s="104"/>
      <c r="ME187" s="104"/>
      <c r="MF187" s="104"/>
      <c r="MG187" s="104"/>
      <c r="MH187" s="104"/>
      <c r="MI187" s="104"/>
      <c r="MJ187" s="104"/>
      <c r="MK187" s="104"/>
      <c r="ML187" s="104"/>
      <c r="MM187" s="104"/>
      <c r="MN187" s="104"/>
      <c r="MO187" s="104"/>
      <c r="MP187" s="104"/>
      <c r="MQ187" s="104"/>
      <c r="MR187" s="104"/>
      <c r="MS187" s="104"/>
      <c r="MT187" s="104"/>
      <c r="MU187" s="104"/>
      <c r="MV187" s="104"/>
      <c r="MW187" s="104"/>
      <c r="MX187" s="104"/>
      <c r="MY187" s="104"/>
      <c r="MZ187" s="104"/>
      <c r="NA187" s="104"/>
      <c r="NB187" s="104"/>
      <c r="NC187" s="104"/>
      <c r="ND187" s="104"/>
      <c r="NE187" s="104"/>
      <c r="NF187" s="104"/>
      <c r="NG187" s="104"/>
      <c r="NH187" s="104"/>
      <c r="NI187" s="104"/>
      <c r="NJ187" s="104"/>
      <c r="NK187" s="104"/>
      <c r="NL187" s="104"/>
      <c r="NM187" s="104"/>
      <c r="NN187" s="104"/>
      <c r="NO187" s="104"/>
      <c r="NP187" s="104"/>
      <c r="NQ187" s="104"/>
      <c r="NR187" s="104"/>
      <c r="NS187" s="104"/>
      <c r="NT187" s="104"/>
      <c r="NU187" s="104"/>
      <c r="NV187" s="104"/>
      <c r="NW187" s="104"/>
      <c r="NX187" s="104"/>
    </row>
    <row r="188" spans="1:388" s="106" customFormat="1" ht="25.5" customHeight="1">
      <c r="A188" s="195" t="s">
        <v>368</v>
      </c>
      <c r="B188" s="17" t="s">
        <v>1</v>
      </c>
      <c r="C188" s="34" t="s">
        <v>160</v>
      </c>
      <c r="D188" s="34" t="s">
        <v>36</v>
      </c>
      <c r="E188" s="56">
        <v>1324400</v>
      </c>
      <c r="F188" s="172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  <c r="IW188" s="104"/>
      <c r="IX188" s="104"/>
      <c r="IY188" s="104"/>
      <c r="IZ188" s="104"/>
      <c r="JA188" s="104"/>
      <c r="JB188" s="104"/>
      <c r="JC188" s="104"/>
      <c r="JD188" s="104"/>
      <c r="JE188" s="104"/>
      <c r="JF188" s="104"/>
      <c r="JG188" s="104"/>
      <c r="JH188" s="104"/>
      <c r="JI188" s="104"/>
      <c r="JJ188" s="104"/>
      <c r="JK188" s="104"/>
      <c r="JL188" s="104"/>
      <c r="JM188" s="104"/>
      <c r="JN188" s="104"/>
      <c r="JO188" s="104"/>
      <c r="JP188" s="104"/>
      <c r="JQ188" s="104"/>
      <c r="JR188" s="104"/>
      <c r="JS188" s="104"/>
      <c r="JT188" s="104"/>
      <c r="JU188" s="104"/>
      <c r="JV188" s="104"/>
      <c r="JW188" s="104"/>
      <c r="JX188" s="104"/>
      <c r="JY188" s="104"/>
      <c r="JZ188" s="104"/>
      <c r="KA188" s="104"/>
      <c r="KB188" s="104"/>
      <c r="KC188" s="104"/>
      <c r="KD188" s="104"/>
      <c r="KE188" s="104"/>
      <c r="KF188" s="104"/>
      <c r="KG188" s="104"/>
      <c r="KH188" s="104"/>
      <c r="KI188" s="104"/>
      <c r="KJ188" s="104"/>
      <c r="KK188" s="104"/>
      <c r="KL188" s="104"/>
      <c r="KM188" s="104"/>
      <c r="KN188" s="104"/>
      <c r="KO188" s="104"/>
      <c r="KP188" s="104"/>
      <c r="KQ188" s="104"/>
      <c r="KR188" s="104"/>
      <c r="KS188" s="104"/>
      <c r="KT188" s="104"/>
      <c r="KU188" s="104"/>
      <c r="KV188" s="104"/>
      <c r="KW188" s="104"/>
      <c r="KX188" s="104"/>
      <c r="KY188" s="104"/>
      <c r="KZ188" s="104"/>
      <c r="LA188" s="104"/>
      <c r="LB188" s="104"/>
      <c r="LC188" s="104"/>
      <c r="LD188" s="104"/>
      <c r="LE188" s="104"/>
      <c r="LF188" s="104"/>
      <c r="LG188" s="104"/>
      <c r="LH188" s="104"/>
      <c r="LI188" s="104"/>
      <c r="LJ188" s="104"/>
      <c r="LK188" s="104"/>
      <c r="LL188" s="104"/>
      <c r="LM188" s="104"/>
      <c r="LN188" s="104"/>
      <c r="LO188" s="104"/>
      <c r="LP188" s="104"/>
      <c r="LQ188" s="104"/>
      <c r="LR188" s="104"/>
      <c r="LS188" s="104"/>
      <c r="LT188" s="104"/>
      <c r="LU188" s="104"/>
      <c r="LV188" s="104"/>
      <c r="LW188" s="104"/>
      <c r="LX188" s="104"/>
      <c r="LY188" s="104"/>
      <c r="LZ188" s="104"/>
      <c r="MA188" s="104"/>
      <c r="MB188" s="104"/>
      <c r="MC188" s="104"/>
      <c r="MD188" s="104"/>
      <c r="ME188" s="104"/>
      <c r="MF188" s="104"/>
      <c r="MG188" s="104"/>
      <c r="MH188" s="104"/>
      <c r="MI188" s="104"/>
      <c r="MJ188" s="104"/>
      <c r="MK188" s="104"/>
      <c r="ML188" s="104"/>
      <c r="MM188" s="104"/>
      <c r="MN188" s="104"/>
      <c r="MO188" s="104"/>
      <c r="MP188" s="104"/>
      <c r="MQ188" s="104"/>
      <c r="MR188" s="104"/>
      <c r="MS188" s="104"/>
      <c r="MT188" s="104"/>
      <c r="MU188" s="104"/>
      <c r="MV188" s="104"/>
      <c r="MW188" s="104"/>
      <c r="MX188" s="104"/>
      <c r="MY188" s="104"/>
      <c r="MZ188" s="104"/>
      <c r="NA188" s="104"/>
      <c r="NB188" s="104"/>
      <c r="NC188" s="104"/>
      <c r="ND188" s="104"/>
      <c r="NE188" s="104"/>
      <c r="NF188" s="104"/>
      <c r="NG188" s="104"/>
      <c r="NH188" s="104"/>
      <c r="NI188" s="104"/>
      <c r="NJ188" s="104"/>
      <c r="NK188" s="104"/>
      <c r="NL188" s="104"/>
      <c r="NM188" s="104"/>
      <c r="NN188" s="104"/>
      <c r="NO188" s="104"/>
      <c r="NP188" s="104"/>
      <c r="NQ188" s="104"/>
      <c r="NR188" s="104"/>
      <c r="NS188" s="104"/>
      <c r="NT188" s="104"/>
      <c r="NU188" s="104"/>
      <c r="NV188" s="104"/>
      <c r="NW188" s="104"/>
      <c r="NX188" s="104"/>
    </row>
    <row r="189" spans="1:388" s="107" customFormat="1" ht="25.5">
      <c r="A189" s="195" t="s">
        <v>38</v>
      </c>
      <c r="B189" s="17" t="s">
        <v>1</v>
      </c>
      <c r="C189" s="34" t="s">
        <v>363</v>
      </c>
      <c r="D189" s="34" t="s">
        <v>36</v>
      </c>
      <c r="E189" s="56">
        <v>1040000</v>
      </c>
      <c r="F189" s="172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96"/>
      <c r="BY189" s="96"/>
      <c r="BZ189" s="96"/>
      <c r="CA189" s="96"/>
      <c r="CB189" s="96"/>
      <c r="CC189" s="96"/>
      <c r="CD189" s="96"/>
      <c r="CE189" s="96"/>
      <c r="CF189" s="96"/>
      <c r="CG189" s="96"/>
      <c r="CH189" s="96"/>
      <c r="CI189" s="96"/>
      <c r="CJ189" s="96"/>
      <c r="CK189" s="96"/>
      <c r="CL189" s="96"/>
      <c r="CM189" s="96"/>
      <c r="CN189" s="96"/>
      <c r="CO189" s="96"/>
      <c r="CP189" s="96"/>
      <c r="CQ189" s="96"/>
      <c r="CR189" s="96"/>
      <c r="CS189" s="96"/>
      <c r="CT189" s="96"/>
      <c r="CU189" s="96"/>
      <c r="CV189" s="96"/>
      <c r="CW189" s="96"/>
      <c r="CX189" s="96"/>
      <c r="CY189" s="96"/>
      <c r="CZ189" s="96"/>
      <c r="DA189" s="96"/>
      <c r="DB189" s="96"/>
      <c r="DC189" s="96"/>
      <c r="DD189" s="96"/>
      <c r="DE189" s="96"/>
      <c r="DF189" s="96"/>
      <c r="DG189" s="96"/>
      <c r="DH189" s="96"/>
      <c r="DI189" s="96"/>
      <c r="DJ189" s="96"/>
      <c r="DK189" s="96"/>
      <c r="DL189" s="96"/>
      <c r="DM189" s="96"/>
      <c r="DN189" s="96"/>
      <c r="DO189" s="96"/>
      <c r="DP189" s="96"/>
      <c r="DQ189" s="96"/>
      <c r="DR189" s="96"/>
      <c r="DS189" s="96"/>
      <c r="DT189" s="96"/>
      <c r="DU189" s="96"/>
      <c r="DV189" s="96"/>
      <c r="DW189" s="96"/>
      <c r="DX189" s="96"/>
      <c r="DY189" s="96"/>
      <c r="DZ189" s="96"/>
      <c r="EA189" s="96"/>
      <c r="EB189" s="96"/>
      <c r="EC189" s="96"/>
      <c r="ED189" s="96"/>
      <c r="EE189" s="96"/>
      <c r="EF189" s="96"/>
      <c r="EG189" s="96"/>
      <c r="EH189" s="96"/>
      <c r="EI189" s="96"/>
      <c r="EJ189" s="96"/>
      <c r="EK189" s="96"/>
      <c r="EL189" s="96"/>
      <c r="EM189" s="96"/>
      <c r="EN189" s="96"/>
      <c r="EO189" s="96"/>
      <c r="EP189" s="96"/>
      <c r="EQ189" s="96"/>
      <c r="ER189" s="96"/>
      <c r="ES189" s="96"/>
      <c r="ET189" s="96"/>
      <c r="EU189" s="96"/>
      <c r="EV189" s="96"/>
      <c r="EW189" s="96"/>
      <c r="EX189" s="96"/>
      <c r="EY189" s="96"/>
      <c r="EZ189" s="96"/>
      <c r="FA189" s="96"/>
      <c r="FB189" s="96"/>
      <c r="FC189" s="96"/>
      <c r="FD189" s="96"/>
      <c r="FE189" s="96"/>
      <c r="FF189" s="96"/>
      <c r="FG189" s="96"/>
      <c r="FH189" s="96"/>
      <c r="FI189" s="96"/>
      <c r="FJ189" s="96"/>
      <c r="FK189" s="96"/>
      <c r="FL189" s="96"/>
      <c r="FM189" s="96"/>
      <c r="FN189" s="96"/>
      <c r="FO189" s="96"/>
      <c r="FP189" s="96"/>
      <c r="FQ189" s="96"/>
      <c r="FR189" s="96"/>
      <c r="FS189" s="96"/>
      <c r="FT189" s="96"/>
      <c r="FU189" s="96"/>
      <c r="FV189" s="96"/>
      <c r="FW189" s="96"/>
      <c r="FX189" s="96"/>
      <c r="FY189" s="96"/>
      <c r="FZ189" s="96"/>
      <c r="GA189" s="96"/>
      <c r="GB189" s="96"/>
      <c r="GC189" s="96"/>
      <c r="GD189" s="96"/>
      <c r="GE189" s="96"/>
      <c r="GF189" s="96"/>
      <c r="GG189" s="96"/>
      <c r="GH189" s="96"/>
      <c r="GI189" s="96"/>
      <c r="GJ189" s="96"/>
      <c r="GK189" s="96"/>
      <c r="GL189" s="96"/>
      <c r="GM189" s="96"/>
      <c r="GN189" s="96"/>
      <c r="GO189" s="96"/>
      <c r="GP189" s="96"/>
      <c r="GQ189" s="96"/>
      <c r="GR189" s="96"/>
      <c r="GS189" s="96"/>
      <c r="GT189" s="96"/>
      <c r="GU189" s="96"/>
      <c r="GV189" s="96"/>
      <c r="GW189" s="96"/>
      <c r="GX189" s="96"/>
      <c r="GY189" s="96"/>
      <c r="GZ189" s="96"/>
      <c r="HA189" s="96"/>
      <c r="HB189" s="96"/>
      <c r="HC189" s="96"/>
      <c r="HD189" s="96"/>
      <c r="HE189" s="96"/>
      <c r="HF189" s="96"/>
      <c r="HG189" s="96"/>
      <c r="HH189" s="96"/>
      <c r="HI189" s="96"/>
      <c r="HJ189" s="96"/>
      <c r="HK189" s="96"/>
      <c r="HL189" s="96"/>
      <c r="HM189" s="96"/>
      <c r="HN189" s="96"/>
      <c r="HO189" s="96"/>
      <c r="HP189" s="96"/>
      <c r="HQ189" s="96"/>
      <c r="HR189" s="96"/>
      <c r="HS189" s="96"/>
      <c r="HT189" s="96"/>
      <c r="HU189" s="96"/>
      <c r="HV189" s="96"/>
      <c r="HW189" s="96"/>
      <c r="HX189" s="96"/>
      <c r="HY189" s="96"/>
      <c r="HZ189" s="96"/>
      <c r="IA189" s="96"/>
      <c r="IB189" s="96"/>
      <c r="IC189" s="96"/>
      <c r="ID189" s="96"/>
      <c r="IE189" s="96"/>
      <c r="IF189" s="96"/>
      <c r="IG189" s="96"/>
      <c r="IH189" s="96"/>
      <c r="II189" s="96"/>
      <c r="IJ189" s="96"/>
      <c r="IK189" s="96"/>
      <c r="IL189" s="96"/>
      <c r="IM189" s="96"/>
      <c r="IN189" s="96"/>
      <c r="IO189" s="96"/>
      <c r="IP189" s="96"/>
      <c r="IQ189" s="96"/>
      <c r="IR189" s="96"/>
      <c r="IS189" s="96"/>
      <c r="IT189" s="96"/>
      <c r="IU189" s="96"/>
      <c r="IV189" s="96"/>
      <c r="IW189" s="96"/>
      <c r="IX189" s="96"/>
      <c r="IY189" s="96"/>
      <c r="IZ189" s="96"/>
      <c r="JA189" s="96"/>
      <c r="JB189" s="96"/>
      <c r="JC189" s="96"/>
      <c r="JD189" s="96"/>
      <c r="JE189" s="96"/>
      <c r="JF189" s="96"/>
      <c r="JG189" s="96"/>
      <c r="JH189" s="96"/>
      <c r="JI189" s="96"/>
      <c r="JJ189" s="96"/>
      <c r="JK189" s="96"/>
      <c r="JL189" s="96"/>
      <c r="JM189" s="96"/>
      <c r="JN189" s="96"/>
      <c r="JO189" s="96"/>
      <c r="JP189" s="96"/>
      <c r="JQ189" s="96"/>
      <c r="JR189" s="96"/>
      <c r="JS189" s="96"/>
      <c r="JT189" s="96"/>
      <c r="JU189" s="96"/>
      <c r="JV189" s="96"/>
      <c r="JW189" s="96"/>
      <c r="JX189" s="96"/>
      <c r="JY189" s="96"/>
      <c r="JZ189" s="96"/>
      <c r="KA189" s="96"/>
      <c r="KB189" s="96"/>
      <c r="KC189" s="96"/>
      <c r="KD189" s="96"/>
      <c r="KE189" s="96"/>
      <c r="KF189" s="96"/>
      <c r="KG189" s="96"/>
      <c r="KH189" s="96"/>
      <c r="KI189" s="96"/>
      <c r="KJ189" s="96"/>
      <c r="KK189" s="96"/>
      <c r="KL189" s="96"/>
      <c r="KM189" s="96"/>
      <c r="KN189" s="96"/>
      <c r="KO189" s="96"/>
      <c r="KP189" s="96"/>
      <c r="KQ189" s="96"/>
      <c r="KR189" s="96"/>
      <c r="KS189" s="96"/>
      <c r="KT189" s="96"/>
      <c r="KU189" s="96"/>
      <c r="KV189" s="96"/>
      <c r="KW189" s="96"/>
      <c r="KX189" s="96"/>
      <c r="KY189" s="96"/>
      <c r="KZ189" s="96"/>
      <c r="LA189" s="96"/>
      <c r="LB189" s="96"/>
      <c r="LC189" s="96"/>
      <c r="LD189" s="96"/>
      <c r="LE189" s="96"/>
      <c r="LF189" s="96"/>
      <c r="LG189" s="96"/>
      <c r="LH189" s="96"/>
      <c r="LI189" s="96"/>
      <c r="LJ189" s="96"/>
      <c r="LK189" s="96"/>
      <c r="LL189" s="96"/>
      <c r="LM189" s="96"/>
      <c r="LN189" s="96"/>
      <c r="LO189" s="96"/>
      <c r="LP189" s="96"/>
      <c r="LQ189" s="96"/>
      <c r="LR189" s="96"/>
      <c r="LS189" s="96"/>
      <c r="LT189" s="96"/>
      <c r="LU189" s="96"/>
      <c r="LV189" s="96"/>
      <c r="LW189" s="96"/>
      <c r="LX189" s="96"/>
      <c r="LY189" s="96"/>
      <c r="LZ189" s="96"/>
      <c r="MA189" s="96"/>
      <c r="MB189" s="96"/>
      <c r="MC189" s="96"/>
      <c r="MD189" s="96"/>
      <c r="ME189" s="96"/>
      <c r="MF189" s="96"/>
      <c r="MG189" s="96"/>
      <c r="MH189" s="96"/>
      <c r="MI189" s="96"/>
      <c r="MJ189" s="96"/>
      <c r="MK189" s="96"/>
      <c r="ML189" s="96"/>
      <c r="MM189" s="96"/>
      <c r="MN189" s="96"/>
      <c r="MO189" s="96"/>
      <c r="MP189" s="96"/>
      <c r="MQ189" s="96"/>
      <c r="MR189" s="96"/>
      <c r="MS189" s="96"/>
      <c r="MT189" s="96"/>
      <c r="MU189" s="96"/>
      <c r="MV189" s="96"/>
      <c r="MW189" s="96"/>
      <c r="MX189" s="96"/>
      <c r="MY189" s="96"/>
      <c r="MZ189" s="96"/>
      <c r="NA189" s="96"/>
      <c r="NB189" s="96"/>
      <c r="NC189" s="96"/>
      <c r="ND189" s="96"/>
      <c r="NE189" s="96"/>
      <c r="NF189" s="96"/>
      <c r="NG189" s="96"/>
      <c r="NH189" s="96"/>
      <c r="NI189" s="96"/>
      <c r="NJ189" s="96"/>
      <c r="NK189" s="96"/>
      <c r="NL189" s="96"/>
      <c r="NM189" s="96"/>
      <c r="NN189" s="96"/>
      <c r="NO189" s="96"/>
      <c r="NP189" s="96"/>
      <c r="NQ189" s="96"/>
      <c r="NR189" s="96"/>
      <c r="NS189" s="96"/>
      <c r="NT189" s="96"/>
      <c r="NU189" s="96"/>
      <c r="NV189" s="96"/>
      <c r="NW189" s="96"/>
      <c r="NX189" s="96"/>
    </row>
    <row r="190" spans="1:388" s="107" customFormat="1" ht="25.5">
      <c r="A190" s="195" t="s">
        <v>38</v>
      </c>
      <c r="B190" s="17" t="s">
        <v>1</v>
      </c>
      <c r="C190" s="34" t="s">
        <v>364</v>
      </c>
      <c r="D190" s="34" t="s">
        <v>4</v>
      </c>
      <c r="E190" s="56">
        <v>1347757</v>
      </c>
      <c r="F190" s="172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96"/>
      <c r="DJ190" s="96"/>
      <c r="DK190" s="96"/>
      <c r="DL190" s="96"/>
      <c r="DM190" s="96"/>
      <c r="DN190" s="96"/>
      <c r="DO190" s="96"/>
      <c r="DP190" s="96"/>
      <c r="DQ190" s="96"/>
      <c r="DR190" s="96"/>
      <c r="DS190" s="96"/>
      <c r="DT190" s="96"/>
      <c r="DU190" s="96"/>
      <c r="DV190" s="96"/>
      <c r="DW190" s="96"/>
      <c r="DX190" s="96"/>
      <c r="DY190" s="96"/>
      <c r="DZ190" s="96"/>
      <c r="EA190" s="96"/>
      <c r="EB190" s="96"/>
      <c r="EC190" s="96"/>
      <c r="ED190" s="96"/>
      <c r="EE190" s="96"/>
      <c r="EF190" s="96"/>
      <c r="EG190" s="96"/>
      <c r="EH190" s="96"/>
      <c r="EI190" s="96"/>
      <c r="EJ190" s="96"/>
      <c r="EK190" s="96"/>
      <c r="EL190" s="96"/>
      <c r="EM190" s="96"/>
      <c r="EN190" s="96"/>
      <c r="EO190" s="96"/>
      <c r="EP190" s="96"/>
      <c r="EQ190" s="96"/>
      <c r="ER190" s="96"/>
      <c r="ES190" s="96"/>
      <c r="ET190" s="96"/>
      <c r="EU190" s="96"/>
      <c r="EV190" s="96"/>
      <c r="EW190" s="96"/>
      <c r="EX190" s="96"/>
      <c r="EY190" s="96"/>
      <c r="EZ190" s="96"/>
      <c r="FA190" s="96"/>
      <c r="FB190" s="96"/>
      <c r="FC190" s="96"/>
      <c r="FD190" s="96"/>
      <c r="FE190" s="96"/>
      <c r="FF190" s="96"/>
      <c r="FG190" s="96"/>
      <c r="FH190" s="96"/>
      <c r="FI190" s="96"/>
      <c r="FJ190" s="96"/>
      <c r="FK190" s="96"/>
      <c r="FL190" s="96"/>
      <c r="FM190" s="96"/>
      <c r="FN190" s="96"/>
      <c r="FO190" s="96"/>
      <c r="FP190" s="96"/>
      <c r="FQ190" s="96"/>
      <c r="FR190" s="96"/>
      <c r="FS190" s="96"/>
      <c r="FT190" s="96"/>
      <c r="FU190" s="96"/>
      <c r="FV190" s="96"/>
      <c r="FW190" s="96"/>
      <c r="FX190" s="96"/>
      <c r="FY190" s="96"/>
      <c r="FZ190" s="96"/>
      <c r="GA190" s="96"/>
      <c r="GB190" s="96"/>
      <c r="GC190" s="96"/>
      <c r="GD190" s="96"/>
      <c r="GE190" s="96"/>
      <c r="GF190" s="96"/>
      <c r="GG190" s="96"/>
      <c r="GH190" s="96"/>
      <c r="GI190" s="96"/>
      <c r="GJ190" s="96"/>
      <c r="GK190" s="96"/>
      <c r="GL190" s="96"/>
      <c r="GM190" s="96"/>
      <c r="GN190" s="96"/>
      <c r="GO190" s="96"/>
      <c r="GP190" s="96"/>
      <c r="GQ190" s="96"/>
      <c r="GR190" s="96"/>
      <c r="GS190" s="96"/>
      <c r="GT190" s="96"/>
      <c r="GU190" s="96"/>
      <c r="GV190" s="96"/>
      <c r="GW190" s="96"/>
      <c r="GX190" s="96"/>
      <c r="GY190" s="96"/>
      <c r="GZ190" s="96"/>
      <c r="HA190" s="96"/>
      <c r="HB190" s="96"/>
      <c r="HC190" s="96"/>
      <c r="HD190" s="96"/>
      <c r="HE190" s="96"/>
      <c r="HF190" s="96"/>
      <c r="HG190" s="96"/>
      <c r="HH190" s="96"/>
      <c r="HI190" s="96"/>
      <c r="HJ190" s="96"/>
      <c r="HK190" s="96"/>
      <c r="HL190" s="96"/>
      <c r="HM190" s="96"/>
      <c r="HN190" s="96"/>
      <c r="HO190" s="96"/>
      <c r="HP190" s="96"/>
      <c r="HQ190" s="96"/>
      <c r="HR190" s="96"/>
      <c r="HS190" s="96"/>
      <c r="HT190" s="96"/>
      <c r="HU190" s="96"/>
      <c r="HV190" s="96"/>
      <c r="HW190" s="96"/>
      <c r="HX190" s="96"/>
      <c r="HY190" s="96"/>
      <c r="HZ190" s="96"/>
      <c r="IA190" s="96"/>
      <c r="IB190" s="96"/>
      <c r="IC190" s="96"/>
      <c r="ID190" s="96"/>
      <c r="IE190" s="96"/>
      <c r="IF190" s="96"/>
      <c r="IG190" s="96"/>
      <c r="IH190" s="96"/>
      <c r="II190" s="96"/>
      <c r="IJ190" s="96"/>
      <c r="IK190" s="96"/>
      <c r="IL190" s="96"/>
      <c r="IM190" s="96"/>
      <c r="IN190" s="96"/>
      <c r="IO190" s="96"/>
      <c r="IP190" s="96"/>
      <c r="IQ190" s="96"/>
      <c r="IR190" s="96"/>
      <c r="IS190" s="96"/>
      <c r="IT190" s="96"/>
      <c r="IU190" s="96"/>
      <c r="IV190" s="96"/>
      <c r="IW190" s="96"/>
      <c r="IX190" s="96"/>
      <c r="IY190" s="96"/>
      <c r="IZ190" s="96"/>
      <c r="JA190" s="96"/>
      <c r="JB190" s="96"/>
      <c r="JC190" s="96"/>
      <c r="JD190" s="96"/>
      <c r="JE190" s="96"/>
      <c r="JF190" s="96"/>
      <c r="JG190" s="96"/>
      <c r="JH190" s="96"/>
      <c r="JI190" s="96"/>
      <c r="JJ190" s="96"/>
      <c r="JK190" s="96"/>
      <c r="JL190" s="96"/>
      <c r="JM190" s="96"/>
      <c r="JN190" s="96"/>
      <c r="JO190" s="96"/>
      <c r="JP190" s="96"/>
      <c r="JQ190" s="96"/>
      <c r="JR190" s="96"/>
      <c r="JS190" s="96"/>
      <c r="JT190" s="96"/>
      <c r="JU190" s="96"/>
      <c r="JV190" s="96"/>
      <c r="JW190" s="96"/>
      <c r="JX190" s="96"/>
      <c r="JY190" s="96"/>
      <c r="JZ190" s="96"/>
      <c r="KA190" s="96"/>
      <c r="KB190" s="96"/>
      <c r="KC190" s="96"/>
      <c r="KD190" s="96"/>
      <c r="KE190" s="96"/>
      <c r="KF190" s="96"/>
      <c r="KG190" s="96"/>
      <c r="KH190" s="96"/>
      <c r="KI190" s="96"/>
      <c r="KJ190" s="96"/>
      <c r="KK190" s="96"/>
      <c r="KL190" s="96"/>
      <c r="KM190" s="96"/>
      <c r="KN190" s="96"/>
      <c r="KO190" s="96"/>
      <c r="KP190" s="96"/>
      <c r="KQ190" s="96"/>
      <c r="KR190" s="96"/>
      <c r="KS190" s="96"/>
      <c r="KT190" s="96"/>
      <c r="KU190" s="96"/>
      <c r="KV190" s="96"/>
      <c r="KW190" s="96"/>
      <c r="KX190" s="96"/>
      <c r="KY190" s="96"/>
      <c r="KZ190" s="96"/>
      <c r="LA190" s="96"/>
      <c r="LB190" s="96"/>
      <c r="LC190" s="96"/>
      <c r="LD190" s="96"/>
      <c r="LE190" s="96"/>
      <c r="LF190" s="96"/>
      <c r="LG190" s="96"/>
      <c r="LH190" s="96"/>
      <c r="LI190" s="96"/>
      <c r="LJ190" s="96"/>
      <c r="LK190" s="96"/>
      <c r="LL190" s="96"/>
      <c r="LM190" s="96"/>
      <c r="LN190" s="96"/>
      <c r="LO190" s="96"/>
      <c r="LP190" s="96"/>
      <c r="LQ190" s="96"/>
      <c r="LR190" s="96"/>
      <c r="LS190" s="96"/>
      <c r="LT190" s="96"/>
      <c r="LU190" s="96"/>
      <c r="LV190" s="96"/>
      <c r="LW190" s="96"/>
      <c r="LX190" s="96"/>
      <c r="LY190" s="96"/>
      <c r="LZ190" s="96"/>
      <c r="MA190" s="96"/>
      <c r="MB190" s="96"/>
      <c r="MC190" s="96"/>
      <c r="MD190" s="96"/>
      <c r="ME190" s="96"/>
      <c r="MF190" s="96"/>
      <c r="MG190" s="96"/>
      <c r="MH190" s="96"/>
      <c r="MI190" s="96"/>
      <c r="MJ190" s="96"/>
      <c r="MK190" s="96"/>
      <c r="ML190" s="96"/>
      <c r="MM190" s="96"/>
      <c r="MN190" s="96"/>
      <c r="MO190" s="96"/>
      <c r="MP190" s="96"/>
      <c r="MQ190" s="96"/>
      <c r="MR190" s="96"/>
      <c r="MS190" s="96"/>
      <c r="MT190" s="96"/>
      <c r="MU190" s="96"/>
      <c r="MV190" s="96"/>
      <c r="MW190" s="96"/>
      <c r="MX190" s="96"/>
      <c r="MY190" s="96"/>
      <c r="MZ190" s="96"/>
      <c r="NA190" s="96"/>
      <c r="NB190" s="96"/>
      <c r="NC190" s="96"/>
      <c r="ND190" s="96"/>
      <c r="NE190" s="96"/>
      <c r="NF190" s="96"/>
      <c r="NG190" s="96"/>
      <c r="NH190" s="96"/>
      <c r="NI190" s="96"/>
      <c r="NJ190" s="96"/>
      <c r="NK190" s="96"/>
      <c r="NL190" s="96"/>
      <c r="NM190" s="96"/>
      <c r="NN190" s="96"/>
      <c r="NO190" s="96"/>
      <c r="NP190" s="96"/>
      <c r="NQ190" s="96"/>
      <c r="NR190" s="96"/>
      <c r="NS190" s="96"/>
      <c r="NT190" s="96"/>
      <c r="NU190" s="96"/>
      <c r="NV190" s="96"/>
      <c r="NW190" s="96"/>
      <c r="NX190" s="96"/>
    </row>
    <row r="191" spans="1:388" s="107" customFormat="1" ht="25.5">
      <c r="A191" s="195" t="s">
        <v>369</v>
      </c>
      <c r="B191" s="17" t="s">
        <v>1</v>
      </c>
      <c r="C191" s="34" t="s">
        <v>162</v>
      </c>
      <c r="D191" s="34" t="s">
        <v>8</v>
      </c>
      <c r="E191" s="56">
        <v>488340</v>
      </c>
      <c r="F191" s="172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96"/>
      <c r="BY191" s="96"/>
      <c r="BZ191" s="96"/>
      <c r="CA191" s="96"/>
      <c r="CB191" s="96"/>
      <c r="CC191" s="96"/>
      <c r="CD191" s="96"/>
      <c r="CE191" s="96"/>
      <c r="CF191" s="96"/>
      <c r="CG191" s="96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6"/>
      <c r="DA191" s="96"/>
      <c r="DB191" s="96"/>
      <c r="DC191" s="96"/>
      <c r="DD191" s="96"/>
      <c r="DE191" s="96"/>
      <c r="DF191" s="96"/>
      <c r="DG191" s="96"/>
      <c r="DH191" s="96"/>
      <c r="DI191" s="96"/>
      <c r="DJ191" s="96"/>
      <c r="DK191" s="96"/>
      <c r="DL191" s="96"/>
      <c r="DM191" s="96"/>
      <c r="DN191" s="96"/>
      <c r="DO191" s="96"/>
      <c r="DP191" s="96"/>
      <c r="DQ191" s="96"/>
      <c r="DR191" s="96"/>
      <c r="DS191" s="96"/>
      <c r="DT191" s="96"/>
      <c r="DU191" s="96"/>
      <c r="DV191" s="96"/>
      <c r="DW191" s="96"/>
      <c r="DX191" s="96"/>
      <c r="DY191" s="96"/>
      <c r="DZ191" s="96"/>
      <c r="EA191" s="96"/>
      <c r="EB191" s="96"/>
      <c r="EC191" s="96"/>
      <c r="ED191" s="96"/>
      <c r="EE191" s="96"/>
      <c r="EF191" s="96"/>
      <c r="EG191" s="96"/>
      <c r="EH191" s="96"/>
      <c r="EI191" s="96"/>
      <c r="EJ191" s="96"/>
      <c r="EK191" s="96"/>
      <c r="EL191" s="96"/>
      <c r="EM191" s="96"/>
      <c r="EN191" s="96"/>
      <c r="EO191" s="96"/>
      <c r="EP191" s="96"/>
      <c r="EQ191" s="96"/>
      <c r="ER191" s="96"/>
      <c r="ES191" s="96"/>
      <c r="ET191" s="96"/>
      <c r="EU191" s="96"/>
      <c r="EV191" s="96"/>
      <c r="EW191" s="96"/>
      <c r="EX191" s="96"/>
      <c r="EY191" s="96"/>
      <c r="EZ191" s="96"/>
      <c r="FA191" s="96"/>
      <c r="FB191" s="96"/>
      <c r="FC191" s="96"/>
      <c r="FD191" s="96"/>
      <c r="FE191" s="96"/>
      <c r="FF191" s="96"/>
      <c r="FG191" s="96"/>
      <c r="FH191" s="96"/>
      <c r="FI191" s="96"/>
      <c r="FJ191" s="96"/>
      <c r="FK191" s="96"/>
      <c r="FL191" s="96"/>
      <c r="FM191" s="96"/>
      <c r="FN191" s="96"/>
      <c r="FO191" s="96"/>
      <c r="FP191" s="96"/>
      <c r="FQ191" s="96"/>
      <c r="FR191" s="96"/>
      <c r="FS191" s="96"/>
      <c r="FT191" s="96"/>
      <c r="FU191" s="96"/>
      <c r="FV191" s="96"/>
      <c r="FW191" s="96"/>
      <c r="FX191" s="96"/>
      <c r="FY191" s="96"/>
      <c r="FZ191" s="96"/>
      <c r="GA191" s="96"/>
      <c r="GB191" s="96"/>
      <c r="GC191" s="96"/>
      <c r="GD191" s="96"/>
      <c r="GE191" s="96"/>
      <c r="GF191" s="96"/>
      <c r="GG191" s="96"/>
      <c r="GH191" s="96"/>
      <c r="GI191" s="96"/>
      <c r="GJ191" s="96"/>
      <c r="GK191" s="96"/>
      <c r="GL191" s="96"/>
      <c r="GM191" s="96"/>
      <c r="GN191" s="96"/>
      <c r="GO191" s="96"/>
      <c r="GP191" s="96"/>
      <c r="GQ191" s="96"/>
      <c r="GR191" s="96"/>
      <c r="GS191" s="96"/>
      <c r="GT191" s="96"/>
      <c r="GU191" s="96"/>
      <c r="GV191" s="96"/>
      <c r="GW191" s="96"/>
      <c r="GX191" s="96"/>
      <c r="GY191" s="96"/>
      <c r="GZ191" s="96"/>
      <c r="HA191" s="96"/>
      <c r="HB191" s="96"/>
      <c r="HC191" s="96"/>
      <c r="HD191" s="96"/>
      <c r="HE191" s="96"/>
      <c r="HF191" s="96"/>
      <c r="HG191" s="96"/>
      <c r="HH191" s="96"/>
      <c r="HI191" s="96"/>
      <c r="HJ191" s="96"/>
      <c r="HK191" s="96"/>
      <c r="HL191" s="96"/>
      <c r="HM191" s="96"/>
      <c r="HN191" s="96"/>
      <c r="HO191" s="96"/>
      <c r="HP191" s="96"/>
      <c r="HQ191" s="96"/>
      <c r="HR191" s="96"/>
      <c r="HS191" s="96"/>
      <c r="HT191" s="96"/>
      <c r="HU191" s="96"/>
      <c r="HV191" s="96"/>
      <c r="HW191" s="96"/>
      <c r="HX191" s="96"/>
      <c r="HY191" s="96"/>
      <c r="HZ191" s="96"/>
      <c r="IA191" s="96"/>
      <c r="IB191" s="96"/>
      <c r="IC191" s="96"/>
      <c r="ID191" s="96"/>
      <c r="IE191" s="96"/>
      <c r="IF191" s="96"/>
      <c r="IG191" s="96"/>
      <c r="IH191" s="96"/>
      <c r="II191" s="96"/>
      <c r="IJ191" s="96"/>
      <c r="IK191" s="96"/>
      <c r="IL191" s="96"/>
      <c r="IM191" s="96"/>
      <c r="IN191" s="96"/>
      <c r="IO191" s="96"/>
      <c r="IP191" s="96"/>
      <c r="IQ191" s="96"/>
      <c r="IR191" s="96"/>
      <c r="IS191" s="96"/>
      <c r="IT191" s="96"/>
      <c r="IU191" s="96"/>
      <c r="IV191" s="96"/>
      <c r="IW191" s="96"/>
      <c r="IX191" s="96"/>
      <c r="IY191" s="96"/>
      <c r="IZ191" s="96"/>
      <c r="JA191" s="96"/>
      <c r="JB191" s="96"/>
      <c r="JC191" s="96"/>
      <c r="JD191" s="96"/>
      <c r="JE191" s="96"/>
      <c r="JF191" s="96"/>
      <c r="JG191" s="96"/>
      <c r="JH191" s="96"/>
      <c r="JI191" s="96"/>
      <c r="JJ191" s="96"/>
      <c r="JK191" s="96"/>
      <c r="JL191" s="96"/>
      <c r="JM191" s="96"/>
      <c r="JN191" s="96"/>
      <c r="JO191" s="96"/>
      <c r="JP191" s="96"/>
      <c r="JQ191" s="96"/>
      <c r="JR191" s="96"/>
      <c r="JS191" s="96"/>
      <c r="JT191" s="96"/>
      <c r="JU191" s="96"/>
      <c r="JV191" s="96"/>
      <c r="JW191" s="96"/>
      <c r="JX191" s="96"/>
      <c r="JY191" s="96"/>
      <c r="JZ191" s="96"/>
      <c r="KA191" s="96"/>
      <c r="KB191" s="96"/>
      <c r="KC191" s="96"/>
      <c r="KD191" s="96"/>
      <c r="KE191" s="96"/>
      <c r="KF191" s="96"/>
      <c r="KG191" s="96"/>
      <c r="KH191" s="96"/>
      <c r="KI191" s="96"/>
      <c r="KJ191" s="96"/>
      <c r="KK191" s="96"/>
      <c r="KL191" s="96"/>
      <c r="KM191" s="96"/>
      <c r="KN191" s="96"/>
      <c r="KO191" s="96"/>
      <c r="KP191" s="96"/>
      <c r="KQ191" s="96"/>
      <c r="KR191" s="96"/>
      <c r="KS191" s="96"/>
      <c r="KT191" s="96"/>
      <c r="KU191" s="96"/>
      <c r="KV191" s="96"/>
      <c r="KW191" s="96"/>
      <c r="KX191" s="96"/>
      <c r="KY191" s="96"/>
      <c r="KZ191" s="96"/>
      <c r="LA191" s="96"/>
      <c r="LB191" s="96"/>
      <c r="LC191" s="96"/>
      <c r="LD191" s="96"/>
      <c r="LE191" s="96"/>
      <c r="LF191" s="96"/>
      <c r="LG191" s="96"/>
      <c r="LH191" s="96"/>
      <c r="LI191" s="96"/>
      <c r="LJ191" s="96"/>
      <c r="LK191" s="96"/>
      <c r="LL191" s="96"/>
      <c r="LM191" s="96"/>
      <c r="LN191" s="96"/>
      <c r="LO191" s="96"/>
      <c r="LP191" s="96"/>
      <c r="LQ191" s="96"/>
      <c r="LR191" s="96"/>
      <c r="LS191" s="96"/>
      <c r="LT191" s="96"/>
      <c r="LU191" s="96"/>
      <c r="LV191" s="96"/>
      <c r="LW191" s="96"/>
      <c r="LX191" s="96"/>
      <c r="LY191" s="96"/>
      <c r="LZ191" s="96"/>
      <c r="MA191" s="96"/>
      <c r="MB191" s="96"/>
      <c r="MC191" s="96"/>
      <c r="MD191" s="96"/>
      <c r="ME191" s="96"/>
      <c r="MF191" s="96"/>
      <c r="MG191" s="96"/>
      <c r="MH191" s="96"/>
      <c r="MI191" s="96"/>
      <c r="MJ191" s="96"/>
      <c r="MK191" s="96"/>
      <c r="ML191" s="96"/>
      <c r="MM191" s="96"/>
      <c r="MN191" s="96"/>
      <c r="MO191" s="96"/>
      <c r="MP191" s="96"/>
      <c r="MQ191" s="96"/>
      <c r="MR191" s="96"/>
      <c r="MS191" s="96"/>
      <c r="MT191" s="96"/>
      <c r="MU191" s="96"/>
      <c r="MV191" s="96"/>
      <c r="MW191" s="96"/>
      <c r="MX191" s="96"/>
      <c r="MY191" s="96"/>
      <c r="MZ191" s="96"/>
      <c r="NA191" s="96"/>
      <c r="NB191" s="96"/>
      <c r="NC191" s="96"/>
      <c r="ND191" s="96"/>
      <c r="NE191" s="96"/>
      <c r="NF191" s="96"/>
      <c r="NG191" s="96"/>
      <c r="NH191" s="96"/>
      <c r="NI191" s="96"/>
      <c r="NJ191" s="96"/>
      <c r="NK191" s="96"/>
      <c r="NL191" s="96"/>
      <c r="NM191" s="96"/>
      <c r="NN191" s="96"/>
      <c r="NO191" s="96"/>
      <c r="NP191" s="96"/>
      <c r="NQ191" s="96"/>
      <c r="NR191" s="96"/>
      <c r="NS191" s="96"/>
      <c r="NT191" s="96"/>
      <c r="NU191" s="96"/>
      <c r="NV191" s="96"/>
      <c r="NW191" s="96"/>
      <c r="NX191" s="96"/>
    </row>
    <row r="192" spans="1:388" s="107" customFormat="1" ht="30" customHeight="1">
      <c r="A192" s="195" t="s">
        <v>369</v>
      </c>
      <c r="B192" s="17" t="s">
        <v>1</v>
      </c>
      <c r="C192" s="34" t="s">
        <v>365</v>
      </c>
      <c r="D192" s="34" t="s">
        <v>36</v>
      </c>
      <c r="E192" s="56">
        <v>1472800</v>
      </c>
      <c r="F192" s="172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  <c r="DC192" s="96"/>
      <c r="DD192" s="96"/>
      <c r="DE192" s="96"/>
      <c r="DF192" s="96"/>
      <c r="DG192" s="96"/>
      <c r="DH192" s="96"/>
      <c r="DI192" s="96"/>
      <c r="DJ192" s="96"/>
      <c r="DK192" s="96"/>
      <c r="DL192" s="96"/>
      <c r="DM192" s="96"/>
      <c r="DN192" s="96"/>
      <c r="DO192" s="96"/>
      <c r="DP192" s="96"/>
      <c r="DQ192" s="96"/>
      <c r="DR192" s="96"/>
      <c r="DS192" s="96"/>
      <c r="DT192" s="96"/>
      <c r="DU192" s="96"/>
      <c r="DV192" s="96"/>
      <c r="DW192" s="96"/>
      <c r="DX192" s="96"/>
      <c r="DY192" s="96"/>
      <c r="DZ192" s="96"/>
      <c r="EA192" s="96"/>
      <c r="EB192" s="96"/>
      <c r="EC192" s="96"/>
      <c r="ED192" s="96"/>
      <c r="EE192" s="96"/>
      <c r="EF192" s="96"/>
      <c r="EG192" s="96"/>
      <c r="EH192" s="96"/>
      <c r="EI192" s="96"/>
      <c r="EJ192" s="96"/>
      <c r="EK192" s="96"/>
      <c r="EL192" s="96"/>
      <c r="EM192" s="96"/>
      <c r="EN192" s="96"/>
      <c r="EO192" s="96"/>
      <c r="EP192" s="96"/>
      <c r="EQ192" s="96"/>
      <c r="ER192" s="96"/>
      <c r="ES192" s="96"/>
      <c r="ET192" s="96"/>
      <c r="EU192" s="96"/>
      <c r="EV192" s="96"/>
      <c r="EW192" s="96"/>
      <c r="EX192" s="96"/>
      <c r="EY192" s="96"/>
      <c r="EZ192" s="96"/>
      <c r="FA192" s="96"/>
      <c r="FB192" s="96"/>
      <c r="FC192" s="96"/>
      <c r="FD192" s="96"/>
      <c r="FE192" s="96"/>
      <c r="FF192" s="96"/>
      <c r="FG192" s="96"/>
      <c r="FH192" s="96"/>
      <c r="FI192" s="96"/>
      <c r="FJ192" s="96"/>
      <c r="FK192" s="96"/>
      <c r="FL192" s="96"/>
      <c r="FM192" s="96"/>
      <c r="FN192" s="96"/>
      <c r="FO192" s="96"/>
      <c r="FP192" s="96"/>
      <c r="FQ192" s="96"/>
      <c r="FR192" s="96"/>
      <c r="FS192" s="96"/>
      <c r="FT192" s="96"/>
      <c r="FU192" s="96"/>
      <c r="FV192" s="96"/>
      <c r="FW192" s="96"/>
      <c r="FX192" s="96"/>
      <c r="FY192" s="96"/>
      <c r="FZ192" s="96"/>
      <c r="GA192" s="96"/>
      <c r="GB192" s="96"/>
      <c r="GC192" s="96"/>
      <c r="GD192" s="96"/>
      <c r="GE192" s="96"/>
      <c r="GF192" s="96"/>
      <c r="GG192" s="96"/>
      <c r="GH192" s="96"/>
      <c r="GI192" s="96"/>
      <c r="GJ192" s="96"/>
      <c r="GK192" s="96"/>
      <c r="GL192" s="96"/>
      <c r="GM192" s="96"/>
      <c r="GN192" s="96"/>
      <c r="GO192" s="96"/>
      <c r="GP192" s="96"/>
      <c r="GQ192" s="96"/>
      <c r="GR192" s="96"/>
      <c r="GS192" s="96"/>
      <c r="GT192" s="96"/>
      <c r="GU192" s="96"/>
      <c r="GV192" s="96"/>
      <c r="GW192" s="96"/>
      <c r="GX192" s="96"/>
      <c r="GY192" s="96"/>
      <c r="GZ192" s="96"/>
      <c r="HA192" s="96"/>
      <c r="HB192" s="96"/>
      <c r="HC192" s="96"/>
      <c r="HD192" s="96"/>
      <c r="HE192" s="96"/>
      <c r="HF192" s="96"/>
      <c r="HG192" s="96"/>
      <c r="HH192" s="96"/>
      <c r="HI192" s="96"/>
      <c r="HJ192" s="96"/>
      <c r="HK192" s="96"/>
      <c r="HL192" s="96"/>
      <c r="HM192" s="96"/>
      <c r="HN192" s="96"/>
      <c r="HO192" s="96"/>
      <c r="HP192" s="96"/>
      <c r="HQ192" s="96"/>
      <c r="HR192" s="96"/>
      <c r="HS192" s="96"/>
      <c r="HT192" s="96"/>
      <c r="HU192" s="96"/>
      <c r="HV192" s="96"/>
      <c r="HW192" s="96"/>
      <c r="HX192" s="96"/>
      <c r="HY192" s="96"/>
      <c r="HZ192" s="96"/>
      <c r="IA192" s="96"/>
      <c r="IB192" s="96"/>
      <c r="IC192" s="96"/>
      <c r="ID192" s="96"/>
      <c r="IE192" s="96"/>
      <c r="IF192" s="96"/>
      <c r="IG192" s="96"/>
      <c r="IH192" s="96"/>
      <c r="II192" s="96"/>
      <c r="IJ192" s="96"/>
      <c r="IK192" s="96"/>
      <c r="IL192" s="96"/>
      <c r="IM192" s="96"/>
      <c r="IN192" s="96"/>
      <c r="IO192" s="96"/>
      <c r="IP192" s="96"/>
      <c r="IQ192" s="96"/>
      <c r="IR192" s="96"/>
      <c r="IS192" s="96"/>
      <c r="IT192" s="96"/>
      <c r="IU192" s="96"/>
      <c r="IV192" s="96"/>
      <c r="IW192" s="96"/>
      <c r="IX192" s="96"/>
      <c r="IY192" s="96"/>
      <c r="IZ192" s="96"/>
      <c r="JA192" s="96"/>
      <c r="JB192" s="96"/>
      <c r="JC192" s="96"/>
      <c r="JD192" s="96"/>
      <c r="JE192" s="96"/>
      <c r="JF192" s="96"/>
      <c r="JG192" s="96"/>
      <c r="JH192" s="96"/>
      <c r="JI192" s="96"/>
      <c r="JJ192" s="96"/>
      <c r="JK192" s="96"/>
      <c r="JL192" s="96"/>
      <c r="JM192" s="96"/>
      <c r="JN192" s="96"/>
      <c r="JO192" s="96"/>
      <c r="JP192" s="96"/>
      <c r="JQ192" s="96"/>
      <c r="JR192" s="96"/>
      <c r="JS192" s="96"/>
      <c r="JT192" s="96"/>
      <c r="JU192" s="96"/>
      <c r="JV192" s="96"/>
      <c r="JW192" s="96"/>
      <c r="JX192" s="96"/>
      <c r="JY192" s="96"/>
      <c r="JZ192" s="96"/>
      <c r="KA192" s="96"/>
      <c r="KB192" s="96"/>
      <c r="KC192" s="96"/>
      <c r="KD192" s="96"/>
      <c r="KE192" s="96"/>
      <c r="KF192" s="96"/>
      <c r="KG192" s="96"/>
      <c r="KH192" s="96"/>
      <c r="KI192" s="96"/>
      <c r="KJ192" s="96"/>
      <c r="KK192" s="96"/>
      <c r="KL192" s="96"/>
      <c r="KM192" s="96"/>
      <c r="KN192" s="96"/>
      <c r="KO192" s="96"/>
      <c r="KP192" s="96"/>
      <c r="KQ192" s="96"/>
      <c r="KR192" s="96"/>
      <c r="KS192" s="96"/>
      <c r="KT192" s="96"/>
      <c r="KU192" s="96"/>
      <c r="KV192" s="96"/>
      <c r="KW192" s="96"/>
      <c r="KX192" s="96"/>
      <c r="KY192" s="96"/>
      <c r="KZ192" s="96"/>
      <c r="LA192" s="96"/>
      <c r="LB192" s="96"/>
      <c r="LC192" s="96"/>
      <c r="LD192" s="96"/>
      <c r="LE192" s="96"/>
      <c r="LF192" s="96"/>
      <c r="LG192" s="96"/>
      <c r="LH192" s="96"/>
      <c r="LI192" s="96"/>
      <c r="LJ192" s="96"/>
      <c r="LK192" s="96"/>
      <c r="LL192" s="96"/>
      <c r="LM192" s="96"/>
      <c r="LN192" s="96"/>
      <c r="LO192" s="96"/>
      <c r="LP192" s="96"/>
      <c r="LQ192" s="96"/>
      <c r="LR192" s="96"/>
      <c r="LS192" s="96"/>
      <c r="LT192" s="96"/>
      <c r="LU192" s="96"/>
      <c r="LV192" s="96"/>
      <c r="LW192" s="96"/>
      <c r="LX192" s="96"/>
      <c r="LY192" s="96"/>
      <c r="LZ192" s="96"/>
      <c r="MA192" s="96"/>
      <c r="MB192" s="96"/>
      <c r="MC192" s="96"/>
      <c r="MD192" s="96"/>
      <c r="ME192" s="96"/>
      <c r="MF192" s="96"/>
      <c r="MG192" s="96"/>
      <c r="MH192" s="96"/>
      <c r="MI192" s="96"/>
      <c r="MJ192" s="96"/>
      <c r="MK192" s="96"/>
      <c r="ML192" s="96"/>
      <c r="MM192" s="96"/>
      <c r="MN192" s="96"/>
      <c r="MO192" s="96"/>
      <c r="MP192" s="96"/>
      <c r="MQ192" s="96"/>
      <c r="MR192" s="96"/>
      <c r="MS192" s="96"/>
      <c r="MT192" s="96"/>
      <c r="MU192" s="96"/>
      <c r="MV192" s="96"/>
      <c r="MW192" s="96"/>
      <c r="MX192" s="96"/>
      <c r="MY192" s="96"/>
      <c r="MZ192" s="96"/>
      <c r="NA192" s="96"/>
      <c r="NB192" s="96"/>
      <c r="NC192" s="96"/>
      <c r="ND192" s="96"/>
      <c r="NE192" s="96"/>
      <c r="NF192" s="96"/>
      <c r="NG192" s="96"/>
      <c r="NH192" s="96"/>
      <c r="NI192" s="96"/>
      <c r="NJ192" s="96"/>
      <c r="NK192" s="96"/>
      <c r="NL192" s="96"/>
      <c r="NM192" s="96"/>
      <c r="NN192" s="96"/>
      <c r="NO192" s="96"/>
      <c r="NP192" s="96"/>
      <c r="NQ192" s="96"/>
      <c r="NR192" s="96"/>
      <c r="NS192" s="96"/>
      <c r="NT192" s="96"/>
      <c r="NU192" s="96"/>
      <c r="NV192" s="96"/>
      <c r="NW192" s="96"/>
      <c r="NX192" s="96"/>
    </row>
    <row r="193" spans="1:388" s="107" customFormat="1" ht="25.5">
      <c r="A193" s="195" t="s">
        <v>370</v>
      </c>
      <c r="B193" s="17" t="s">
        <v>1</v>
      </c>
      <c r="C193" s="34" t="s">
        <v>163</v>
      </c>
      <c r="D193" s="34" t="s">
        <v>8</v>
      </c>
      <c r="E193" s="56">
        <v>1000000</v>
      </c>
      <c r="F193" s="172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96"/>
      <c r="BY193" s="96"/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6"/>
      <c r="DA193" s="96"/>
      <c r="DB193" s="96"/>
      <c r="DC193" s="96"/>
      <c r="DD193" s="96"/>
      <c r="DE193" s="96"/>
      <c r="DF193" s="96"/>
      <c r="DG193" s="96"/>
      <c r="DH193" s="96"/>
      <c r="DI193" s="96"/>
      <c r="DJ193" s="96"/>
      <c r="DK193" s="96"/>
      <c r="DL193" s="96"/>
      <c r="DM193" s="96"/>
      <c r="DN193" s="96"/>
      <c r="DO193" s="96"/>
      <c r="DP193" s="96"/>
      <c r="DQ193" s="96"/>
      <c r="DR193" s="96"/>
      <c r="DS193" s="96"/>
      <c r="DT193" s="96"/>
      <c r="DU193" s="96"/>
      <c r="DV193" s="96"/>
      <c r="DW193" s="96"/>
      <c r="DX193" s="96"/>
      <c r="DY193" s="96"/>
      <c r="DZ193" s="96"/>
      <c r="EA193" s="96"/>
      <c r="EB193" s="96"/>
      <c r="EC193" s="96"/>
      <c r="ED193" s="96"/>
      <c r="EE193" s="96"/>
      <c r="EF193" s="96"/>
      <c r="EG193" s="96"/>
      <c r="EH193" s="96"/>
      <c r="EI193" s="96"/>
      <c r="EJ193" s="96"/>
      <c r="EK193" s="96"/>
      <c r="EL193" s="96"/>
      <c r="EM193" s="96"/>
      <c r="EN193" s="96"/>
      <c r="EO193" s="96"/>
      <c r="EP193" s="96"/>
      <c r="EQ193" s="96"/>
      <c r="ER193" s="96"/>
      <c r="ES193" s="96"/>
      <c r="ET193" s="96"/>
      <c r="EU193" s="96"/>
      <c r="EV193" s="96"/>
      <c r="EW193" s="96"/>
      <c r="EX193" s="96"/>
      <c r="EY193" s="96"/>
      <c r="EZ193" s="96"/>
      <c r="FA193" s="96"/>
      <c r="FB193" s="96"/>
      <c r="FC193" s="96"/>
      <c r="FD193" s="96"/>
      <c r="FE193" s="96"/>
      <c r="FF193" s="96"/>
      <c r="FG193" s="96"/>
      <c r="FH193" s="96"/>
      <c r="FI193" s="96"/>
      <c r="FJ193" s="96"/>
      <c r="FK193" s="96"/>
      <c r="FL193" s="96"/>
      <c r="FM193" s="96"/>
      <c r="FN193" s="96"/>
      <c r="FO193" s="96"/>
      <c r="FP193" s="96"/>
      <c r="FQ193" s="96"/>
      <c r="FR193" s="96"/>
      <c r="FS193" s="96"/>
      <c r="FT193" s="96"/>
      <c r="FU193" s="96"/>
      <c r="FV193" s="96"/>
      <c r="FW193" s="96"/>
      <c r="FX193" s="96"/>
      <c r="FY193" s="96"/>
      <c r="FZ193" s="96"/>
      <c r="GA193" s="96"/>
      <c r="GB193" s="96"/>
      <c r="GC193" s="96"/>
      <c r="GD193" s="96"/>
      <c r="GE193" s="96"/>
      <c r="GF193" s="96"/>
      <c r="GG193" s="96"/>
      <c r="GH193" s="96"/>
      <c r="GI193" s="96"/>
      <c r="GJ193" s="96"/>
      <c r="GK193" s="96"/>
      <c r="GL193" s="96"/>
      <c r="GM193" s="96"/>
      <c r="GN193" s="96"/>
      <c r="GO193" s="96"/>
      <c r="GP193" s="96"/>
      <c r="GQ193" s="96"/>
      <c r="GR193" s="96"/>
      <c r="GS193" s="96"/>
      <c r="GT193" s="96"/>
      <c r="GU193" s="96"/>
      <c r="GV193" s="96"/>
      <c r="GW193" s="96"/>
      <c r="GX193" s="96"/>
      <c r="GY193" s="96"/>
      <c r="GZ193" s="96"/>
      <c r="HA193" s="96"/>
      <c r="HB193" s="96"/>
      <c r="HC193" s="96"/>
      <c r="HD193" s="96"/>
      <c r="HE193" s="96"/>
      <c r="HF193" s="96"/>
      <c r="HG193" s="96"/>
      <c r="HH193" s="96"/>
      <c r="HI193" s="96"/>
      <c r="HJ193" s="96"/>
      <c r="HK193" s="96"/>
      <c r="HL193" s="96"/>
      <c r="HM193" s="96"/>
      <c r="HN193" s="96"/>
      <c r="HO193" s="96"/>
      <c r="HP193" s="96"/>
      <c r="HQ193" s="96"/>
      <c r="HR193" s="96"/>
      <c r="HS193" s="96"/>
      <c r="HT193" s="96"/>
      <c r="HU193" s="96"/>
      <c r="HV193" s="96"/>
      <c r="HW193" s="96"/>
      <c r="HX193" s="96"/>
      <c r="HY193" s="96"/>
      <c r="HZ193" s="96"/>
      <c r="IA193" s="96"/>
      <c r="IB193" s="96"/>
      <c r="IC193" s="96"/>
      <c r="ID193" s="96"/>
      <c r="IE193" s="96"/>
      <c r="IF193" s="96"/>
      <c r="IG193" s="96"/>
      <c r="IH193" s="96"/>
      <c r="II193" s="96"/>
      <c r="IJ193" s="96"/>
      <c r="IK193" s="96"/>
      <c r="IL193" s="96"/>
      <c r="IM193" s="96"/>
      <c r="IN193" s="96"/>
      <c r="IO193" s="96"/>
      <c r="IP193" s="96"/>
      <c r="IQ193" s="96"/>
      <c r="IR193" s="96"/>
      <c r="IS193" s="96"/>
      <c r="IT193" s="96"/>
      <c r="IU193" s="96"/>
      <c r="IV193" s="96"/>
      <c r="IW193" s="96"/>
      <c r="IX193" s="96"/>
      <c r="IY193" s="96"/>
      <c r="IZ193" s="96"/>
      <c r="JA193" s="96"/>
      <c r="JB193" s="96"/>
      <c r="JC193" s="96"/>
      <c r="JD193" s="96"/>
      <c r="JE193" s="96"/>
      <c r="JF193" s="96"/>
      <c r="JG193" s="96"/>
      <c r="JH193" s="96"/>
      <c r="JI193" s="96"/>
      <c r="JJ193" s="96"/>
      <c r="JK193" s="96"/>
      <c r="JL193" s="96"/>
      <c r="JM193" s="96"/>
      <c r="JN193" s="96"/>
      <c r="JO193" s="96"/>
      <c r="JP193" s="96"/>
      <c r="JQ193" s="96"/>
      <c r="JR193" s="96"/>
      <c r="JS193" s="96"/>
      <c r="JT193" s="96"/>
      <c r="JU193" s="96"/>
      <c r="JV193" s="96"/>
      <c r="JW193" s="96"/>
      <c r="JX193" s="96"/>
      <c r="JY193" s="96"/>
      <c r="JZ193" s="96"/>
      <c r="KA193" s="96"/>
      <c r="KB193" s="96"/>
      <c r="KC193" s="96"/>
      <c r="KD193" s="96"/>
      <c r="KE193" s="96"/>
      <c r="KF193" s="96"/>
      <c r="KG193" s="96"/>
      <c r="KH193" s="96"/>
      <c r="KI193" s="96"/>
      <c r="KJ193" s="96"/>
      <c r="KK193" s="96"/>
      <c r="KL193" s="96"/>
      <c r="KM193" s="96"/>
      <c r="KN193" s="96"/>
      <c r="KO193" s="96"/>
      <c r="KP193" s="96"/>
      <c r="KQ193" s="96"/>
      <c r="KR193" s="96"/>
      <c r="KS193" s="96"/>
      <c r="KT193" s="96"/>
      <c r="KU193" s="96"/>
      <c r="KV193" s="96"/>
      <c r="KW193" s="96"/>
      <c r="KX193" s="96"/>
      <c r="KY193" s="96"/>
      <c r="KZ193" s="96"/>
      <c r="LA193" s="96"/>
      <c r="LB193" s="96"/>
      <c r="LC193" s="96"/>
      <c r="LD193" s="96"/>
      <c r="LE193" s="96"/>
      <c r="LF193" s="96"/>
      <c r="LG193" s="96"/>
      <c r="LH193" s="96"/>
      <c r="LI193" s="96"/>
      <c r="LJ193" s="96"/>
      <c r="LK193" s="96"/>
      <c r="LL193" s="96"/>
      <c r="LM193" s="96"/>
      <c r="LN193" s="96"/>
      <c r="LO193" s="96"/>
      <c r="LP193" s="96"/>
      <c r="LQ193" s="96"/>
      <c r="LR193" s="96"/>
      <c r="LS193" s="96"/>
      <c r="LT193" s="96"/>
      <c r="LU193" s="96"/>
      <c r="LV193" s="96"/>
      <c r="LW193" s="96"/>
      <c r="LX193" s="96"/>
      <c r="LY193" s="96"/>
      <c r="LZ193" s="96"/>
      <c r="MA193" s="96"/>
      <c r="MB193" s="96"/>
      <c r="MC193" s="96"/>
      <c r="MD193" s="96"/>
      <c r="ME193" s="96"/>
      <c r="MF193" s="96"/>
      <c r="MG193" s="96"/>
      <c r="MH193" s="96"/>
      <c r="MI193" s="96"/>
      <c r="MJ193" s="96"/>
      <c r="MK193" s="96"/>
      <c r="ML193" s="96"/>
      <c r="MM193" s="96"/>
      <c r="MN193" s="96"/>
      <c r="MO193" s="96"/>
      <c r="MP193" s="96"/>
      <c r="MQ193" s="96"/>
      <c r="MR193" s="96"/>
      <c r="MS193" s="96"/>
      <c r="MT193" s="96"/>
      <c r="MU193" s="96"/>
      <c r="MV193" s="96"/>
      <c r="MW193" s="96"/>
      <c r="MX193" s="96"/>
      <c r="MY193" s="96"/>
      <c r="MZ193" s="96"/>
      <c r="NA193" s="96"/>
      <c r="NB193" s="96"/>
      <c r="NC193" s="96"/>
      <c r="ND193" s="96"/>
      <c r="NE193" s="96"/>
      <c r="NF193" s="96"/>
      <c r="NG193" s="96"/>
      <c r="NH193" s="96"/>
      <c r="NI193" s="96"/>
      <c r="NJ193" s="96"/>
      <c r="NK193" s="96"/>
      <c r="NL193" s="96"/>
      <c r="NM193" s="96"/>
      <c r="NN193" s="96"/>
      <c r="NO193" s="96"/>
      <c r="NP193" s="96"/>
      <c r="NQ193" s="96"/>
      <c r="NR193" s="96"/>
      <c r="NS193" s="96"/>
      <c r="NT193" s="96"/>
      <c r="NU193" s="96"/>
      <c r="NV193" s="96"/>
      <c r="NW193" s="96"/>
      <c r="NX193" s="96"/>
    </row>
    <row r="194" spans="1:388" s="107" customFormat="1" ht="25.5">
      <c r="A194" s="195" t="s">
        <v>370</v>
      </c>
      <c r="B194" s="17" t="s">
        <v>1</v>
      </c>
      <c r="C194" s="34" t="s">
        <v>164</v>
      </c>
      <c r="D194" s="34" t="s">
        <v>36</v>
      </c>
      <c r="E194" s="56">
        <v>1000000</v>
      </c>
      <c r="F194" s="172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96"/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6"/>
      <c r="DA194" s="96"/>
      <c r="DB194" s="96"/>
      <c r="DC194" s="96"/>
      <c r="DD194" s="96"/>
      <c r="DE194" s="96"/>
      <c r="DF194" s="96"/>
      <c r="DG194" s="96"/>
      <c r="DH194" s="96"/>
      <c r="DI194" s="96"/>
      <c r="DJ194" s="96"/>
      <c r="DK194" s="96"/>
      <c r="DL194" s="96"/>
      <c r="DM194" s="96"/>
      <c r="DN194" s="96"/>
      <c r="DO194" s="96"/>
      <c r="DP194" s="96"/>
      <c r="DQ194" s="96"/>
      <c r="DR194" s="96"/>
      <c r="DS194" s="96"/>
      <c r="DT194" s="96"/>
      <c r="DU194" s="96"/>
      <c r="DV194" s="96"/>
      <c r="DW194" s="96"/>
      <c r="DX194" s="96"/>
      <c r="DY194" s="96"/>
      <c r="DZ194" s="96"/>
      <c r="EA194" s="96"/>
      <c r="EB194" s="96"/>
      <c r="EC194" s="96"/>
      <c r="ED194" s="96"/>
      <c r="EE194" s="96"/>
      <c r="EF194" s="96"/>
      <c r="EG194" s="96"/>
      <c r="EH194" s="96"/>
      <c r="EI194" s="96"/>
      <c r="EJ194" s="96"/>
      <c r="EK194" s="96"/>
      <c r="EL194" s="96"/>
      <c r="EM194" s="96"/>
      <c r="EN194" s="96"/>
      <c r="EO194" s="96"/>
      <c r="EP194" s="96"/>
      <c r="EQ194" s="96"/>
      <c r="ER194" s="96"/>
      <c r="ES194" s="96"/>
      <c r="ET194" s="96"/>
      <c r="EU194" s="96"/>
      <c r="EV194" s="96"/>
      <c r="EW194" s="96"/>
      <c r="EX194" s="96"/>
      <c r="EY194" s="96"/>
      <c r="EZ194" s="96"/>
      <c r="FA194" s="96"/>
      <c r="FB194" s="96"/>
      <c r="FC194" s="96"/>
      <c r="FD194" s="96"/>
      <c r="FE194" s="96"/>
      <c r="FF194" s="96"/>
      <c r="FG194" s="96"/>
      <c r="FH194" s="96"/>
      <c r="FI194" s="96"/>
      <c r="FJ194" s="96"/>
      <c r="FK194" s="96"/>
      <c r="FL194" s="96"/>
      <c r="FM194" s="96"/>
      <c r="FN194" s="96"/>
      <c r="FO194" s="96"/>
      <c r="FP194" s="96"/>
      <c r="FQ194" s="96"/>
      <c r="FR194" s="96"/>
      <c r="FS194" s="96"/>
      <c r="FT194" s="96"/>
      <c r="FU194" s="96"/>
      <c r="FV194" s="96"/>
      <c r="FW194" s="96"/>
      <c r="FX194" s="96"/>
      <c r="FY194" s="96"/>
      <c r="FZ194" s="96"/>
      <c r="GA194" s="96"/>
      <c r="GB194" s="96"/>
      <c r="GC194" s="96"/>
      <c r="GD194" s="96"/>
      <c r="GE194" s="96"/>
      <c r="GF194" s="96"/>
      <c r="GG194" s="96"/>
      <c r="GH194" s="96"/>
      <c r="GI194" s="96"/>
      <c r="GJ194" s="96"/>
      <c r="GK194" s="96"/>
      <c r="GL194" s="96"/>
      <c r="GM194" s="96"/>
      <c r="GN194" s="96"/>
      <c r="GO194" s="96"/>
      <c r="GP194" s="96"/>
      <c r="GQ194" s="96"/>
      <c r="GR194" s="96"/>
      <c r="GS194" s="96"/>
      <c r="GT194" s="96"/>
      <c r="GU194" s="96"/>
      <c r="GV194" s="96"/>
      <c r="GW194" s="96"/>
      <c r="GX194" s="96"/>
      <c r="GY194" s="96"/>
      <c r="GZ194" s="96"/>
      <c r="HA194" s="96"/>
      <c r="HB194" s="96"/>
      <c r="HC194" s="96"/>
      <c r="HD194" s="96"/>
      <c r="HE194" s="96"/>
      <c r="HF194" s="96"/>
      <c r="HG194" s="96"/>
      <c r="HH194" s="96"/>
      <c r="HI194" s="96"/>
      <c r="HJ194" s="96"/>
      <c r="HK194" s="96"/>
      <c r="HL194" s="96"/>
      <c r="HM194" s="96"/>
      <c r="HN194" s="96"/>
      <c r="HO194" s="96"/>
      <c r="HP194" s="96"/>
      <c r="HQ194" s="96"/>
      <c r="HR194" s="96"/>
      <c r="HS194" s="96"/>
      <c r="HT194" s="96"/>
      <c r="HU194" s="96"/>
      <c r="HV194" s="96"/>
      <c r="HW194" s="96"/>
      <c r="HX194" s="96"/>
      <c r="HY194" s="96"/>
      <c r="HZ194" s="96"/>
      <c r="IA194" s="96"/>
      <c r="IB194" s="96"/>
      <c r="IC194" s="96"/>
      <c r="ID194" s="96"/>
      <c r="IE194" s="96"/>
      <c r="IF194" s="96"/>
      <c r="IG194" s="96"/>
      <c r="IH194" s="96"/>
      <c r="II194" s="96"/>
      <c r="IJ194" s="96"/>
      <c r="IK194" s="96"/>
      <c r="IL194" s="96"/>
      <c r="IM194" s="96"/>
      <c r="IN194" s="96"/>
      <c r="IO194" s="96"/>
      <c r="IP194" s="96"/>
      <c r="IQ194" s="96"/>
      <c r="IR194" s="96"/>
      <c r="IS194" s="96"/>
      <c r="IT194" s="96"/>
      <c r="IU194" s="96"/>
      <c r="IV194" s="96"/>
      <c r="IW194" s="96"/>
      <c r="IX194" s="96"/>
      <c r="IY194" s="96"/>
      <c r="IZ194" s="96"/>
      <c r="JA194" s="96"/>
      <c r="JB194" s="96"/>
      <c r="JC194" s="96"/>
      <c r="JD194" s="96"/>
      <c r="JE194" s="96"/>
      <c r="JF194" s="96"/>
      <c r="JG194" s="96"/>
      <c r="JH194" s="96"/>
      <c r="JI194" s="96"/>
      <c r="JJ194" s="96"/>
      <c r="JK194" s="96"/>
      <c r="JL194" s="96"/>
      <c r="JM194" s="96"/>
      <c r="JN194" s="96"/>
      <c r="JO194" s="96"/>
      <c r="JP194" s="96"/>
      <c r="JQ194" s="96"/>
      <c r="JR194" s="96"/>
      <c r="JS194" s="96"/>
      <c r="JT194" s="96"/>
      <c r="JU194" s="96"/>
      <c r="JV194" s="96"/>
      <c r="JW194" s="96"/>
      <c r="JX194" s="96"/>
      <c r="JY194" s="96"/>
      <c r="JZ194" s="96"/>
      <c r="KA194" s="96"/>
      <c r="KB194" s="96"/>
      <c r="KC194" s="96"/>
      <c r="KD194" s="96"/>
      <c r="KE194" s="96"/>
      <c r="KF194" s="96"/>
      <c r="KG194" s="96"/>
      <c r="KH194" s="96"/>
      <c r="KI194" s="96"/>
      <c r="KJ194" s="96"/>
      <c r="KK194" s="96"/>
      <c r="KL194" s="96"/>
      <c r="KM194" s="96"/>
      <c r="KN194" s="96"/>
      <c r="KO194" s="96"/>
      <c r="KP194" s="96"/>
      <c r="KQ194" s="96"/>
      <c r="KR194" s="96"/>
      <c r="KS194" s="96"/>
      <c r="KT194" s="96"/>
      <c r="KU194" s="96"/>
      <c r="KV194" s="96"/>
      <c r="KW194" s="96"/>
      <c r="KX194" s="96"/>
      <c r="KY194" s="96"/>
      <c r="KZ194" s="96"/>
      <c r="LA194" s="96"/>
      <c r="LB194" s="96"/>
      <c r="LC194" s="96"/>
      <c r="LD194" s="96"/>
      <c r="LE194" s="96"/>
      <c r="LF194" s="96"/>
      <c r="LG194" s="96"/>
      <c r="LH194" s="96"/>
      <c r="LI194" s="96"/>
      <c r="LJ194" s="96"/>
      <c r="LK194" s="96"/>
      <c r="LL194" s="96"/>
      <c r="LM194" s="96"/>
      <c r="LN194" s="96"/>
      <c r="LO194" s="96"/>
      <c r="LP194" s="96"/>
      <c r="LQ194" s="96"/>
      <c r="LR194" s="96"/>
      <c r="LS194" s="96"/>
      <c r="LT194" s="96"/>
      <c r="LU194" s="96"/>
      <c r="LV194" s="96"/>
      <c r="LW194" s="96"/>
      <c r="LX194" s="96"/>
      <c r="LY194" s="96"/>
      <c r="LZ194" s="96"/>
      <c r="MA194" s="96"/>
      <c r="MB194" s="96"/>
      <c r="MC194" s="96"/>
      <c r="MD194" s="96"/>
      <c r="ME194" s="96"/>
      <c r="MF194" s="96"/>
      <c r="MG194" s="96"/>
      <c r="MH194" s="96"/>
      <c r="MI194" s="96"/>
      <c r="MJ194" s="96"/>
      <c r="MK194" s="96"/>
      <c r="ML194" s="96"/>
      <c r="MM194" s="96"/>
      <c r="MN194" s="96"/>
      <c r="MO194" s="96"/>
      <c r="MP194" s="96"/>
      <c r="MQ194" s="96"/>
      <c r="MR194" s="96"/>
      <c r="MS194" s="96"/>
      <c r="MT194" s="96"/>
      <c r="MU194" s="96"/>
      <c r="MV194" s="96"/>
      <c r="MW194" s="96"/>
      <c r="MX194" s="96"/>
      <c r="MY194" s="96"/>
      <c r="MZ194" s="96"/>
      <c r="NA194" s="96"/>
      <c r="NB194" s="96"/>
      <c r="NC194" s="96"/>
      <c r="ND194" s="96"/>
      <c r="NE194" s="96"/>
      <c r="NF194" s="96"/>
      <c r="NG194" s="96"/>
      <c r="NH194" s="96"/>
      <c r="NI194" s="96"/>
      <c r="NJ194" s="96"/>
      <c r="NK194" s="96"/>
      <c r="NL194" s="96"/>
      <c r="NM194" s="96"/>
      <c r="NN194" s="96"/>
      <c r="NO194" s="96"/>
      <c r="NP194" s="96"/>
      <c r="NQ194" s="96"/>
      <c r="NR194" s="96"/>
      <c r="NS194" s="96"/>
      <c r="NT194" s="96"/>
      <c r="NU194" s="96"/>
      <c r="NV194" s="96"/>
      <c r="NW194" s="96"/>
      <c r="NX194" s="96"/>
    </row>
    <row r="195" spans="1:388" s="107" customFormat="1" ht="25.5">
      <c r="A195" s="195" t="s">
        <v>114</v>
      </c>
      <c r="B195" s="17" t="s">
        <v>1</v>
      </c>
      <c r="C195" s="34" t="s">
        <v>165</v>
      </c>
      <c r="D195" s="34" t="s">
        <v>5</v>
      </c>
      <c r="E195" s="56">
        <v>1488400</v>
      </c>
      <c r="F195" s="172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6"/>
      <c r="DA195" s="96"/>
      <c r="DB195" s="96"/>
      <c r="DC195" s="96"/>
      <c r="DD195" s="96"/>
      <c r="DE195" s="96"/>
      <c r="DF195" s="96"/>
      <c r="DG195" s="96"/>
      <c r="DH195" s="96"/>
      <c r="DI195" s="96"/>
      <c r="DJ195" s="96"/>
      <c r="DK195" s="96"/>
      <c r="DL195" s="96"/>
      <c r="DM195" s="96"/>
      <c r="DN195" s="96"/>
      <c r="DO195" s="96"/>
      <c r="DP195" s="96"/>
      <c r="DQ195" s="96"/>
      <c r="DR195" s="96"/>
      <c r="DS195" s="96"/>
      <c r="DT195" s="96"/>
      <c r="DU195" s="96"/>
      <c r="DV195" s="96"/>
      <c r="DW195" s="96"/>
      <c r="DX195" s="96"/>
      <c r="DY195" s="96"/>
      <c r="DZ195" s="96"/>
      <c r="EA195" s="96"/>
      <c r="EB195" s="96"/>
      <c r="EC195" s="96"/>
      <c r="ED195" s="96"/>
      <c r="EE195" s="96"/>
      <c r="EF195" s="96"/>
      <c r="EG195" s="96"/>
      <c r="EH195" s="96"/>
      <c r="EI195" s="96"/>
      <c r="EJ195" s="96"/>
      <c r="EK195" s="96"/>
      <c r="EL195" s="96"/>
      <c r="EM195" s="96"/>
      <c r="EN195" s="96"/>
      <c r="EO195" s="96"/>
      <c r="EP195" s="96"/>
      <c r="EQ195" s="96"/>
      <c r="ER195" s="96"/>
      <c r="ES195" s="96"/>
      <c r="ET195" s="96"/>
      <c r="EU195" s="96"/>
      <c r="EV195" s="96"/>
      <c r="EW195" s="96"/>
      <c r="EX195" s="96"/>
      <c r="EY195" s="96"/>
      <c r="EZ195" s="96"/>
      <c r="FA195" s="96"/>
      <c r="FB195" s="96"/>
      <c r="FC195" s="96"/>
      <c r="FD195" s="96"/>
      <c r="FE195" s="96"/>
      <c r="FF195" s="96"/>
      <c r="FG195" s="96"/>
      <c r="FH195" s="96"/>
      <c r="FI195" s="96"/>
      <c r="FJ195" s="96"/>
      <c r="FK195" s="96"/>
      <c r="FL195" s="96"/>
      <c r="FM195" s="96"/>
      <c r="FN195" s="96"/>
      <c r="FO195" s="96"/>
      <c r="FP195" s="96"/>
      <c r="FQ195" s="96"/>
      <c r="FR195" s="96"/>
      <c r="FS195" s="96"/>
      <c r="FT195" s="96"/>
      <c r="FU195" s="96"/>
      <c r="FV195" s="96"/>
      <c r="FW195" s="96"/>
      <c r="FX195" s="96"/>
      <c r="FY195" s="96"/>
      <c r="FZ195" s="96"/>
      <c r="GA195" s="96"/>
      <c r="GB195" s="96"/>
      <c r="GC195" s="96"/>
      <c r="GD195" s="96"/>
      <c r="GE195" s="96"/>
      <c r="GF195" s="96"/>
      <c r="GG195" s="96"/>
      <c r="GH195" s="96"/>
      <c r="GI195" s="96"/>
      <c r="GJ195" s="96"/>
      <c r="GK195" s="96"/>
      <c r="GL195" s="96"/>
      <c r="GM195" s="96"/>
      <c r="GN195" s="96"/>
      <c r="GO195" s="96"/>
      <c r="GP195" s="96"/>
      <c r="GQ195" s="96"/>
      <c r="GR195" s="96"/>
      <c r="GS195" s="96"/>
      <c r="GT195" s="96"/>
      <c r="GU195" s="96"/>
      <c r="GV195" s="96"/>
      <c r="GW195" s="96"/>
      <c r="GX195" s="96"/>
      <c r="GY195" s="96"/>
      <c r="GZ195" s="96"/>
      <c r="HA195" s="96"/>
      <c r="HB195" s="96"/>
      <c r="HC195" s="96"/>
      <c r="HD195" s="96"/>
      <c r="HE195" s="96"/>
      <c r="HF195" s="96"/>
      <c r="HG195" s="96"/>
      <c r="HH195" s="96"/>
      <c r="HI195" s="96"/>
      <c r="HJ195" s="96"/>
      <c r="HK195" s="96"/>
      <c r="HL195" s="96"/>
      <c r="HM195" s="96"/>
      <c r="HN195" s="96"/>
      <c r="HO195" s="96"/>
      <c r="HP195" s="96"/>
      <c r="HQ195" s="96"/>
      <c r="HR195" s="96"/>
      <c r="HS195" s="96"/>
      <c r="HT195" s="96"/>
      <c r="HU195" s="96"/>
      <c r="HV195" s="96"/>
      <c r="HW195" s="96"/>
      <c r="HX195" s="96"/>
      <c r="HY195" s="96"/>
      <c r="HZ195" s="96"/>
      <c r="IA195" s="96"/>
      <c r="IB195" s="96"/>
      <c r="IC195" s="96"/>
      <c r="ID195" s="96"/>
      <c r="IE195" s="96"/>
      <c r="IF195" s="96"/>
      <c r="IG195" s="96"/>
      <c r="IH195" s="96"/>
      <c r="II195" s="96"/>
      <c r="IJ195" s="96"/>
      <c r="IK195" s="96"/>
      <c r="IL195" s="96"/>
      <c r="IM195" s="96"/>
      <c r="IN195" s="96"/>
      <c r="IO195" s="96"/>
      <c r="IP195" s="96"/>
      <c r="IQ195" s="96"/>
      <c r="IR195" s="96"/>
      <c r="IS195" s="96"/>
      <c r="IT195" s="96"/>
      <c r="IU195" s="96"/>
      <c r="IV195" s="96"/>
      <c r="IW195" s="96"/>
      <c r="IX195" s="96"/>
      <c r="IY195" s="96"/>
      <c r="IZ195" s="96"/>
      <c r="JA195" s="96"/>
      <c r="JB195" s="96"/>
      <c r="JC195" s="96"/>
      <c r="JD195" s="96"/>
      <c r="JE195" s="96"/>
      <c r="JF195" s="96"/>
      <c r="JG195" s="96"/>
      <c r="JH195" s="96"/>
      <c r="JI195" s="96"/>
      <c r="JJ195" s="96"/>
      <c r="JK195" s="96"/>
      <c r="JL195" s="96"/>
      <c r="JM195" s="96"/>
      <c r="JN195" s="96"/>
      <c r="JO195" s="96"/>
      <c r="JP195" s="96"/>
      <c r="JQ195" s="96"/>
      <c r="JR195" s="96"/>
      <c r="JS195" s="96"/>
      <c r="JT195" s="96"/>
      <c r="JU195" s="96"/>
      <c r="JV195" s="96"/>
      <c r="JW195" s="96"/>
      <c r="JX195" s="96"/>
      <c r="JY195" s="96"/>
      <c r="JZ195" s="96"/>
      <c r="KA195" s="96"/>
      <c r="KB195" s="96"/>
      <c r="KC195" s="96"/>
      <c r="KD195" s="96"/>
      <c r="KE195" s="96"/>
      <c r="KF195" s="96"/>
      <c r="KG195" s="96"/>
      <c r="KH195" s="96"/>
      <c r="KI195" s="96"/>
      <c r="KJ195" s="96"/>
      <c r="KK195" s="96"/>
      <c r="KL195" s="96"/>
      <c r="KM195" s="96"/>
      <c r="KN195" s="96"/>
      <c r="KO195" s="96"/>
      <c r="KP195" s="96"/>
      <c r="KQ195" s="96"/>
      <c r="KR195" s="96"/>
      <c r="KS195" s="96"/>
      <c r="KT195" s="96"/>
      <c r="KU195" s="96"/>
      <c r="KV195" s="96"/>
      <c r="KW195" s="96"/>
      <c r="KX195" s="96"/>
      <c r="KY195" s="96"/>
      <c r="KZ195" s="96"/>
      <c r="LA195" s="96"/>
      <c r="LB195" s="96"/>
      <c r="LC195" s="96"/>
      <c r="LD195" s="96"/>
      <c r="LE195" s="96"/>
      <c r="LF195" s="96"/>
      <c r="LG195" s="96"/>
      <c r="LH195" s="96"/>
      <c r="LI195" s="96"/>
      <c r="LJ195" s="96"/>
      <c r="LK195" s="96"/>
      <c r="LL195" s="96"/>
      <c r="LM195" s="96"/>
      <c r="LN195" s="96"/>
      <c r="LO195" s="96"/>
      <c r="LP195" s="96"/>
      <c r="LQ195" s="96"/>
      <c r="LR195" s="96"/>
      <c r="LS195" s="96"/>
      <c r="LT195" s="96"/>
      <c r="LU195" s="96"/>
      <c r="LV195" s="96"/>
      <c r="LW195" s="96"/>
      <c r="LX195" s="96"/>
      <c r="LY195" s="96"/>
      <c r="LZ195" s="96"/>
      <c r="MA195" s="96"/>
      <c r="MB195" s="96"/>
      <c r="MC195" s="96"/>
      <c r="MD195" s="96"/>
      <c r="ME195" s="96"/>
      <c r="MF195" s="96"/>
      <c r="MG195" s="96"/>
      <c r="MH195" s="96"/>
      <c r="MI195" s="96"/>
      <c r="MJ195" s="96"/>
      <c r="MK195" s="96"/>
      <c r="ML195" s="96"/>
      <c r="MM195" s="96"/>
      <c r="MN195" s="96"/>
      <c r="MO195" s="96"/>
      <c r="MP195" s="96"/>
      <c r="MQ195" s="96"/>
      <c r="MR195" s="96"/>
      <c r="MS195" s="96"/>
      <c r="MT195" s="96"/>
      <c r="MU195" s="96"/>
      <c r="MV195" s="96"/>
      <c r="MW195" s="96"/>
      <c r="MX195" s="96"/>
      <c r="MY195" s="96"/>
      <c r="MZ195" s="96"/>
      <c r="NA195" s="96"/>
      <c r="NB195" s="96"/>
      <c r="NC195" s="96"/>
      <c r="ND195" s="96"/>
      <c r="NE195" s="96"/>
      <c r="NF195" s="96"/>
      <c r="NG195" s="96"/>
      <c r="NH195" s="96"/>
      <c r="NI195" s="96"/>
      <c r="NJ195" s="96"/>
      <c r="NK195" s="96"/>
      <c r="NL195" s="96"/>
      <c r="NM195" s="96"/>
      <c r="NN195" s="96"/>
      <c r="NO195" s="96"/>
      <c r="NP195" s="96"/>
      <c r="NQ195" s="96"/>
      <c r="NR195" s="96"/>
      <c r="NS195" s="96"/>
      <c r="NT195" s="96"/>
      <c r="NU195" s="96"/>
      <c r="NV195" s="96"/>
      <c r="NW195" s="96"/>
      <c r="NX195" s="96"/>
    </row>
    <row r="196" spans="1:388" s="107" customFormat="1" ht="25.5">
      <c r="A196" s="195" t="s">
        <v>371</v>
      </c>
      <c r="B196" s="17" t="s">
        <v>1</v>
      </c>
      <c r="C196" s="34" t="s">
        <v>166</v>
      </c>
      <c r="D196" s="34" t="s">
        <v>36</v>
      </c>
      <c r="E196" s="56">
        <v>700000</v>
      </c>
      <c r="F196" s="172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  <c r="DK196" s="96"/>
      <c r="DL196" s="96"/>
      <c r="DM196" s="96"/>
      <c r="DN196" s="96"/>
      <c r="DO196" s="96"/>
      <c r="DP196" s="96"/>
      <c r="DQ196" s="96"/>
      <c r="DR196" s="96"/>
      <c r="DS196" s="96"/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/>
      <c r="EG196" s="96"/>
      <c r="EH196" s="96"/>
      <c r="EI196" s="96"/>
      <c r="EJ196" s="96"/>
      <c r="EK196" s="96"/>
      <c r="EL196" s="96"/>
      <c r="EM196" s="96"/>
      <c r="EN196" s="96"/>
      <c r="EO196" s="96"/>
      <c r="EP196" s="96"/>
      <c r="EQ196" s="96"/>
      <c r="ER196" s="96"/>
      <c r="ES196" s="96"/>
      <c r="ET196" s="96"/>
      <c r="EU196" s="96"/>
      <c r="EV196" s="96"/>
      <c r="EW196" s="96"/>
      <c r="EX196" s="96"/>
      <c r="EY196" s="96"/>
      <c r="EZ196" s="96"/>
      <c r="FA196" s="96"/>
      <c r="FB196" s="96"/>
      <c r="FC196" s="96"/>
      <c r="FD196" s="96"/>
      <c r="FE196" s="96"/>
      <c r="FF196" s="96"/>
      <c r="FG196" s="96"/>
      <c r="FH196" s="96"/>
      <c r="FI196" s="96"/>
      <c r="FJ196" s="96"/>
      <c r="FK196" s="96"/>
      <c r="FL196" s="96"/>
      <c r="FM196" s="96"/>
      <c r="FN196" s="96"/>
      <c r="FO196" s="96"/>
      <c r="FP196" s="96"/>
      <c r="FQ196" s="96"/>
      <c r="FR196" s="96"/>
      <c r="FS196" s="96"/>
      <c r="FT196" s="96"/>
      <c r="FU196" s="96"/>
      <c r="FV196" s="96"/>
      <c r="FW196" s="96"/>
      <c r="FX196" s="96"/>
      <c r="FY196" s="96"/>
      <c r="FZ196" s="96"/>
      <c r="GA196" s="96"/>
      <c r="GB196" s="96"/>
      <c r="GC196" s="96"/>
      <c r="GD196" s="96"/>
      <c r="GE196" s="96"/>
      <c r="GF196" s="96"/>
      <c r="GG196" s="96"/>
      <c r="GH196" s="96"/>
      <c r="GI196" s="96"/>
      <c r="GJ196" s="96"/>
      <c r="GK196" s="96"/>
      <c r="GL196" s="96"/>
      <c r="GM196" s="96"/>
      <c r="GN196" s="96"/>
      <c r="GO196" s="96"/>
      <c r="GP196" s="96"/>
      <c r="GQ196" s="96"/>
      <c r="GR196" s="96"/>
      <c r="GS196" s="96"/>
      <c r="GT196" s="96"/>
      <c r="GU196" s="96"/>
      <c r="GV196" s="96"/>
      <c r="GW196" s="96"/>
      <c r="GX196" s="96"/>
      <c r="GY196" s="96"/>
      <c r="GZ196" s="96"/>
      <c r="HA196" s="96"/>
      <c r="HB196" s="96"/>
      <c r="HC196" s="96"/>
      <c r="HD196" s="96"/>
      <c r="HE196" s="96"/>
      <c r="HF196" s="96"/>
      <c r="HG196" s="96"/>
      <c r="HH196" s="96"/>
      <c r="HI196" s="96"/>
      <c r="HJ196" s="96"/>
      <c r="HK196" s="96"/>
      <c r="HL196" s="96"/>
      <c r="HM196" s="96"/>
      <c r="HN196" s="96"/>
      <c r="HO196" s="96"/>
      <c r="HP196" s="96"/>
      <c r="HQ196" s="96"/>
      <c r="HR196" s="96"/>
      <c r="HS196" s="96"/>
      <c r="HT196" s="96"/>
      <c r="HU196" s="96"/>
      <c r="HV196" s="96"/>
      <c r="HW196" s="96"/>
      <c r="HX196" s="96"/>
      <c r="HY196" s="96"/>
      <c r="HZ196" s="96"/>
      <c r="IA196" s="96"/>
      <c r="IB196" s="96"/>
      <c r="IC196" s="96"/>
      <c r="ID196" s="96"/>
      <c r="IE196" s="96"/>
      <c r="IF196" s="96"/>
      <c r="IG196" s="96"/>
      <c r="IH196" s="96"/>
      <c r="II196" s="96"/>
      <c r="IJ196" s="96"/>
      <c r="IK196" s="96"/>
      <c r="IL196" s="96"/>
      <c r="IM196" s="96"/>
      <c r="IN196" s="96"/>
      <c r="IO196" s="96"/>
      <c r="IP196" s="96"/>
      <c r="IQ196" s="96"/>
      <c r="IR196" s="96"/>
      <c r="IS196" s="96"/>
      <c r="IT196" s="96"/>
      <c r="IU196" s="96"/>
      <c r="IV196" s="96"/>
      <c r="IW196" s="96"/>
      <c r="IX196" s="96"/>
      <c r="IY196" s="96"/>
      <c r="IZ196" s="96"/>
      <c r="JA196" s="96"/>
      <c r="JB196" s="96"/>
      <c r="JC196" s="96"/>
      <c r="JD196" s="96"/>
      <c r="JE196" s="96"/>
      <c r="JF196" s="96"/>
      <c r="JG196" s="96"/>
      <c r="JH196" s="96"/>
      <c r="JI196" s="96"/>
      <c r="JJ196" s="96"/>
      <c r="JK196" s="96"/>
      <c r="JL196" s="96"/>
      <c r="JM196" s="96"/>
      <c r="JN196" s="96"/>
      <c r="JO196" s="96"/>
      <c r="JP196" s="96"/>
      <c r="JQ196" s="96"/>
      <c r="JR196" s="96"/>
      <c r="JS196" s="96"/>
      <c r="JT196" s="96"/>
      <c r="JU196" s="96"/>
      <c r="JV196" s="96"/>
      <c r="JW196" s="96"/>
      <c r="JX196" s="96"/>
      <c r="JY196" s="96"/>
      <c r="JZ196" s="96"/>
      <c r="KA196" s="96"/>
      <c r="KB196" s="96"/>
      <c r="KC196" s="96"/>
      <c r="KD196" s="96"/>
      <c r="KE196" s="96"/>
      <c r="KF196" s="96"/>
      <c r="KG196" s="96"/>
      <c r="KH196" s="96"/>
      <c r="KI196" s="96"/>
      <c r="KJ196" s="96"/>
      <c r="KK196" s="96"/>
      <c r="KL196" s="96"/>
      <c r="KM196" s="96"/>
      <c r="KN196" s="96"/>
      <c r="KO196" s="96"/>
      <c r="KP196" s="96"/>
      <c r="KQ196" s="96"/>
      <c r="KR196" s="96"/>
      <c r="KS196" s="96"/>
      <c r="KT196" s="96"/>
      <c r="KU196" s="96"/>
      <c r="KV196" s="96"/>
      <c r="KW196" s="96"/>
      <c r="KX196" s="96"/>
      <c r="KY196" s="96"/>
      <c r="KZ196" s="96"/>
      <c r="LA196" s="96"/>
      <c r="LB196" s="96"/>
      <c r="LC196" s="96"/>
      <c r="LD196" s="96"/>
      <c r="LE196" s="96"/>
      <c r="LF196" s="96"/>
      <c r="LG196" s="96"/>
      <c r="LH196" s="96"/>
      <c r="LI196" s="96"/>
      <c r="LJ196" s="96"/>
      <c r="LK196" s="96"/>
      <c r="LL196" s="96"/>
      <c r="LM196" s="96"/>
      <c r="LN196" s="96"/>
      <c r="LO196" s="96"/>
      <c r="LP196" s="96"/>
      <c r="LQ196" s="96"/>
      <c r="LR196" s="96"/>
      <c r="LS196" s="96"/>
      <c r="LT196" s="96"/>
      <c r="LU196" s="96"/>
      <c r="LV196" s="96"/>
      <c r="LW196" s="96"/>
      <c r="LX196" s="96"/>
      <c r="LY196" s="96"/>
      <c r="LZ196" s="96"/>
      <c r="MA196" s="96"/>
      <c r="MB196" s="96"/>
      <c r="MC196" s="96"/>
      <c r="MD196" s="96"/>
      <c r="ME196" s="96"/>
      <c r="MF196" s="96"/>
      <c r="MG196" s="96"/>
      <c r="MH196" s="96"/>
      <c r="MI196" s="96"/>
      <c r="MJ196" s="96"/>
      <c r="MK196" s="96"/>
      <c r="ML196" s="96"/>
      <c r="MM196" s="96"/>
      <c r="MN196" s="96"/>
      <c r="MO196" s="96"/>
      <c r="MP196" s="96"/>
      <c r="MQ196" s="96"/>
      <c r="MR196" s="96"/>
      <c r="MS196" s="96"/>
      <c r="MT196" s="96"/>
      <c r="MU196" s="96"/>
      <c r="MV196" s="96"/>
      <c r="MW196" s="96"/>
      <c r="MX196" s="96"/>
      <c r="MY196" s="96"/>
      <c r="MZ196" s="96"/>
      <c r="NA196" s="96"/>
      <c r="NB196" s="96"/>
      <c r="NC196" s="96"/>
      <c r="ND196" s="96"/>
      <c r="NE196" s="96"/>
      <c r="NF196" s="96"/>
      <c r="NG196" s="96"/>
      <c r="NH196" s="96"/>
      <c r="NI196" s="96"/>
      <c r="NJ196" s="96"/>
      <c r="NK196" s="96"/>
      <c r="NL196" s="96"/>
      <c r="NM196" s="96"/>
      <c r="NN196" s="96"/>
      <c r="NO196" s="96"/>
      <c r="NP196" s="96"/>
      <c r="NQ196" s="96"/>
      <c r="NR196" s="96"/>
      <c r="NS196" s="96"/>
      <c r="NT196" s="96"/>
      <c r="NU196" s="96"/>
      <c r="NV196" s="96"/>
      <c r="NW196" s="96"/>
      <c r="NX196" s="96"/>
    </row>
    <row r="197" spans="1:388" s="121" customFormat="1" ht="25.5">
      <c r="A197" s="195" t="s">
        <v>372</v>
      </c>
      <c r="B197" s="17" t="s">
        <v>1</v>
      </c>
      <c r="C197" s="34" t="s">
        <v>366</v>
      </c>
      <c r="D197" s="34" t="s">
        <v>36</v>
      </c>
      <c r="E197" s="56">
        <v>827000</v>
      </c>
      <c r="F197" s="172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  <c r="FF197" s="96"/>
      <c r="FG197" s="96"/>
      <c r="FH197" s="96"/>
      <c r="FI197" s="96"/>
      <c r="FJ197" s="96"/>
      <c r="FK197" s="96"/>
      <c r="FL197" s="96"/>
      <c r="FM197" s="96"/>
      <c r="FN197" s="96"/>
      <c r="FO197" s="96"/>
      <c r="FP197" s="96"/>
      <c r="FQ197" s="96"/>
      <c r="FR197" s="96"/>
      <c r="FS197" s="96"/>
      <c r="FT197" s="96"/>
      <c r="FU197" s="96"/>
      <c r="FV197" s="96"/>
      <c r="FW197" s="96"/>
      <c r="FX197" s="96"/>
      <c r="FY197" s="96"/>
      <c r="FZ197" s="96"/>
      <c r="GA197" s="96"/>
      <c r="GB197" s="96"/>
      <c r="GC197" s="96"/>
      <c r="GD197" s="96"/>
      <c r="GE197" s="96"/>
      <c r="GF197" s="96"/>
      <c r="GG197" s="96"/>
      <c r="GH197" s="96"/>
      <c r="GI197" s="96"/>
      <c r="GJ197" s="96"/>
      <c r="GK197" s="96"/>
      <c r="GL197" s="96"/>
      <c r="GM197" s="96"/>
      <c r="GN197" s="96"/>
      <c r="GO197" s="96"/>
      <c r="GP197" s="96"/>
      <c r="GQ197" s="96"/>
      <c r="GR197" s="96"/>
      <c r="GS197" s="96"/>
      <c r="GT197" s="96"/>
      <c r="GU197" s="96"/>
      <c r="GV197" s="96"/>
      <c r="GW197" s="96"/>
      <c r="GX197" s="96"/>
      <c r="GY197" s="96"/>
      <c r="GZ197" s="96"/>
      <c r="HA197" s="96"/>
      <c r="HB197" s="96"/>
      <c r="HC197" s="96"/>
      <c r="HD197" s="96"/>
      <c r="HE197" s="96"/>
      <c r="HF197" s="96"/>
      <c r="HG197" s="96"/>
      <c r="HH197" s="96"/>
      <c r="HI197" s="96"/>
      <c r="HJ197" s="96"/>
      <c r="HK197" s="96"/>
      <c r="HL197" s="96"/>
      <c r="HM197" s="96"/>
      <c r="HN197" s="96"/>
      <c r="HO197" s="96"/>
      <c r="HP197" s="96"/>
      <c r="HQ197" s="96"/>
      <c r="HR197" s="96"/>
      <c r="HS197" s="96"/>
      <c r="HT197" s="96"/>
      <c r="HU197" s="96"/>
      <c r="HV197" s="96"/>
      <c r="HW197" s="96"/>
      <c r="HX197" s="96"/>
      <c r="HY197" s="96"/>
      <c r="HZ197" s="96"/>
      <c r="IA197" s="96"/>
      <c r="IB197" s="96"/>
      <c r="IC197" s="96"/>
      <c r="ID197" s="96"/>
      <c r="IE197" s="96"/>
      <c r="IF197" s="96"/>
      <c r="IG197" s="96"/>
      <c r="IH197" s="96"/>
      <c r="II197" s="96"/>
      <c r="IJ197" s="96"/>
      <c r="IK197" s="96"/>
      <c r="IL197" s="96"/>
      <c r="IM197" s="96"/>
      <c r="IN197" s="96"/>
      <c r="IO197" s="96"/>
      <c r="IP197" s="96"/>
      <c r="IQ197" s="96"/>
      <c r="IR197" s="96"/>
      <c r="IS197" s="96"/>
      <c r="IT197" s="96"/>
      <c r="IU197" s="96"/>
      <c r="IV197" s="96"/>
      <c r="IW197" s="96"/>
      <c r="IX197" s="96"/>
      <c r="IY197" s="96"/>
      <c r="IZ197" s="96"/>
      <c r="JA197" s="96"/>
      <c r="JB197" s="96"/>
      <c r="JC197" s="96"/>
      <c r="JD197" s="96"/>
      <c r="JE197" s="96"/>
      <c r="JF197" s="96"/>
      <c r="JG197" s="96"/>
      <c r="JH197" s="96"/>
      <c r="JI197" s="96"/>
      <c r="JJ197" s="96"/>
      <c r="JK197" s="96"/>
      <c r="JL197" s="96"/>
      <c r="JM197" s="96"/>
      <c r="JN197" s="96"/>
      <c r="JO197" s="96"/>
      <c r="JP197" s="96"/>
      <c r="JQ197" s="96"/>
      <c r="JR197" s="96"/>
      <c r="JS197" s="96"/>
      <c r="JT197" s="96"/>
      <c r="JU197" s="96"/>
      <c r="JV197" s="96"/>
      <c r="JW197" s="96"/>
      <c r="JX197" s="96"/>
      <c r="JY197" s="96"/>
      <c r="JZ197" s="96"/>
      <c r="KA197" s="96"/>
      <c r="KB197" s="96"/>
      <c r="KC197" s="96"/>
      <c r="KD197" s="96"/>
      <c r="KE197" s="96"/>
      <c r="KF197" s="96"/>
      <c r="KG197" s="96"/>
      <c r="KH197" s="96"/>
      <c r="KI197" s="96"/>
      <c r="KJ197" s="96"/>
      <c r="KK197" s="96"/>
      <c r="KL197" s="96"/>
      <c r="KM197" s="96"/>
      <c r="KN197" s="96"/>
      <c r="KO197" s="96"/>
      <c r="KP197" s="96"/>
      <c r="KQ197" s="96"/>
      <c r="KR197" s="96"/>
      <c r="KS197" s="96"/>
      <c r="KT197" s="96"/>
      <c r="KU197" s="96"/>
      <c r="KV197" s="96"/>
      <c r="KW197" s="96"/>
      <c r="KX197" s="96"/>
      <c r="KY197" s="96"/>
      <c r="KZ197" s="96"/>
      <c r="LA197" s="96"/>
      <c r="LB197" s="96"/>
      <c r="LC197" s="96"/>
      <c r="LD197" s="96"/>
      <c r="LE197" s="96"/>
      <c r="LF197" s="96"/>
      <c r="LG197" s="96"/>
      <c r="LH197" s="96"/>
      <c r="LI197" s="96"/>
      <c r="LJ197" s="96"/>
      <c r="LK197" s="96"/>
      <c r="LL197" s="96"/>
      <c r="LM197" s="96"/>
      <c r="LN197" s="96"/>
      <c r="LO197" s="96"/>
      <c r="LP197" s="96"/>
      <c r="LQ197" s="96"/>
      <c r="LR197" s="96"/>
      <c r="LS197" s="96"/>
      <c r="LT197" s="96"/>
      <c r="LU197" s="96"/>
      <c r="LV197" s="96"/>
      <c r="LW197" s="96"/>
      <c r="LX197" s="96"/>
      <c r="LY197" s="96"/>
      <c r="LZ197" s="96"/>
      <c r="MA197" s="96"/>
      <c r="MB197" s="96"/>
      <c r="MC197" s="96"/>
      <c r="MD197" s="96"/>
      <c r="ME197" s="96"/>
      <c r="MF197" s="96"/>
      <c r="MG197" s="96"/>
      <c r="MH197" s="96"/>
      <c r="MI197" s="96"/>
      <c r="MJ197" s="96"/>
      <c r="MK197" s="96"/>
      <c r="ML197" s="96"/>
      <c r="MM197" s="96"/>
      <c r="MN197" s="96"/>
      <c r="MO197" s="96"/>
      <c r="MP197" s="96"/>
      <c r="MQ197" s="96"/>
      <c r="MR197" s="96"/>
      <c r="MS197" s="96"/>
      <c r="MT197" s="96"/>
      <c r="MU197" s="96"/>
      <c r="MV197" s="96"/>
      <c r="MW197" s="96"/>
      <c r="MX197" s="96"/>
      <c r="MY197" s="96"/>
      <c r="MZ197" s="96"/>
      <c r="NA197" s="96"/>
      <c r="NB197" s="96"/>
      <c r="NC197" s="96"/>
      <c r="ND197" s="96"/>
      <c r="NE197" s="96"/>
      <c r="NF197" s="96"/>
      <c r="NG197" s="96"/>
      <c r="NH197" s="96"/>
      <c r="NI197" s="96"/>
      <c r="NJ197" s="96"/>
      <c r="NK197" s="96"/>
      <c r="NL197" s="96"/>
      <c r="NM197" s="96"/>
      <c r="NN197" s="96"/>
      <c r="NO197" s="96"/>
      <c r="NP197" s="96"/>
      <c r="NQ197" s="96"/>
      <c r="NR197" s="96"/>
      <c r="NS197" s="96"/>
      <c r="NT197" s="96"/>
      <c r="NU197" s="96"/>
      <c r="NV197" s="96"/>
      <c r="NW197" s="96"/>
      <c r="NX197" s="96"/>
    </row>
    <row r="198" spans="1:388" s="121" customFormat="1" ht="14.25">
      <c r="A198" s="200" t="s">
        <v>27</v>
      </c>
      <c r="B198" s="23"/>
      <c r="C198" s="86"/>
      <c r="D198" s="86"/>
      <c r="E198" s="24">
        <f>SUM(E187:E197)</f>
        <v>12188697</v>
      </c>
      <c r="F198" s="201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  <c r="EU198" s="96"/>
      <c r="EV198" s="96"/>
      <c r="EW198" s="96"/>
      <c r="EX198" s="96"/>
      <c r="EY198" s="96"/>
      <c r="EZ198" s="96"/>
      <c r="FA198" s="96"/>
      <c r="FB198" s="96"/>
      <c r="FC198" s="96"/>
      <c r="FD198" s="96"/>
      <c r="FE198" s="96"/>
      <c r="FF198" s="96"/>
      <c r="FG198" s="96"/>
      <c r="FH198" s="96"/>
      <c r="FI198" s="96"/>
      <c r="FJ198" s="96"/>
      <c r="FK198" s="96"/>
      <c r="FL198" s="96"/>
      <c r="FM198" s="96"/>
      <c r="FN198" s="96"/>
      <c r="FO198" s="96"/>
      <c r="FP198" s="96"/>
      <c r="FQ198" s="96"/>
      <c r="FR198" s="96"/>
      <c r="FS198" s="96"/>
      <c r="FT198" s="96"/>
      <c r="FU198" s="96"/>
      <c r="FV198" s="96"/>
      <c r="FW198" s="96"/>
      <c r="FX198" s="96"/>
      <c r="FY198" s="96"/>
      <c r="FZ198" s="96"/>
      <c r="GA198" s="96"/>
      <c r="GB198" s="96"/>
      <c r="GC198" s="96"/>
      <c r="GD198" s="96"/>
      <c r="GE198" s="96"/>
      <c r="GF198" s="96"/>
      <c r="GG198" s="96"/>
      <c r="GH198" s="96"/>
      <c r="GI198" s="96"/>
      <c r="GJ198" s="96"/>
      <c r="GK198" s="96"/>
      <c r="GL198" s="96"/>
      <c r="GM198" s="96"/>
      <c r="GN198" s="96"/>
      <c r="GO198" s="96"/>
      <c r="GP198" s="96"/>
      <c r="GQ198" s="96"/>
      <c r="GR198" s="96"/>
      <c r="GS198" s="96"/>
      <c r="GT198" s="96"/>
      <c r="GU198" s="96"/>
      <c r="GV198" s="96"/>
      <c r="GW198" s="96"/>
      <c r="GX198" s="96"/>
      <c r="GY198" s="96"/>
      <c r="GZ198" s="96"/>
      <c r="HA198" s="96"/>
      <c r="HB198" s="96"/>
      <c r="HC198" s="96"/>
      <c r="HD198" s="96"/>
      <c r="HE198" s="96"/>
      <c r="HF198" s="96"/>
      <c r="HG198" s="96"/>
      <c r="HH198" s="96"/>
      <c r="HI198" s="96"/>
      <c r="HJ198" s="96"/>
      <c r="HK198" s="96"/>
      <c r="HL198" s="96"/>
      <c r="HM198" s="96"/>
      <c r="HN198" s="96"/>
      <c r="HO198" s="96"/>
      <c r="HP198" s="96"/>
      <c r="HQ198" s="96"/>
      <c r="HR198" s="96"/>
      <c r="HS198" s="96"/>
      <c r="HT198" s="96"/>
      <c r="HU198" s="96"/>
      <c r="HV198" s="96"/>
      <c r="HW198" s="96"/>
      <c r="HX198" s="96"/>
      <c r="HY198" s="96"/>
      <c r="HZ198" s="96"/>
      <c r="IA198" s="96"/>
      <c r="IB198" s="96"/>
      <c r="IC198" s="96"/>
      <c r="ID198" s="96"/>
      <c r="IE198" s="96"/>
      <c r="IF198" s="96"/>
      <c r="IG198" s="96"/>
      <c r="IH198" s="96"/>
      <c r="II198" s="96"/>
      <c r="IJ198" s="96"/>
      <c r="IK198" s="96"/>
      <c r="IL198" s="96"/>
      <c r="IM198" s="96"/>
      <c r="IN198" s="96"/>
      <c r="IO198" s="96"/>
      <c r="IP198" s="96"/>
      <c r="IQ198" s="96"/>
      <c r="IR198" s="96"/>
      <c r="IS198" s="96"/>
      <c r="IT198" s="96"/>
      <c r="IU198" s="96"/>
      <c r="IV198" s="96"/>
      <c r="IW198" s="96"/>
      <c r="IX198" s="96"/>
      <c r="IY198" s="96"/>
      <c r="IZ198" s="96"/>
      <c r="JA198" s="96"/>
      <c r="JB198" s="96"/>
      <c r="JC198" s="96"/>
      <c r="JD198" s="96"/>
      <c r="JE198" s="96"/>
      <c r="JF198" s="96"/>
      <c r="JG198" s="96"/>
      <c r="JH198" s="96"/>
      <c r="JI198" s="96"/>
      <c r="JJ198" s="96"/>
      <c r="JK198" s="96"/>
      <c r="JL198" s="96"/>
      <c r="JM198" s="96"/>
      <c r="JN198" s="96"/>
      <c r="JO198" s="96"/>
      <c r="JP198" s="96"/>
      <c r="JQ198" s="96"/>
      <c r="JR198" s="96"/>
      <c r="JS198" s="96"/>
      <c r="JT198" s="96"/>
      <c r="JU198" s="96"/>
      <c r="JV198" s="96"/>
      <c r="JW198" s="96"/>
      <c r="JX198" s="96"/>
      <c r="JY198" s="96"/>
      <c r="JZ198" s="96"/>
      <c r="KA198" s="96"/>
      <c r="KB198" s="96"/>
      <c r="KC198" s="96"/>
      <c r="KD198" s="96"/>
      <c r="KE198" s="96"/>
      <c r="KF198" s="96"/>
      <c r="KG198" s="96"/>
      <c r="KH198" s="96"/>
      <c r="KI198" s="96"/>
      <c r="KJ198" s="96"/>
      <c r="KK198" s="96"/>
      <c r="KL198" s="96"/>
      <c r="KM198" s="96"/>
      <c r="KN198" s="96"/>
      <c r="KO198" s="96"/>
      <c r="KP198" s="96"/>
      <c r="KQ198" s="96"/>
      <c r="KR198" s="96"/>
      <c r="KS198" s="96"/>
      <c r="KT198" s="96"/>
      <c r="KU198" s="96"/>
      <c r="KV198" s="96"/>
      <c r="KW198" s="96"/>
      <c r="KX198" s="96"/>
      <c r="KY198" s="96"/>
      <c r="KZ198" s="96"/>
      <c r="LA198" s="96"/>
      <c r="LB198" s="96"/>
      <c r="LC198" s="96"/>
      <c r="LD198" s="96"/>
      <c r="LE198" s="96"/>
      <c r="LF198" s="96"/>
      <c r="LG198" s="96"/>
      <c r="LH198" s="96"/>
      <c r="LI198" s="96"/>
      <c r="LJ198" s="96"/>
      <c r="LK198" s="96"/>
      <c r="LL198" s="96"/>
      <c r="LM198" s="96"/>
      <c r="LN198" s="96"/>
      <c r="LO198" s="96"/>
      <c r="LP198" s="96"/>
      <c r="LQ198" s="96"/>
      <c r="LR198" s="96"/>
      <c r="LS198" s="96"/>
      <c r="LT198" s="96"/>
      <c r="LU198" s="96"/>
      <c r="LV198" s="96"/>
      <c r="LW198" s="96"/>
      <c r="LX198" s="96"/>
      <c r="LY198" s="96"/>
      <c r="LZ198" s="96"/>
      <c r="MA198" s="96"/>
      <c r="MB198" s="96"/>
      <c r="MC198" s="96"/>
      <c r="MD198" s="96"/>
      <c r="ME198" s="96"/>
      <c r="MF198" s="96"/>
      <c r="MG198" s="96"/>
      <c r="MH198" s="96"/>
      <c r="MI198" s="96"/>
      <c r="MJ198" s="96"/>
      <c r="MK198" s="96"/>
      <c r="ML198" s="96"/>
      <c r="MM198" s="96"/>
      <c r="MN198" s="96"/>
      <c r="MO198" s="96"/>
      <c r="MP198" s="96"/>
      <c r="MQ198" s="96"/>
      <c r="MR198" s="96"/>
      <c r="MS198" s="96"/>
      <c r="MT198" s="96"/>
      <c r="MU198" s="96"/>
      <c r="MV198" s="96"/>
      <c r="MW198" s="96"/>
      <c r="MX198" s="96"/>
      <c r="MY198" s="96"/>
      <c r="MZ198" s="96"/>
      <c r="NA198" s="96"/>
      <c r="NB198" s="96"/>
      <c r="NC198" s="96"/>
      <c r="ND198" s="96"/>
      <c r="NE198" s="96"/>
      <c r="NF198" s="96"/>
      <c r="NG198" s="96"/>
      <c r="NH198" s="96"/>
      <c r="NI198" s="96"/>
      <c r="NJ198" s="96"/>
      <c r="NK198" s="96"/>
      <c r="NL198" s="96"/>
      <c r="NM198" s="96"/>
      <c r="NN198" s="96"/>
      <c r="NO198" s="96"/>
      <c r="NP198" s="96"/>
      <c r="NQ198" s="96"/>
      <c r="NR198" s="96"/>
      <c r="NS198" s="96"/>
      <c r="NT198" s="96"/>
      <c r="NU198" s="96"/>
      <c r="NV198" s="96"/>
      <c r="NW198" s="96"/>
      <c r="NX198" s="96"/>
    </row>
    <row r="199" spans="1:388" s="122" customFormat="1" ht="25.5" customHeight="1">
      <c r="A199" s="46"/>
      <c r="B199" s="46"/>
      <c r="C199" s="67"/>
      <c r="D199" s="67"/>
      <c r="E199" s="16"/>
      <c r="F199" s="65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  <c r="DC199" s="96"/>
      <c r="DD199" s="96"/>
      <c r="DE199" s="96"/>
      <c r="DF199" s="96"/>
      <c r="DG199" s="96"/>
      <c r="DH199" s="96"/>
      <c r="DI199" s="96"/>
      <c r="DJ199" s="96"/>
      <c r="DK199" s="96"/>
      <c r="DL199" s="96"/>
      <c r="DM199" s="96"/>
      <c r="DN199" s="96"/>
      <c r="DO199" s="96"/>
      <c r="DP199" s="96"/>
      <c r="DQ199" s="96"/>
      <c r="DR199" s="96"/>
      <c r="DS199" s="96"/>
      <c r="DT199" s="96"/>
      <c r="DU199" s="96"/>
      <c r="DV199" s="96"/>
      <c r="DW199" s="96"/>
      <c r="DX199" s="96"/>
      <c r="DY199" s="96"/>
      <c r="DZ199" s="96"/>
      <c r="EA199" s="96"/>
      <c r="EB199" s="96"/>
      <c r="EC199" s="96"/>
      <c r="ED199" s="96"/>
      <c r="EE199" s="96"/>
      <c r="EF199" s="96"/>
      <c r="EG199" s="96"/>
      <c r="EH199" s="96"/>
      <c r="EI199" s="96"/>
      <c r="EJ199" s="96"/>
      <c r="EK199" s="96"/>
      <c r="EL199" s="96"/>
      <c r="EM199" s="96"/>
      <c r="EN199" s="96"/>
      <c r="EO199" s="96"/>
      <c r="EP199" s="96"/>
      <c r="EQ199" s="96"/>
      <c r="ER199" s="96"/>
      <c r="ES199" s="96"/>
      <c r="ET199" s="96"/>
      <c r="EU199" s="96"/>
      <c r="EV199" s="96"/>
      <c r="EW199" s="96"/>
      <c r="EX199" s="96"/>
      <c r="EY199" s="96"/>
      <c r="EZ199" s="96"/>
      <c r="FA199" s="96"/>
      <c r="FB199" s="96"/>
      <c r="FC199" s="96"/>
      <c r="FD199" s="96"/>
      <c r="FE199" s="96"/>
      <c r="FF199" s="96"/>
      <c r="FG199" s="96"/>
      <c r="FH199" s="96"/>
      <c r="FI199" s="96"/>
      <c r="FJ199" s="96"/>
      <c r="FK199" s="96"/>
      <c r="FL199" s="96"/>
      <c r="FM199" s="96"/>
      <c r="FN199" s="96"/>
      <c r="FO199" s="96"/>
      <c r="FP199" s="96"/>
      <c r="FQ199" s="96"/>
      <c r="FR199" s="96"/>
      <c r="FS199" s="96"/>
      <c r="FT199" s="96"/>
      <c r="FU199" s="96"/>
      <c r="FV199" s="96"/>
      <c r="FW199" s="96"/>
      <c r="FX199" s="96"/>
      <c r="FY199" s="96"/>
      <c r="FZ199" s="96"/>
      <c r="GA199" s="96"/>
      <c r="GB199" s="96"/>
      <c r="GC199" s="96"/>
      <c r="GD199" s="96"/>
      <c r="GE199" s="96"/>
      <c r="GF199" s="96"/>
      <c r="GG199" s="96"/>
      <c r="GH199" s="96"/>
      <c r="GI199" s="96"/>
      <c r="GJ199" s="96"/>
      <c r="GK199" s="96"/>
      <c r="GL199" s="96"/>
      <c r="GM199" s="96"/>
      <c r="GN199" s="96"/>
      <c r="GO199" s="96"/>
      <c r="GP199" s="96"/>
      <c r="GQ199" s="96"/>
      <c r="GR199" s="96"/>
      <c r="GS199" s="96"/>
      <c r="GT199" s="96"/>
      <c r="GU199" s="96"/>
      <c r="GV199" s="96"/>
      <c r="GW199" s="96"/>
      <c r="GX199" s="96"/>
      <c r="GY199" s="96"/>
      <c r="GZ199" s="96"/>
      <c r="HA199" s="96"/>
      <c r="HB199" s="96"/>
      <c r="HC199" s="96"/>
      <c r="HD199" s="96"/>
      <c r="HE199" s="96"/>
      <c r="HF199" s="96"/>
      <c r="HG199" s="96"/>
      <c r="HH199" s="96"/>
      <c r="HI199" s="96"/>
      <c r="HJ199" s="96"/>
      <c r="HK199" s="96"/>
      <c r="HL199" s="96"/>
      <c r="HM199" s="96"/>
      <c r="HN199" s="96"/>
      <c r="HO199" s="96"/>
      <c r="HP199" s="96"/>
      <c r="HQ199" s="96"/>
      <c r="HR199" s="96"/>
      <c r="HS199" s="96"/>
      <c r="HT199" s="96"/>
      <c r="HU199" s="96"/>
      <c r="HV199" s="96"/>
      <c r="HW199" s="96"/>
      <c r="HX199" s="96"/>
      <c r="HY199" s="96"/>
      <c r="HZ199" s="96"/>
      <c r="IA199" s="96"/>
      <c r="IB199" s="96"/>
      <c r="IC199" s="96"/>
      <c r="ID199" s="96"/>
      <c r="IE199" s="96"/>
      <c r="IF199" s="96"/>
      <c r="IG199" s="96"/>
      <c r="IH199" s="96"/>
      <c r="II199" s="96"/>
      <c r="IJ199" s="96"/>
      <c r="IK199" s="96"/>
      <c r="IL199" s="96"/>
      <c r="IM199" s="96"/>
      <c r="IN199" s="96"/>
      <c r="IO199" s="96"/>
      <c r="IP199" s="96"/>
      <c r="IQ199" s="96"/>
      <c r="IR199" s="96"/>
      <c r="IS199" s="96"/>
      <c r="IT199" s="96"/>
      <c r="IU199" s="96"/>
      <c r="IV199" s="96"/>
      <c r="IW199" s="96"/>
      <c r="IX199" s="96"/>
      <c r="IY199" s="96"/>
      <c r="IZ199" s="96"/>
      <c r="JA199" s="96"/>
      <c r="JB199" s="96"/>
      <c r="JC199" s="96"/>
      <c r="JD199" s="96"/>
      <c r="JE199" s="96"/>
      <c r="JF199" s="96"/>
      <c r="JG199" s="96"/>
      <c r="JH199" s="96"/>
      <c r="JI199" s="96"/>
      <c r="JJ199" s="96"/>
      <c r="JK199" s="96"/>
      <c r="JL199" s="96"/>
      <c r="JM199" s="96"/>
      <c r="JN199" s="96"/>
      <c r="JO199" s="96"/>
      <c r="JP199" s="96"/>
      <c r="JQ199" s="96"/>
      <c r="JR199" s="96"/>
      <c r="JS199" s="96"/>
      <c r="JT199" s="96"/>
      <c r="JU199" s="96"/>
      <c r="JV199" s="96"/>
      <c r="JW199" s="96"/>
      <c r="JX199" s="96"/>
      <c r="JY199" s="96"/>
      <c r="JZ199" s="96"/>
      <c r="KA199" s="96"/>
      <c r="KB199" s="96"/>
      <c r="KC199" s="96"/>
      <c r="KD199" s="96"/>
      <c r="KE199" s="96"/>
      <c r="KF199" s="96"/>
      <c r="KG199" s="96"/>
      <c r="KH199" s="96"/>
      <c r="KI199" s="96"/>
      <c r="KJ199" s="96"/>
      <c r="KK199" s="96"/>
      <c r="KL199" s="96"/>
      <c r="KM199" s="96"/>
      <c r="KN199" s="96"/>
      <c r="KO199" s="96"/>
      <c r="KP199" s="96"/>
      <c r="KQ199" s="96"/>
      <c r="KR199" s="96"/>
      <c r="KS199" s="96"/>
      <c r="KT199" s="96"/>
      <c r="KU199" s="96"/>
      <c r="KV199" s="96"/>
      <c r="KW199" s="96"/>
      <c r="KX199" s="96"/>
      <c r="KY199" s="96"/>
      <c r="KZ199" s="96"/>
      <c r="LA199" s="96"/>
      <c r="LB199" s="96"/>
      <c r="LC199" s="96"/>
      <c r="LD199" s="96"/>
      <c r="LE199" s="96"/>
      <c r="LF199" s="96"/>
      <c r="LG199" s="96"/>
      <c r="LH199" s="96"/>
      <c r="LI199" s="96"/>
      <c r="LJ199" s="96"/>
      <c r="LK199" s="96"/>
      <c r="LL199" s="96"/>
      <c r="LM199" s="96"/>
      <c r="LN199" s="96"/>
      <c r="LO199" s="96"/>
      <c r="LP199" s="96"/>
      <c r="LQ199" s="96"/>
      <c r="LR199" s="96"/>
      <c r="LS199" s="96"/>
      <c r="LT199" s="96"/>
      <c r="LU199" s="96"/>
      <c r="LV199" s="96"/>
      <c r="LW199" s="96"/>
      <c r="LX199" s="96"/>
      <c r="LY199" s="96"/>
      <c r="LZ199" s="96"/>
      <c r="MA199" s="96"/>
      <c r="MB199" s="96"/>
      <c r="MC199" s="96"/>
      <c r="MD199" s="96"/>
      <c r="ME199" s="96"/>
      <c r="MF199" s="96"/>
      <c r="MG199" s="96"/>
      <c r="MH199" s="96"/>
      <c r="MI199" s="96"/>
      <c r="MJ199" s="96"/>
      <c r="MK199" s="96"/>
      <c r="ML199" s="96"/>
      <c r="MM199" s="96"/>
      <c r="MN199" s="96"/>
      <c r="MO199" s="96"/>
      <c r="MP199" s="96"/>
      <c r="MQ199" s="96"/>
      <c r="MR199" s="96"/>
      <c r="MS199" s="96"/>
      <c r="MT199" s="96"/>
      <c r="MU199" s="96"/>
      <c r="MV199" s="96"/>
      <c r="MW199" s="96"/>
      <c r="MX199" s="96"/>
      <c r="MY199" s="96"/>
      <c r="MZ199" s="96"/>
      <c r="NA199" s="96"/>
      <c r="NB199" s="96"/>
      <c r="NC199" s="96"/>
      <c r="ND199" s="96"/>
      <c r="NE199" s="96"/>
      <c r="NF199" s="96"/>
      <c r="NG199" s="96"/>
      <c r="NH199" s="96"/>
      <c r="NI199" s="96"/>
      <c r="NJ199" s="96"/>
      <c r="NK199" s="96"/>
      <c r="NL199" s="96"/>
      <c r="NM199" s="96"/>
      <c r="NN199" s="96"/>
      <c r="NO199" s="96"/>
      <c r="NP199" s="96"/>
      <c r="NQ199" s="96"/>
      <c r="NR199" s="96"/>
      <c r="NS199" s="96"/>
      <c r="NT199" s="96"/>
      <c r="NU199" s="96"/>
      <c r="NV199" s="96"/>
      <c r="NW199" s="96"/>
      <c r="NX199" s="96"/>
    </row>
    <row r="200" spans="1:388" s="123" customFormat="1" ht="14.25">
      <c r="A200" s="46"/>
      <c r="B200" s="46"/>
      <c r="C200" s="68"/>
      <c r="D200" s="68"/>
      <c r="E200" s="16"/>
      <c r="F200" s="197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/>
      <c r="CA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 s="104"/>
      <c r="CU200" s="104"/>
      <c r="CV200" s="104"/>
      <c r="CW200" s="104"/>
      <c r="CX200" s="104"/>
      <c r="CY200" s="104"/>
      <c r="CZ200" s="104"/>
      <c r="DA200" s="104"/>
      <c r="DB200" s="104"/>
      <c r="DC200" s="104"/>
      <c r="DD200" s="104"/>
      <c r="DE200" s="104"/>
      <c r="DF200" s="104"/>
      <c r="DG200" s="104"/>
      <c r="DH200" s="104"/>
      <c r="DI200" s="104"/>
      <c r="DJ200" s="104"/>
      <c r="DK200" s="104"/>
      <c r="DL200" s="104"/>
      <c r="DM200" s="104"/>
      <c r="DN200" s="104"/>
      <c r="DO200" s="104"/>
      <c r="DP200" s="104"/>
      <c r="DQ200" s="104"/>
      <c r="DR200" s="104"/>
      <c r="DS200" s="104"/>
      <c r="DT200" s="104"/>
      <c r="DU200" s="104"/>
      <c r="DV200" s="104"/>
      <c r="DW200" s="104"/>
      <c r="DX200" s="104"/>
      <c r="DY200" s="104"/>
      <c r="DZ200" s="104"/>
      <c r="EA200" s="104"/>
      <c r="EB200" s="104"/>
      <c r="EC200" s="104"/>
      <c r="ED200" s="104"/>
      <c r="EE200" s="104"/>
      <c r="EF200" s="104"/>
      <c r="EG200" s="104"/>
      <c r="EH200" s="104"/>
      <c r="EI200" s="104"/>
      <c r="EJ200" s="104"/>
      <c r="EK200" s="104"/>
      <c r="EL200" s="104"/>
      <c r="EM200" s="104"/>
      <c r="EN200" s="104"/>
      <c r="EO200" s="104"/>
      <c r="EP200" s="104"/>
      <c r="EQ200" s="104"/>
      <c r="ER200" s="104"/>
      <c r="ES200" s="104"/>
      <c r="ET200" s="104"/>
      <c r="EU200" s="104"/>
      <c r="EV200" s="104"/>
      <c r="EW200" s="104"/>
      <c r="EX200" s="104"/>
      <c r="EY200" s="104"/>
      <c r="EZ200" s="104"/>
      <c r="FA200" s="104"/>
      <c r="FB200" s="104"/>
      <c r="FC200" s="104"/>
      <c r="FD200" s="104"/>
      <c r="FE200" s="104"/>
      <c r="FF200" s="104"/>
      <c r="FG200" s="104"/>
      <c r="FH200" s="104"/>
      <c r="FI200" s="104"/>
      <c r="FJ200" s="104"/>
      <c r="FK200" s="104"/>
      <c r="FL200" s="104"/>
      <c r="FM200" s="104"/>
      <c r="FN200" s="104"/>
      <c r="FO200" s="104"/>
      <c r="FP200" s="104"/>
      <c r="FQ200" s="104"/>
      <c r="FR200" s="104"/>
      <c r="FS200" s="104"/>
      <c r="FT200" s="104"/>
      <c r="FU200" s="104"/>
      <c r="FV200" s="104"/>
      <c r="FW200" s="104"/>
      <c r="FX200" s="104"/>
      <c r="FY200" s="104"/>
      <c r="FZ200" s="104"/>
      <c r="GA200" s="104"/>
      <c r="GB200" s="104"/>
      <c r="GC200" s="104"/>
      <c r="GD200" s="104"/>
      <c r="GE200" s="104"/>
      <c r="GF200" s="104"/>
      <c r="GG200" s="104"/>
      <c r="GH200" s="104"/>
      <c r="GI200" s="104"/>
      <c r="GJ200" s="104"/>
      <c r="GK200" s="104"/>
      <c r="GL200" s="104"/>
      <c r="GM200" s="104"/>
      <c r="GN200" s="104"/>
      <c r="GO200" s="104"/>
      <c r="GP200" s="104"/>
      <c r="GQ200" s="104"/>
      <c r="GR200" s="104"/>
      <c r="GS200" s="104"/>
      <c r="GT200" s="104"/>
      <c r="GU200" s="104"/>
      <c r="GV200" s="104"/>
      <c r="GW200" s="104"/>
      <c r="GX200" s="104"/>
      <c r="GY200" s="104"/>
      <c r="GZ200" s="104"/>
      <c r="HA200" s="104"/>
      <c r="HB200" s="104"/>
      <c r="HC200" s="104"/>
      <c r="HD200" s="104"/>
      <c r="HE200" s="104"/>
      <c r="HF200" s="104"/>
      <c r="HG200" s="104"/>
      <c r="HH200" s="104"/>
      <c r="HI200" s="104"/>
      <c r="HJ200" s="104"/>
      <c r="HK200" s="104"/>
      <c r="HL200" s="104"/>
      <c r="HM200" s="104"/>
      <c r="HN200" s="104"/>
      <c r="HO200" s="104"/>
      <c r="HP200" s="104"/>
      <c r="HQ200" s="104"/>
      <c r="HR200" s="104"/>
      <c r="HS200" s="104"/>
      <c r="HT200" s="104"/>
      <c r="HU200" s="104"/>
      <c r="HV200" s="104"/>
      <c r="HW200" s="104"/>
      <c r="HX200" s="104"/>
      <c r="HY200" s="104"/>
      <c r="HZ200" s="104"/>
      <c r="IA200" s="104"/>
      <c r="IB200" s="104"/>
      <c r="IC200" s="104"/>
      <c r="ID200" s="104"/>
      <c r="IE200" s="104"/>
      <c r="IF200" s="104"/>
      <c r="IG200" s="104"/>
      <c r="IH200" s="104"/>
      <c r="II200" s="104"/>
      <c r="IJ200" s="104"/>
      <c r="IK200" s="104"/>
      <c r="IL200" s="104"/>
      <c r="IM200" s="104"/>
      <c r="IN200" s="104"/>
      <c r="IO200" s="104"/>
      <c r="IP200" s="104"/>
      <c r="IQ200" s="104"/>
      <c r="IR200" s="104"/>
      <c r="IS200" s="104"/>
      <c r="IT200" s="104"/>
      <c r="IU200" s="104"/>
      <c r="IV200" s="104"/>
      <c r="IW200" s="104"/>
      <c r="IX200" s="104"/>
      <c r="IY200" s="104"/>
      <c r="IZ200" s="104"/>
      <c r="JA200" s="104"/>
      <c r="JB200" s="104"/>
      <c r="JC200" s="104"/>
      <c r="JD200" s="104"/>
      <c r="JE200" s="104"/>
      <c r="JF200" s="104"/>
      <c r="JG200" s="104"/>
      <c r="JH200" s="104"/>
      <c r="JI200" s="104"/>
      <c r="JJ200" s="104"/>
      <c r="JK200" s="104"/>
      <c r="JL200" s="104"/>
      <c r="JM200" s="104"/>
      <c r="JN200" s="104"/>
      <c r="JO200" s="104"/>
      <c r="JP200" s="104"/>
      <c r="JQ200" s="104"/>
      <c r="JR200" s="104"/>
      <c r="JS200" s="104"/>
      <c r="JT200" s="104"/>
      <c r="JU200" s="104"/>
      <c r="JV200" s="104"/>
      <c r="JW200" s="104"/>
      <c r="JX200" s="104"/>
      <c r="JY200" s="104"/>
      <c r="JZ200" s="104"/>
      <c r="KA200" s="104"/>
      <c r="KB200" s="104"/>
      <c r="KC200" s="104"/>
      <c r="KD200" s="104"/>
      <c r="KE200" s="104"/>
      <c r="KF200" s="104"/>
      <c r="KG200" s="104"/>
      <c r="KH200" s="104"/>
      <c r="KI200" s="104"/>
      <c r="KJ200" s="104"/>
      <c r="KK200" s="104"/>
      <c r="KL200" s="104"/>
      <c r="KM200" s="104"/>
      <c r="KN200" s="104"/>
      <c r="KO200" s="104"/>
      <c r="KP200" s="104"/>
      <c r="KQ200" s="104"/>
      <c r="KR200" s="104"/>
      <c r="KS200" s="104"/>
      <c r="KT200" s="104"/>
      <c r="KU200" s="104"/>
      <c r="KV200" s="104"/>
      <c r="KW200" s="104"/>
      <c r="KX200" s="104"/>
      <c r="KY200" s="104"/>
      <c r="KZ200" s="104"/>
      <c r="LA200" s="104"/>
      <c r="LB200" s="104"/>
      <c r="LC200" s="104"/>
      <c r="LD200" s="104"/>
      <c r="LE200" s="104"/>
      <c r="LF200" s="104"/>
      <c r="LG200" s="104"/>
      <c r="LH200" s="104"/>
      <c r="LI200" s="104"/>
      <c r="LJ200" s="104"/>
      <c r="LK200" s="104"/>
      <c r="LL200" s="104"/>
      <c r="LM200" s="104"/>
      <c r="LN200" s="104"/>
      <c r="LO200" s="104"/>
      <c r="LP200" s="104"/>
      <c r="LQ200" s="104"/>
      <c r="LR200" s="104"/>
      <c r="LS200" s="104"/>
      <c r="LT200" s="104"/>
      <c r="LU200" s="104"/>
      <c r="LV200" s="104"/>
      <c r="LW200" s="104"/>
      <c r="LX200" s="104"/>
      <c r="LY200" s="104"/>
      <c r="LZ200" s="104"/>
      <c r="MA200" s="104"/>
      <c r="MB200" s="104"/>
      <c r="MC200" s="104"/>
      <c r="MD200" s="104"/>
      <c r="ME200" s="104"/>
      <c r="MF200" s="104"/>
      <c r="MG200" s="104"/>
      <c r="MH200" s="104"/>
      <c r="MI200" s="104"/>
      <c r="MJ200" s="104"/>
      <c r="MK200" s="104"/>
      <c r="ML200" s="104"/>
      <c r="MM200" s="104"/>
      <c r="MN200" s="104"/>
      <c r="MO200" s="104"/>
      <c r="MP200" s="104"/>
      <c r="MQ200" s="104"/>
      <c r="MR200" s="104"/>
      <c r="MS200" s="104"/>
      <c r="MT200" s="104"/>
      <c r="MU200" s="104"/>
      <c r="MV200" s="104"/>
      <c r="MW200" s="104"/>
      <c r="MX200" s="104"/>
      <c r="MY200" s="104"/>
      <c r="MZ200" s="104"/>
      <c r="NA200" s="104"/>
      <c r="NB200" s="104"/>
      <c r="NC200" s="104"/>
      <c r="ND200" s="104"/>
      <c r="NE200" s="104"/>
      <c r="NF200" s="104"/>
      <c r="NG200" s="104"/>
      <c r="NH200" s="104"/>
      <c r="NI200" s="104"/>
      <c r="NJ200" s="104"/>
      <c r="NK200" s="104"/>
      <c r="NL200" s="104"/>
      <c r="NM200" s="104"/>
      <c r="NN200" s="104"/>
      <c r="NO200" s="104"/>
      <c r="NP200" s="104"/>
      <c r="NQ200" s="104"/>
      <c r="NR200" s="104"/>
      <c r="NS200" s="104"/>
      <c r="NT200" s="104"/>
      <c r="NU200" s="104"/>
      <c r="NV200" s="104"/>
      <c r="NW200" s="104"/>
      <c r="NX200" s="104"/>
    </row>
    <row r="201" spans="1:388" s="123" customFormat="1" ht="14.25">
      <c r="A201" s="5" t="s">
        <v>6</v>
      </c>
      <c r="B201" s="31"/>
      <c r="C201" s="31"/>
      <c r="D201" s="31"/>
      <c r="E201" s="32"/>
      <c r="F201" s="181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04"/>
      <c r="BZ201" s="104"/>
      <c r="CA201" s="104"/>
      <c r="CB201" s="104"/>
      <c r="CC201" s="104"/>
      <c r="CD201" s="104"/>
      <c r="CE201" s="104"/>
      <c r="CF201" s="104"/>
      <c r="CG201" s="104"/>
      <c r="CH201" s="104"/>
      <c r="CI201" s="104"/>
      <c r="CJ201" s="104"/>
      <c r="CK201" s="104"/>
      <c r="CL201" s="104"/>
      <c r="CM201" s="104"/>
      <c r="CN201" s="104"/>
      <c r="CO201" s="104"/>
      <c r="CP201" s="104"/>
      <c r="CQ201" s="104"/>
      <c r="CR201" s="104"/>
      <c r="CS201" s="104"/>
      <c r="CT201" s="104"/>
      <c r="CU201" s="104"/>
      <c r="CV201" s="104"/>
      <c r="CW201" s="104"/>
      <c r="CX201" s="104"/>
      <c r="CY201" s="104"/>
      <c r="CZ201" s="104"/>
      <c r="DA201" s="104"/>
      <c r="DB201" s="104"/>
      <c r="DC201" s="104"/>
      <c r="DD201" s="104"/>
      <c r="DE201" s="104"/>
      <c r="DF201" s="104"/>
      <c r="DG201" s="104"/>
      <c r="DH201" s="104"/>
      <c r="DI201" s="104"/>
      <c r="DJ201" s="104"/>
      <c r="DK201" s="104"/>
      <c r="DL201" s="104"/>
      <c r="DM201" s="104"/>
      <c r="DN201" s="104"/>
      <c r="DO201" s="104"/>
      <c r="DP201" s="104"/>
      <c r="DQ201" s="104"/>
      <c r="DR201" s="104"/>
      <c r="DS201" s="104"/>
      <c r="DT201" s="104"/>
      <c r="DU201" s="104"/>
      <c r="DV201" s="104"/>
      <c r="DW201" s="104"/>
      <c r="DX201" s="104"/>
      <c r="DY201" s="104"/>
      <c r="DZ201" s="104"/>
      <c r="EA201" s="104"/>
      <c r="EB201" s="104"/>
      <c r="EC201" s="104"/>
      <c r="ED201" s="104"/>
      <c r="EE201" s="104"/>
      <c r="EF201" s="104"/>
      <c r="EG201" s="104"/>
      <c r="EH201" s="104"/>
      <c r="EI201" s="104"/>
      <c r="EJ201" s="104"/>
      <c r="EK201" s="104"/>
      <c r="EL201" s="104"/>
      <c r="EM201" s="104"/>
      <c r="EN201" s="104"/>
      <c r="EO201" s="104"/>
      <c r="EP201" s="104"/>
      <c r="EQ201" s="104"/>
      <c r="ER201" s="104"/>
      <c r="ES201" s="104"/>
      <c r="ET201" s="104"/>
      <c r="EU201" s="104"/>
      <c r="EV201" s="104"/>
      <c r="EW201" s="104"/>
      <c r="EX201" s="104"/>
      <c r="EY201" s="104"/>
      <c r="EZ201" s="104"/>
      <c r="FA201" s="104"/>
      <c r="FB201" s="104"/>
      <c r="FC201" s="104"/>
      <c r="FD201" s="104"/>
      <c r="FE201" s="104"/>
      <c r="FF201" s="104"/>
      <c r="FG201" s="104"/>
      <c r="FH201" s="104"/>
      <c r="FI201" s="104"/>
      <c r="FJ201" s="104"/>
      <c r="FK201" s="104"/>
      <c r="FL201" s="104"/>
      <c r="FM201" s="104"/>
      <c r="FN201" s="104"/>
      <c r="FO201" s="104"/>
      <c r="FP201" s="104"/>
      <c r="FQ201" s="104"/>
      <c r="FR201" s="104"/>
      <c r="FS201" s="104"/>
      <c r="FT201" s="104"/>
      <c r="FU201" s="104"/>
      <c r="FV201" s="104"/>
      <c r="FW201" s="104"/>
      <c r="FX201" s="104"/>
      <c r="FY201" s="104"/>
      <c r="FZ201" s="104"/>
      <c r="GA201" s="104"/>
      <c r="GB201" s="104"/>
      <c r="GC201" s="104"/>
      <c r="GD201" s="104"/>
      <c r="GE201" s="104"/>
      <c r="GF201" s="104"/>
      <c r="GG201" s="104"/>
      <c r="GH201" s="104"/>
      <c r="GI201" s="104"/>
      <c r="GJ201" s="104"/>
      <c r="GK201" s="104"/>
      <c r="GL201" s="104"/>
      <c r="GM201" s="104"/>
      <c r="GN201" s="104"/>
      <c r="GO201" s="104"/>
      <c r="GP201" s="104"/>
      <c r="GQ201" s="104"/>
      <c r="GR201" s="104"/>
      <c r="GS201" s="104"/>
      <c r="GT201" s="104"/>
      <c r="GU201" s="104"/>
      <c r="GV201" s="104"/>
      <c r="GW201" s="104"/>
      <c r="GX201" s="104"/>
      <c r="GY201" s="104"/>
      <c r="GZ201" s="104"/>
      <c r="HA201" s="104"/>
      <c r="HB201" s="104"/>
      <c r="HC201" s="104"/>
      <c r="HD201" s="104"/>
      <c r="HE201" s="104"/>
      <c r="HF201" s="104"/>
      <c r="HG201" s="104"/>
      <c r="HH201" s="104"/>
      <c r="HI201" s="104"/>
      <c r="HJ201" s="104"/>
      <c r="HK201" s="104"/>
      <c r="HL201" s="104"/>
      <c r="HM201" s="104"/>
      <c r="HN201" s="104"/>
      <c r="HO201" s="104"/>
      <c r="HP201" s="104"/>
      <c r="HQ201" s="104"/>
      <c r="HR201" s="104"/>
      <c r="HS201" s="104"/>
      <c r="HT201" s="104"/>
      <c r="HU201" s="104"/>
      <c r="HV201" s="104"/>
      <c r="HW201" s="104"/>
      <c r="HX201" s="104"/>
      <c r="HY201" s="104"/>
      <c r="HZ201" s="104"/>
      <c r="IA201" s="104"/>
      <c r="IB201" s="104"/>
      <c r="IC201" s="104"/>
      <c r="ID201" s="104"/>
      <c r="IE201" s="104"/>
      <c r="IF201" s="104"/>
      <c r="IG201" s="104"/>
      <c r="IH201" s="104"/>
      <c r="II201" s="104"/>
      <c r="IJ201" s="104"/>
      <c r="IK201" s="104"/>
      <c r="IL201" s="104"/>
      <c r="IM201" s="104"/>
      <c r="IN201" s="104"/>
      <c r="IO201" s="104"/>
      <c r="IP201" s="104"/>
      <c r="IQ201" s="104"/>
      <c r="IR201" s="104"/>
      <c r="IS201" s="104"/>
      <c r="IT201" s="104"/>
      <c r="IU201" s="104"/>
      <c r="IV201" s="104"/>
      <c r="IW201" s="104"/>
      <c r="IX201" s="104"/>
      <c r="IY201" s="104"/>
      <c r="IZ201" s="104"/>
      <c r="JA201" s="104"/>
      <c r="JB201" s="104"/>
      <c r="JC201" s="104"/>
      <c r="JD201" s="104"/>
      <c r="JE201" s="104"/>
      <c r="JF201" s="104"/>
      <c r="JG201" s="104"/>
      <c r="JH201" s="104"/>
      <c r="JI201" s="104"/>
      <c r="JJ201" s="104"/>
      <c r="JK201" s="104"/>
      <c r="JL201" s="104"/>
      <c r="JM201" s="104"/>
      <c r="JN201" s="104"/>
      <c r="JO201" s="104"/>
      <c r="JP201" s="104"/>
      <c r="JQ201" s="104"/>
      <c r="JR201" s="104"/>
      <c r="JS201" s="104"/>
      <c r="JT201" s="104"/>
      <c r="JU201" s="104"/>
      <c r="JV201" s="104"/>
      <c r="JW201" s="104"/>
      <c r="JX201" s="104"/>
      <c r="JY201" s="104"/>
      <c r="JZ201" s="104"/>
      <c r="KA201" s="104"/>
      <c r="KB201" s="104"/>
      <c r="KC201" s="104"/>
      <c r="KD201" s="104"/>
      <c r="KE201" s="104"/>
      <c r="KF201" s="104"/>
      <c r="KG201" s="104"/>
      <c r="KH201" s="104"/>
      <c r="KI201" s="104"/>
      <c r="KJ201" s="104"/>
      <c r="KK201" s="104"/>
      <c r="KL201" s="104"/>
      <c r="KM201" s="104"/>
      <c r="KN201" s="104"/>
      <c r="KO201" s="104"/>
      <c r="KP201" s="104"/>
      <c r="KQ201" s="104"/>
      <c r="KR201" s="104"/>
      <c r="KS201" s="104"/>
      <c r="KT201" s="104"/>
      <c r="KU201" s="104"/>
      <c r="KV201" s="104"/>
      <c r="KW201" s="104"/>
      <c r="KX201" s="104"/>
      <c r="KY201" s="104"/>
      <c r="KZ201" s="104"/>
      <c r="LA201" s="104"/>
      <c r="LB201" s="104"/>
      <c r="LC201" s="104"/>
      <c r="LD201" s="104"/>
      <c r="LE201" s="104"/>
      <c r="LF201" s="104"/>
      <c r="LG201" s="104"/>
      <c r="LH201" s="104"/>
      <c r="LI201" s="104"/>
      <c r="LJ201" s="104"/>
      <c r="LK201" s="104"/>
      <c r="LL201" s="104"/>
      <c r="LM201" s="104"/>
      <c r="LN201" s="104"/>
      <c r="LO201" s="104"/>
      <c r="LP201" s="104"/>
      <c r="LQ201" s="104"/>
      <c r="LR201" s="104"/>
      <c r="LS201" s="104"/>
      <c r="LT201" s="104"/>
      <c r="LU201" s="104"/>
      <c r="LV201" s="104"/>
      <c r="LW201" s="104"/>
      <c r="LX201" s="104"/>
      <c r="LY201" s="104"/>
      <c r="LZ201" s="104"/>
      <c r="MA201" s="104"/>
      <c r="MB201" s="104"/>
      <c r="MC201" s="104"/>
      <c r="MD201" s="104"/>
      <c r="ME201" s="104"/>
      <c r="MF201" s="104"/>
      <c r="MG201" s="104"/>
      <c r="MH201" s="104"/>
      <c r="MI201" s="104"/>
      <c r="MJ201" s="104"/>
      <c r="MK201" s="104"/>
      <c r="ML201" s="104"/>
      <c r="MM201" s="104"/>
      <c r="MN201" s="104"/>
      <c r="MO201" s="104"/>
      <c r="MP201" s="104"/>
      <c r="MQ201" s="104"/>
      <c r="MR201" s="104"/>
      <c r="MS201" s="104"/>
      <c r="MT201" s="104"/>
      <c r="MU201" s="104"/>
      <c r="MV201" s="104"/>
      <c r="MW201" s="104"/>
      <c r="MX201" s="104"/>
      <c r="MY201" s="104"/>
      <c r="MZ201" s="104"/>
      <c r="NA201" s="104"/>
      <c r="NB201" s="104"/>
      <c r="NC201" s="104"/>
      <c r="ND201" s="104"/>
      <c r="NE201" s="104"/>
      <c r="NF201" s="104"/>
      <c r="NG201" s="104"/>
      <c r="NH201" s="104"/>
      <c r="NI201" s="104"/>
      <c r="NJ201" s="104"/>
      <c r="NK201" s="104"/>
      <c r="NL201" s="104"/>
      <c r="NM201" s="104"/>
      <c r="NN201" s="104"/>
      <c r="NO201" s="104"/>
      <c r="NP201" s="104"/>
      <c r="NQ201" s="104"/>
      <c r="NR201" s="104"/>
      <c r="NS201" s="104"/>
      <c r="NT201" s="104"/>
      <c r="NU201" s="104"/>
      <c r="NV201" s="104"/>
      <c r="NW201" s="104"/>
      <c r="NX201" s="104"/>
    </row>
    <row r="202" spans="1:388" s="123" customFormat="1" ht="14.25">
      <c r="A202" s="195" t="s">
        <v>385</v>
      </c>
      <c r="B202" s="34" t="s">
        <v>1</v>
      </c>
      <c r="C202" s="34" t="s">
        <v>373</v>
      </c>
      <c r="D202" s="34" t="s">
        <v>134</v>
      </c>
      <c r="E202" s="56">
        <v>130000</v>
      </c>
      <c r="F202" s="172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/>
      <c r="CA202" s="104"/>
      <c r="CB202" s="104"/>
      <c r="CC202" s="104"/>
      <c r="CD202" s="104"/>
      <c r="CE202" s="104"/>
      <c r="CF202" s="104"/>
      <c r="CG202" s="104"/>
      <c r="CH202" s="104"/>
      <c r="CI202" s="104"/>
      <c r="CJ202" s="104"/>
      <c r="CK202" s="104"/>
      <c r="CL202" s="104"/>
      <c r="CM202" s="104"/>
      <c r="CN202" s="104"/>
      <c r="CO202" s="104"/>
      <c r="CP202" s="104"/>
      <c r="CQ202" s="104"/>
      <c r="CR202" s="104"/>
      <c r="CS202" s="104"/>
      <c r="CT202" s="104"/>
      <c r="CU202" s="104"/>
      <c r="CV202" s="104"/>
      <c r="CW202" s="104"/>
      <c r="CX202" s="104"/>
      <c r="CY202" s="104"/>
      <c r="CZ202" s="104"/>
      <c r="DA202" s="104"/>
      <c r="DB202" s="104"/>
      <c r="DC202" s="104"/>
      <c r="DD202" s="104"/>
      <c r="DE202" s="104"/>
      <c r="DF202" s="104"/>
      <c r="DG202" s="104"/>
      <c r="DH202" s="104"/>
      <c r="DI202" s="104"/>
      <c r="DJ202" s="104"/>
      <c r="DK202" s="104"/>
      <c r="DL202" s="104"/>
      <c r="DM202" s="104"/>
      <c r="DN202" s="104"/>
      <c r="DO202" s="104"/>
      <c r="DP202" s="104"/>
      <c r="DQ202" s="104"/>
      <c r="DR202" s="104"/>
      <c r="DS202" s="104"/>
      <c r="DT202" s="104"/>
      <c r="DU202" s="104"/>
      <c r="DV202" s="104"/>
      <c r="DW202" s="104"/>
      <c r="DX202" s="104"/>
      <c r="DY202" s="104"/>
      <c r="DZ202" s="104"/>
      <c r="EA202" s="104"/>
      <c r="EB202" s="104"/>
      <c r="EC202" s="104"/>
      <c r="ED202" s="104"/>
      <c r="EE202" s="104"/>
      <c r="EF202" s="104"/>
      <c r="EG202" s="104"/>
      <c r="EH202" s="104"/>
      <c r="EI202" s="104"/>
      <c r="EJ202" s="104"/>
      <c r="EK202" s="104"/>
      <c r="EL202" s="104"/>
      <c r="EM202" s="104"/>
      <c r="EN202" s="104"/>
      <c r="EO202" s="104"/>
      <c r="EP202" s="104"/>
      <c r="EQ202" s="104"/>
      <c r="ER202" s="104"/>
      <c r="ES202" s="104"/>
      <c r="ET202" s="104"/>
      <c r="EU202" s="104"/>
      <c r="EV202" s="104"/>
      <c r="EW202" s="104"/>
      <c r="EX202" s="104"/>
      <c r="EY202" s="104"/>
      <c r="EZ202" s="104"/>
      <c r="FA202" s="104"/>
      <c r="FB202" s="104"/>
      <c r="FC202" s="104"/>
      <c r="FD202" s="104"/>
      <c r="FE202" s="104"/>
      <c r="FF202" s="104"/>
      <c r="FG202" s="104"/>
      <c r="FH202" s="104"/>
      <c r="FI202" s="104"/>
      <c r="FJ202" s="104"/>
      <c r="FK202" s="104"/>
      <c r="FL202" s="104"/>
      <c r="FM202" s="104"/>
      <c r="FN202" s="104"/>
      <c r="FO202" s="104"/>
      <c r="FP202" s="104"/>
      <c r="FQ202" s="104"/>
      <c r="FR202" s="104"/>
      <c r="FS202" s="104"/>
      <c r="FT202" s="104"/>
      <c r="FU202" s="104"/>
      <c r="FV202" s="104"/>
      <c r="FW202" s="104"/>
      <c r="FX202" s="104"/>
      <c r="FY202" s="104"/>
      <c r="FZ202" s="104"/>
      <c r="GA202" s="104"/>
      <c r="GB202" s="104"/>
      <c r="GC202" s="104"/>
      <c r="GD202" s="104"/>
      <c r="GE202" s="104"/>
      <c r="GF202" s="104"/>
      <c r="GG202" s="104"/>
      <c r="GH202" s="104"/>
      <c r="GI202" s="104"/>
      <c r="GJ202" s="104"/>
      <c r="GK202" s="104"/>
      <c r="GL202" s="104"/>
      <c r="GM202" s="104"/>
      <c r="GN202" s="104"/>
      <c r="GO202" s="104"/>
      <c r="GP202" s="104"/>
      <c r="GQ202" s="104"/>
      <c r="GR202" s="104"/>
      <c r="GS202" s="104"/>
      <c r="GT202" s="104"/>
      <c r="GU202" s="104"/>
      <c r="GV202" s="104"/>
      <c r="GW202" s="104"/>
      <c r="GX202" s="104"/>
      <c r="GY202" s="104"/>
      <c r="GZ202" s="104"/>
      <c r="HA202" s="104"/>
      <c r="HB202" s="104"/>
      <c r="HC202" s="104"/>
      <c r="HD202" s="104"/>
      <c r="HE202" s="104"/>
      <c r="HF202" s="104"/>
      <c r="HG202" s="104"/>
      <c r="HH202" s="104"/>
      <c r="HI202" s="104"/>
      <c r="HJ202" s="104"/>
      <c r="HK202" s="104"/>
      <c r="HL202" s="104"/>
      <c r="HM202" s="104"/>
      <c r="HN202" s="104"/>
      <c r="HO202" s="104"/>
      <c r="HP202" s="104"/>
      <c r="HQ202" s="104"/>
      <c r="HR202" s="104"/>
      <c r="HS202" s="104"/>
      <c r="HT202" s="104"/>
      <c r="HU202" s="104"/>
      <c r="HV202" s="104"/>
      <c r="HW202" s="104"/>
      <c r="HX202" s="104"/>
      <c r="HY202" s="104"/>
      <c r="HZ202" s="104"/>
      <c r="IA202" s="104"/>
      <c r="IB202" s="104"/>
      <c r="IC202" s="104"/>
      <c r="ID202" s="104"/>
      <c r="IE202" s="104"/>
      <c r="IF202" s="104"/>
      <c r="IG202" s="104"/>
      <c r="IH202" s="104"/>
      <c r="II202" s="104"/>
      <c r="IJ202" s="104"/>
      <c r="IK202" s="104"/>
      <c r="IL202" s="104"/>
      <c r="IM202" s="104"/>
      <c r="IN202" s="104"/>
      <c r="IO202" s="104"/>
      <c r="IP202" s="104"/>
      <c r="IQ202" s="104"/>
      <c r="IR202" s="104"/>
      <c r="IS202" s="104"/>
      <c r="IT202" s="104"/>
      <c r="IU202" s="104"/>
      <c r="IV202" s="104"/>
      <c r="IW202" s="104"/>
      <c r="IX202" s="104"/>
      <c r="IY202" s="104"/>
      <c r="IZ202" s="104"/>
      <c r="JA202" s="104"/>
      <c r="JB202" s="104"/>
      <c r="JC202" s="104"/>
      <c r="JD202" s="104"/>
      <c r="JE202" s="104"/>
      <c r="JF202" s="104"/>
      <c r="JG202" s="104"/>
      <c r="JH202" s="104"/>
      <c r="JI202" s="104"/>
      <c r="JJ202" s="104"/>
      <c r="JK202" s="104"/>
      <c r="JL202" s="104"/>
      <c r="JM202" s="104"/>
      <c r="JN202" s="104"/>
      <c r="JO202" s="104"/>
      <c r="JP202" s="104"/>
      <c r="JQ202" s="104"/>
      <c r="JR202" s="104"/>
      <c r="JS202" s="104"/>
      <c r="JT202" s="104"/>
      <c r="JU202" s="104"/>
      <c r="JV202" s="104"/>
      <c r="JW202" s="104"/>
      <c r="JX202" s="104"/>
      <c r="JY202" s="104"/>
      <c r="JZ202" s="104"/>
      <c r="KA202" s="104"/>
      <c r="KB202" s="104"/>
      <c r="KC202" s="104"/>
      <c r="KD202" s="104"/>
      <c r="KE202" s="104"/>
      <c r="KF202" s="104"/>
      <c r="KG202" s="104"/>
      <c r="KH202" s="104"/>
      <c r="KI202" s="104"/>
      <c r="KJ202" s="104"/>
      <c r="KK202" s="104"/>
      <c r="KL202" s="104"/>
      <c r="KM202" s="104"/>
      <c r="KN202" s="104"/>
      <c r="KO202" s="104"/>
      <c r="KP202" s="104"/>
      <c r="KQ202" s="104"/>
      <c r="KR202" s="104"/>
      <c r="KS202" s="104"/>
      <c r="KT202" s="104"/>
      <c r="KU202" s="104"/>
      <c r="KV202" s="104"/>
      <c r="KW202" s="104"/>
      <c r="KX202" s="104"/>
      <c r="KY202" s="104"/>
      <c r="KZ202" s="104"/>
      <c r="LA202" s="104"/>
      <c r="LB202" s="104"/>
      <c r="LC202" s="104"/>
      <c r="LD202" s="104"/>
      <c r="LE202" s="104"/>
      <c r="LF202" s="104"/>
      <c r="LG202" s="104"/>
      <c r="LH202" s="104"/>
      <c r="LI202" s="104"/>
      <c r="LJ202" s="104"/>
      <c r="LK202" s="104"/>
      <c r="LL202" s="104"/>
      <c r="LM202" s="104"/>
      <c r="LN202" s="104"/>
      <c r="LO202" s="104"/>
      <c r="LP202" s="104"/>
      <c r="LQ202" s="104"/>
      <c r="LR202" s="104"/>
      <c r="LS202" s="104"/>
      <c r="LT202" s="104"/>
      <c r="LU202" s="104"/>
      <c r="LV202" s="104"/>
      <c r="LW202" s="104"/>
      <c r="LX202" s="104"/>
      <c r="LY202" s="104"/>
      <c r="LZ202" s="104"/>
      <c r="MA202" s="104"/>
      <c r="MB202" s="104"/>
      <c r="MC202" s="104"/>
      <c r="MD202" s="104"/>
      <c r="ME202" s="104"/>
      <c r="MF202" s="104"/>
      <c r="MG202" s="104"/>
      <c r="MH202" s="104"/>
      <c r="MI202" s="104"/>
      <c r="MJ202" s="104"/>
      <c r="MK202" s="104"/>
      <c r="ML202" s="104"/>
      <c r="MM202" s="104"/>
      <c r="MN202" s="104"/>
      <c r="MO202" s="104"/>
      <c r="MP202" s="104"/>
      <c r="MQ202" s="104"/>
      <c r="MR202" s="104"/>
      <c r="MS202" s="104"/>
      <c r="MT202" s="104"/>
      <c r="MU202" s="104"/>
      <c r="MV202" s="104"/>
      <c r="MW202" s="104"/>
      <c r="MX202" s="104"/>
      <c r="MY202" s="104"/>
      <c r="MZ202" s="104"/>
      <c r="NA202" s="104"/>
      <c r="NB202" s="104"/>
      <c r="NC202" s="104"/>
      <c r="ND202" s="104"/>
      <c r="NE202" s="104"/>
      <c r="NF202" s="104"/>
      <c r="NG202" s="104"/>
      <c r="NH202" s="104"/>
      <c r="NI202" s="104"/>
      <c r="NJ202" s="104"/>
      <c r="NK202" s="104"/>
      <c r="NL202" s="104"/>
      <c r="NM202" s="104"/>
      <c r="NN202" s="104"/>
      <c r="NO202" s="104"/>
      <c r="NP202" s="104"/>
      <c r="NQ202" s="104"/>
      <c r="NR202" s="104"/>
      <c r="NS202" s="104"/>
      <c r="NT202" s="104"/>
      <c r="NU202" s="104"/>
      <c r="NV202" s="104"/>
      <c r="NW202" s="104"/>
      <c r="NX202" s="104"/>
    </row>
    <row r="203" spans="1:388" s="123" customFormat="1" ht="14.25">
      <c r="A203" s="195" t="s">
        <v>40</v>
      </c>
      <c r="B203" s="34" t="s">
        <v>386</v>
      </c>
      <c r="C203" s="34" t="s">
        <v>374</v>
      </c>
      <c r="D203" s="34" t="s">
        <v>387</v>
      </c>
      <c r="E203" s="56">
        <v>3981082.89</v>
      </c>
      <c r="F203" s="172"/>
      <c r="G203" s="124"/>
      <c r="H203" s="104"/>
      <c r="I203" s="104"/>
      <c r="J203" s="104"/>
      <c r="K203" s="104"/>
      <c r="L203" s="104"/>
      <c r="M203" s="104"/>
      <c r="N203" s="104"/>
      <c r="O203" s="104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</row>
    <row r="204" spans="1:388" s="108" customFormat="1" ht="14.25">
      <c r="A204" s="195" t="s">
        <v>385</v>
      </c>
      <c r="B204" s="34" t="s">
        <v>186</v>
      </c>
      <c r="C204" s="34" t="s">
        <v>172</v>
      </c>
      <c r="D204" s="34" t="s">
        <v>173</v>
      </c>
      <c r="E204" s="56">
        <v>166490</v>
      </c>
      <c r="F204" s="172"/>
      <c r="G204" s="124"/>
      <c r="H204" s="104"/>
      <c r="I204" s="104"/>
      <c r="J204" s="104"/>
      <c r="K204" s="104"/>
      <c r="L204" s="104"/>
      <c r="M204" s="104"/>
      <c r="N204" s="104"/>
      <c r="O204" s="104"/>
    </row>
    <row r="205" spans="1:388" s="107" customFormat="1">
      <c r="A205" s="195" t="s">
        <v>46</v>
      </c>
      <c r="B205" s="34" t="s">
        <v>187</v>
      </c>
      <c r="C205" s="34" t="s">
        <v>375</v>
      </c>
      <c r="D205" s="34" t="s">
        <v>388</v>
      </c>
      <c r="E205" s="56">
        <v>1950000</v>
      </c>
      <c r="F205" s="172"/>
      <c r="G205" s="125"/>
      <c r="H205" s="96"/>
      <c r="I205" s="96"/>
      <c r="J205" s="96"/>
      <c r="K205" s="96"/>
      <c r="L205" s="96"/>
      <c r="M205" s="96"/>
      <c r="N205" s="96"/>
      <c r="O205" s="96"/>
    </row>
    <row r="206" spans="1:388" s="107" customFormat="1">
      <c r="A206" s="195" t="s">
        <v>46</v>
      </c>
      <c r="B206" s="34" t="s">
        <v>187</v>
      </c>
      <c r="C206" s="34" t="s">
        <v>376</v>
      </c>
      <c r="D206" s="34" t="s">
        <v>3</v>
      </c>
      <c r="E206" s="56">
        <v>2060000</v>
      </c>
      <c r="F206" s="172"/>
      <c r="G206" s="125"/>
      <c r="H206" s="96"/>
      <c r="I206" s="96"/>
      <c r="J206" s="96"/>
      <c r="K206" s="96"/>
      <c r="L206" s="96"/>
      <c r="M206" s="96"/>
      <c r="N206" s="96"/>
      <c r="O206" s="96"/>
    </row>
    <row r="207" spans="1:388" s="107" customFormat="1" ht="25.5">
      <c r="A207" s="195" t="s">
        <v>39</v>
      </c>
      <c r="B207" s="34" t="s">
        <v>0</v>
      </c>
      <c r="C207" s="34" t="s">
        <v>169</v>
      </c>
      <c r="D207" s="34" t="s">
        <v>3</v>
      </c>
      <c r="E207" s="56">
        <v>1605890</v>
      </c>
      <c r="F207" s="172"/>
      <c r="G207" s="125"/>
      <c r="H207" s="96"/>
      <c r="I207" s="96"/>
      <c r="J207" s="96"/>
      <c r="K207" s="96"/>
      <c r="L207" s="96"/>
      <c r="M207" s="96"/>
      <c r="N207" s="96"/>
      <c r="O207" s="96"/>
    </row>
    <row r="208" spans="1:388" s="107" customFormat="1">
      <c r="A208" s="195" t="s">
        <v>43</v>
      </c>
      <c r="B208" s="34" t="s">
        <v>185</v>
      </c>
      <c r="C208" s="34" t="s">
        <v>377</v>
      </c>
      <c r="D208" s="34" t="s">
        <v>3</v>
      </c>
      <c r="E208" s="56">
        <v>3015628</v>
      </c>
      <c r="F208" s="172"/>
      <c r="G208" s="125"/>
      <c r="H208" s="96"/>
      <c r="I208" s="96"/>
      <c r="J208" s="96"/>
      <c r="K208" s="96"/>
      <c r="L208" s="96"/>
      <c r="M208" s="96"/>
      <c r="N208" s="96"/>
      <c r="O208" s="96"/>
    </row>
    <row r="209" spans="1:15" s="107" customFormat="1" ht="25.5">
      <c r="A209" s="195" t="s">
        <v>168</v>
      </c>
      <c r="B209" s="34" t="s">
        <v>0</v>
      </c>
      <c r="C209" s="34" t="s">
        <v>181</v>
      </c>
      <c r="D209" s="34" t="s">
        <v>3</v>
      </c>
      <c r="E209" s="56">
        <v>1550000</v>
      </c>
      <c r="F209" s="172"/>
      <c r="G209" s="125"/>
      <c r="H209" s="96"/>
      <c r="I209" s="96"/>
      <c r="J209" s="96"/>
      <c r="K209" s="96"/>
      <c r="L209" s="96"/>
      <c r="M209" s="96"/>
      <c r="N209" s="96"/>
      <c r="O209" s="96"/>
    </row>
    <row r="210" spans="1:15" s="107" customFormat="1">
      <c r="A210" s="195" t="s">
        <v>47</v>
      </c>
      <c r="B210" s="34" t="s">
        <v>185</v>
      </c>
      <c r="C210" s="34" t="s">
        <v>184</v>
      </c>
      <c r="D210" s="34" t="s">
        <v>5</v>
      </c>
      <c r="E210" s="56">
        <v>2000000</v>
      </c>
      <c r="F210" s="172"/>
      <c r="G210" s="125"/>
      <c r="H210" s="96"/>
      <c r="I210" s="96"/>
      <c r="J210" s="96"/>
      <c r="K210" s="96"/>
      <c r="L210" s="96"/>
      <c r="M210" s="96"/>
      <c r="N210" s="96"/>
      <c r="O210" s="96"/>
    </row>
    <row r="211" spans="1:15" s="107" customFormat="1" ht="25.5">
      <c r="A211" s="195" t="s">
        <v>47</v>
      </c>
      <c r="B211" s="34" t="s">
        <v>0</v>
      </c>
      <c r="C211" s="34" t="s">
        <v>378</v>
      </c>
      <c r="D211" s="34" t="s">
        <v>5</v>
      </c>
      <c r="E211" s="56">
        <v>1800000</v>
      </c>
      <c r="F211" s="172"/>
      <c r="G211" s="125"/>
      <c r="H211" s="96"/>
      <c r="I211" s="96"/>
      <c r="J211" s="96"/>
      <c r="K211" s="96"/>
      <c r="L211" s="96"/>
      <c r="M211" s="96"/>
      <c r="N211" s="96"/>
      <c r="O211" s="96"/>
    </row>
    <row r="212" spans="1:15" s="107" customFormat="1">
      <c r="A212" s="195" t="s">
        <v>39</v>
      </c>
      <c r="B212" s="34" t="s">
        <v>386</v>
      </c>
      <c r="C212" s="34" t="s">
        <v>379</v>
      </c>
      <c r="D212" s="34" t="s">
        <v>5</v>
      </c>
      <c r="E212" s="56">
        <v>660000</v>
      </c>
      <c r="F212" s="172"/>
      <c r="G212" s="125"/>
      <c r="H212" s="96"/>
      <c r="I212" s="96"/>
      <c r="J212" s="96"/>
      <c r="K212" s="96"/>
      <c r="L212" s="96"/>
      <c r="M212" s="96"/>
      <c r="N212" s="96"/>
      <c r="O212" s="96"/>
    </row>
    <row r="213" spans="1:15" s="107" customFormat="1" ht="25.5">
      <c r="A213" s="195" t="s">
        <v>121</v>
      </c>
      <c r="B213" s="34" t="s">
        <v>185</v>
      </c>
      <c r="C213" s="34" t="s">
        <v>174</v>
      </c>
      <c r="D213" s="34" t="s">
        <v>5</v>
      </c>
      <c r="E213" s="56">
        <v>1000000</v>
      </c>
      <c r="F213" s="172"/>
      <c r="G213" s="125"/>
      <c r="H213" s="96"/>
      <c r="I213" s="96"/>
      <c r="J213" s="96"/>
      <c r="K213" s="96"/>
      <c r="L213" s="96"/>
      <c r="M213" s="96"/>
      <c r="N213" s="96"/>
      <c r="O213" s="96"/>
    </row>
    <row r="214" spans="1:15" s="107" customFormat="1">
      <c r="A214" s="195" t="s">
        <v>40</v>
      </c>
      <c r="B214" s="34" t="s">
        <v>0</v>
      </c>
      <c r="C214" s="34" t="s">
        <v>175</v>
      </c>
      <c r="D214" s="34" t="s">
        <v>5</v>
      </c>
      <c r="E214" s="56">
        <v>240000</v>
      </c>
      <c r="F214" s="172"/>
      <c r="G214" s="125"/>
      <c r="H214" s="96"/>
      <c r="I214" s="96"/>
      <c r="J214" s="96"/>
      <c r="K214" s="96"/>
      <c r="L214" s="96"/>
      <c r="M214" s="96"/>
      <c r="N214" s="96"/>
      <c r="O214" s="96"/>
    </row>
    <row r="215" spans="1:15" s="107" customFormat="1" ht="25.5">
      <c r="A215" s="195" t="s">
        <v>40</v>
      </c>
      <c r="B215" s="34" t="s">
        <v>185</v>
      </c>
      <c r="C215" s="34" t="s">
        <v>179</v>
      </c>
      <c r="D215" s="34" t="s">
        <v>5</v>
      </c>
      <c r="E215" s="56">
        <v>3390000</v>
      </c>
      <c r="F215" s="172"/>
      <c r="G215" s="125"/>
      <c r="H215" s="96"/>
      <c r="I215" s="96"/>
      <c r="J215" s="96"/>
      <c r="K215" s="96"/>
      <c r="L215" s="96"/>
      <c r="M215" s="96"/>
      <c r="N215" s="96"/>
      <c r="O215" s="96"/>
    </row>
    <row r="216" spans="1:15" s="107" customFormat="1" ht="25.5">
      <c r="A216" s="195" t="s">
        <v>167</v>
      </c>
      <c r="B216" s="34" t="s">
        <v>1</v>
      </c>
      <c r="C216" s="34" t="s">
        <v>176</v>
      </c>
      <c r="D216" s="34" t="s">
        <v>5</v>
      </c>
      <c r="E216" s="56">
        <v>4000000</v>
      </c>
      <c r="F216" s="172"/>
      <c r="G216" s="125"/>
      <c r="H216" s="96"/>
      <c r="I216" s="96"/>
      <c r="J216" s="96"/>
      <c r="K216" s="96"/>
      <c r="L216" s="96"/>
      <c r="M216" s="96"/>
      <c r="N216" s="96"/>
      <c r="O216" s="96"/>
    </row>
    <row r="217" spans="1:15" s="107" customFormat="1">
      <c r="A217" s="195" t="s">
        <v>38</v>
      </c>
      <c r="B217" s="34" t="s">
        <v>1</v>
      </c>
      <c r="C217" s="34" t="s">
        <v>380</v>
      </c>
      <c r="D217" s="34" t="s">
        <v>5</v>
      </c>
      <c r="E217" s="56">
        <v>1027000</v>
      </c>
      <c r="F217" s="172"/>
      <c r="G217" s="125"/>
      <c r="H217" s="96"/>
      <c r="I217" s="96"/>
      <c r="J217" s="96"/>
      <c r="K217" s="96"/>
      <c r="L217" s="96"/>
      <c r="M217" s="96"/>
      <c r="N217" s="96"/>
      <c r="O217" s="96"/>
    </row>
    <row r="218" spans="1:15" s="107" customFormat="1">
      <c r="A218" s="195" t="s">
        <v>38</v>
      </c>
      <c r="B218" s="34" t="s">
        <v>0</v>
      </c>
      <c r="C218" s="34" t="s">
        <v>381</v>
      </c>
      <c r="D218" s="34" t="s">
        <v>5</v>
      </c>
      <c r="E218" s="56">
        <v>4000000</v>
      </c>
      <c r="F218" s="172"/>
      <c r="G218" s="125"/>
      <c r="H218" s="96"/>
      <c r="I218" s="96"/>
      <c r="J218" s="96"/>
      <c r="K218" s="96"/>
      <c r="L218" s="96"/>
      <c r="M218" s="96"/>
      <c r="N218" s="96"/>
      <c r="O218" s="96"/>
    </row>
    <row r="219" spans="1:15" s="107" customFormat="1" ht="25.5">
      <c r="A219" s="195" t="s">
        <v>39</v>
      </c>
      <c r="B219" s="34" t="s">
        <v>187</v>
      </c>
      <c r="C219" s="34" t="s">
        <v>180</v>
      </c>
      <c r="D219" s="34" t="s">
        <v>5</v>
      </c>
      <c r="E219" s="56">
        <v>2000000</v>
      </c>
      <c r="F219" s="172"/>
      <c r="G219" s="125"/>
      <c r="H219" s="96"/>
      <c r="I219" s="96"/>
      <c r="J219" s="96"/>
      <c r="K219" s="96"/>
      <c r="L219" s="96"/>
      <c r="M219" s="96"/>
      <c r="N219" s="96"/>
      <c r="O219" s="96"/>
    </row>
    <row r="220" spans="1:15" s="107" customFormat="1">
      <c r="A220" s="195" t="s">
        <v>385</v>
      </c>
      <c r="B220" s="34" t="s">
        <v>1</v>
      </c>
      <c r="C220" s="34" t="s">
        <v>382</v>
      </c>
      <c r="D220" s="34" t="s">
        <v>151</v>
      </c>
      <c r="E220" s="56">
        <v>310581.44</v>
      </c>
      <c r="F220" s="172"/>
      <c r="G220" s="125"/>
      <c r="H220" s="96"/>
      <c r="I220" s="96"/>
      <c r="J220" s="96"/>
      <c r="K220" s="96"/>
      <c r="L220" s="96"/>
      <c r="M220" s="96"/>
      <c r="N220" s="96"/>
      <c r="O220" s="96"/>
    </row>
    <row r="221" spans="1:15" s="107" customFormat="1" ht="38.25">
      <c r="A221" s="195" t="s">
        <v>38</v>
      </c>
      <c r="B221" s="34" t="s">
        <v>0</v>
      </c>
      <c r="C221" s="34" t="s">
        <v>178</v>
      </c>
      <c r="D221" s="34" t="s">
        <v>177</v>
      </c>
      <c r="E221" s="56">
        <v>3000000</v>
      </c>
      <c r="F221" s="172"/>
      <c r="G221" s="125"/>
      <c r="H221" s="96"/>
      <c r="I221" s="96"/>
      <c r="J221" s="96"/>
      <c r="K221" s="96"/>
      <c r="L221" s="96"/>
      <c r="M221" s="96"/>
      <c r="N221" s="96"/>
      <c r="O221" s="96"/>
    </row>
    <row r="222" spans="1:15" s="107" customFormat="1">
      <c r="A222" s="195" t="s">
        <v>46</v>
      </c>
      <c r="B222" s="34" t="s">
        <v>187</v>
      </c>
      <c r="C222" s="34" t="s">
        <v>383</v>
      </c>
      <c r="D222" s="34" t="s">
        <v>5</v>
      </c>
      <c r="E222" s="56">
        <v>1679000</v>
      </c>
      <c r="F222" s="172"/>
      <c r="G222" s="125"/>
      <c r="H222" s="96"/>
      <c r="I222" s="96"/>
      <c r="J222" s="96"/>
      <c r="K222" s="96"/>
      <c r="L222" s="96"/>
      <c r="M222" s="96"/>
      <c r="N222" s="96"/>
      <c r="O222" s="96"/>
    </row>
    <row r="223" spans="1:15" s="107" customFormat="1">
      <c r="A223" s="195" t="s">
        <v>46</v>
      </c>
      <c r="B223" s="34" t="s">
        <v>187</v>
      </c>
      <c r="C223" s="34" t="s">
        <v>384</v>
      </c>
      <c r="D223" s="34" t="s">
        <v>5</v>
      </c>
      <c r="E223" s="56">
        <v>1500000</v>
      </c>
      <c r="F223" s="172"/>
      <c r="G223" s="125"/>
      <c r="H223" s="96"/>
      <c r="I223" s="96"/>
      <c r="J223" s="96"/>
      <c r="K223" s="96"/>
      <c r="L223" s="96"/>
      <c r="M223" s="96"/>
      <c r="N223" s="96"/>
      <c r="O223" s="96"/>
    </row>
    <row r="224" spans="1:15" s="107" customFormat="1" ht="38.25">
      <c r="A224" s="195" t="s">
        <v>385</v>
      </c>
      <c r="B224" s="34" t="s">
        <v>186</v>
      </c>
      <c r="C224" s="34" t="s">
        <v>183</v>
      </c>
      <c r="D224" s="34" t="s">
        <v>171</v>
      </c>
      <c r="E224" s="56">
        <v>707825</v>
      </c>
      <c r="F224" s="172"/>
      <c r="G224" s="125"/>
      <c r="H224" s="96"/>
      <c r="I224" s="96"/>
      <c r="J224" s="96"/>
      <c r="K224" s="96"/>
      <c r="L224" s="96"/>
      <c r="M224" s="96"/>
      <c r="N224" s="96"/>
      <c r="O224" s="96"/>
    </row>
    <row r="225" spans="1:388" s="107" customFormat="1" ht="25.5">
      <c r="A225" s="195" t="s">
        <v>385</v>
      </c>
      <c r="B225" s="34" t="s">
        <v>186</v>
      </c>
      <c r="C225" s="34" t="s">
        <v>182</v>
      </c>
      <c r="D225" s="34" t="s">
        <v>151</v>
      </c>
      <c r="E225" s="56">
        <v>175083.73</v>
      </c>
      <c r="F225" s="172"/>
      <c r="G225" s="125"/>
      <c r="H225" s="96"/>
      <c r="I225" s="96"/>
      <c r="J225" s="96"/>
      <c r="K225" s="96"/>
      <c r="L225" s="96"/>
      <c r="M225" s="96"/>
      <c r="N225" s="96"/>
      <c r="O225" s="96"/>
    </row>
    <row r="226" spans="1:388" s="107" customFormat="1" ht="38.25">
      <c r="A226" s="195" t="s">
        <v>43</v>
      </c>
      <c r="B226" s="34" t="s">
        <v>185</v>
      </c>
      <c r="C226" s="34" t="s">
        <v>170</v>
      </c>
      <c r="D226" s="34" t="s">
        <v>171</v>
      </c>
      <c r="E226" s="56">
        <v>2000000</v>
      </c>
      <c r="F226" s="172"/>
      <c r="G226" s="125"/>
      <c r="H226" s="96"/>
      <c r="I226" s="96"/>
      <c r="J226" s="96"/>
      <c r="K226" s="96"/>
      <c r="L226" s="96"/>
      <c r="M226" s="96"/>
      <c r="N226" s="96"/>
      <c r="O226" s="96"/>
    </row>
    <row r="227" spans="1:388" s="107" customFormat="1" ht="14.25">
      <c r="A227" s="7" t="s">
        <v>29</v>
      </c>
      <c r="B227" s="8"/>
      <c r="C227" s="8"/>
      <c r="D227" s="8"/>
      <c r="E227" s="1">
        <f>SUM(E202:E226)</f>
        <v>43948581.059999995</v>
      </c>
      <c r="F227" s="9"/>
      <c r="G227" s="125"/>
      <c r="H227" s="96"/>
      <c r="I227" s="96"/>
      <c r="J227" s="96"/>
      <c r="K227" s="96"/>
      <c r="L227" s="96"/>
      <c r="M227" s="96"/>
      <c r="N227" s="96"/>
      <c r="O227" s="96"/>
    </row>
    <row r="228" spans="1:388" s="107" customFormat="1" ht="14.25">
      <c r="A228" s="204" t="s">
        <v>28</v>
      </c>
      <c r="B228" s="23"/>
      <c r="C228" s="33"/>
      <c r="D228" s="33"/>
      <c r="E228" s="24">
        <f>E227+E198+E184+E169+E163+E155</f>
        <v>75782984.879999995</v>
      </c>
      <c r="F228" s="205"/>
      <c r="G228" s="125"/>
      <c r="H228" s="96"/>
      <c r="I228" s="96"/>
      <c r="J228" s="96"/>
      <c r="K228" s="96"/>
      <c r="L228" s="96"/>
      <c r="M228" s="96"/>
      <c r="N228" s="96"/>
      <c r="O228" s="96"/>
    </row>
    <row r="229" spans="1:388" s="107" customFormat="1" ht="15">
      <c r="A229" s="206"/>
      <c r="B229" s="69"/>
      <c r="C229" s="70"/>
      <c r="D229" s="71"/>
      <c r="E229" s="72"/>
      <c r="F229" s="207"/>
      <c r="G229" s="125"/>
      <c r="H229" s="96"/>
      <c r="I229" s="96"/>
      <c r="J229" s="96"/>
      <c r="K229" s="96"/>
      <c r="L229" s="96"/>
      <c r="M229" s="96"/>
      <c r="N229" s="96"/>
      <c r="O229" s="96"/>
    </row>
    <row r="230" spans="1:388" s="120" customFormat="1" ht="25.5" customHeight="1">
      <c r="A230" s="5" t="s">
        <v>55</v>
      </c>
      <c r="B230" s="31"/>
      <c r="C230" s="31"/>
      <c r="D230" s="31"/>
      <c r="E230" s="32"/>
      <c r="F230" s="181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4"/>
      <c r="BH230" s="104"/>
      <c r="BI230" s="10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104"/>
      <c r="BV230" s="104"/>
      <c r="BW230" s="104"/>
      <c r="BX230" s="104"/>
      <c r="BY230" s="104"/>
      <c r="BZ230" s="104"/>
      <c r="CA230" s="104"/>
      <c r="CB230" s="104"/>
      <c r="CC230" s="104"/>
      <c r="CD230" s="104"/>
      <c r="CE230" s="104"/>
      <c r="CF230" s="104"/>
      <c r="CG230" s="104"/>
      <c r="CH230" s="104"/>
      <c r="CI230" s="104"/>
      <c r="CJ230" s="104"/>
      <c r="CK230" s="104"/>
      <c r="CL230" s="104"/>
      <c r="CM230" s="104"/>
      <c r="CN230" s="104"/>
      <c r="CO230" s="104"/>
      <c r="CP230" s="104"/>
      <c r="CQ230" s="104"/>
      <c r="CR230" s="104"/>
      <c r="CS230" s="104"/>
      <c r="CT230" s="104"/>
      <c r="CU230" s="104"/>
      <c r="CV230" s="104"/>
      <c r="CW230" s="104"/>
      <c r="CX230" s="104"/>
      <c r="CY230" s="104"/>
      <c r="CZ230" s="104"/>
      <c r="DA230" s="104"/>
      <c r="DB230" s="104"/>
      <c r="DC230" s="104"/>
      <c r="DD230" s="104"/>
      <c r="DE230" s="104"/>
      <c r="DF230" s="104"/>
      <c r="DG230" s="104"/>
      <c r="DH230" s="104"/>
      <c r="DI230" s="104"/>
      <c r="DJ230" s="104"/>
      <c r="DK230" s="104"/>
      <c r="DL230" s="104"/>
      <c r="DM230" s="104"/>
      <c r="DN230" s="104"/>
      <c r="DO230" s="104"/>
      <c r="DP230" s="104"/>
      <c r="DQ230" s="104"/>
      <c r="DR230" s="104"/>
      <c r="DS230" s="104"/>
      <c r="DT230" s="104"/>
      <c r="DU230" s="104"/>
      <c r="DV230" s="104"/>
      <c r="DW230" s="104"/>
      <c r="DX230" s="104"/>
      <c r="DY230" s="104"/>
      <c r="DZ230" s="104"/>
      <c r="EA230" s="104"/>
      <c r="EB230" s="104"/>
      <c r="EC230" s="104"/>
      <c r="ED230" s="104"/>
      <c r="EE230" s="104"/>
      <c r="EF230" s="104"/>
      <c r="EG230" s="104"/>
      <c r="EH230" s="104"/>
      <c r="EI230" s="104"/>
      <c r="EJ230" s="104"/>
      <c r="EK230" s="104"/>
      <c r="EL230" s="104"/>
      <c r="EM230" s="104"/>
      <c r="EN230" s="104"/>
      <c r="EO230" s="104"/>
      <c r="EP230" s="104"/>
      <c r="EQ230" s="104"/>
      <c r="ER230" s="104"/>
      <c r="ES230" s="104"/>
      <c r="ET230" s="104"/>
      <c r="EU230" s="104"/>
      <c r="EV230" s="104"/>
      <c r="EW230" s="104"/>
      <c r="EX230" s="104"/>
      <c r="EY230" s="104"/>
      <c r="EZ230" s="104"/>
      <c r="FA230" s="104"/>
      <c r="FB230" s="104"/>
      <c r="FC230" s="104"/>
      <c r="FD230" s="104"/>
      <c r="FE230" s="104"/>
      <c r="FF230" s="104"/>
      <c r="FG230" s="104"/>
      <c r="FH230" s="104"/>
      <c r="FI230" s="104"/>
      <c r="FJ230" s="104"/>
      <c r="FK230" s="104"/>
      <c r="FL230" s="104"/>
      <c r="FM230" s="104"/>
      <c r="FN230" s="104"/>
      <c r="FO230" s="104"/>
      <c r="FP230" s="104"/>
      <c r="FQ230" s="104"/>
      <c r="FR230" s="104"/>
      <c r="FS230" s="104"/>
      <c r="FT230" s="104"/>
      <c r="FU230" s="104"/>
      <c r="FV230" s="104"/>
      <c r="FW230" s="104"/>
      <c r="FX230" s="104"/>
      <c r="FY230" s="104"/>
      <c r="FZ230" s="104"/>
      <c r="GA230" s="104"/>
      <c r="GB230" s="104"/>
      <c r="GC230" s="104"/>
      <c r="GD230" s="104"/>
      <c r="GE230" s="104"/>
      <c r="GF230" s="104"/>
      <c r="GG230" s="104"/>
      <c r="GH230" s="104"/>
      <c r="GI230" s="104"/>
      <c r="GJ230" s="104"/>
      <c r="GK230" s="104"/>
      <c r="GL230" s="104"/>
      <c r="GM230" s="104"/>
      <c r="GN230" s="104"/>
      <c r="GO230" s="104"/>
      <c r="GP230" s="104"/>
      <c r="GQ230" s="104"/>
      <c r="GR230" s="104"/>
      <c r="GS230" s="104"/>
      <c r="GT230" s="104"/>
      <c r="GU230" s="104"/>
      <c r="GV230" s="104"/>
      <c r="GW230" s="104"/>
      <c r="GX230" s="104"/>
      <c r="GY230" s="104"/>
      <c r="GZ230" s="104"/>
      <c r="HA230" s="104"/>
      <c r="HB230" s="104"/>
      <c r="HC230" s="104"/>
      <c r="HD230" s="104"/>
      <c r="HE230" s="104"/>
      <c r="HF230" s="104"/>
      <c r="HG230" s="104"/>
      <c r="HH230" s="104"/>
      <c r="HI230" s="104"/>
      <c r="HJ230" s="104"/>
      <c r="HK230" s="104"/>
      <c r="HL230" s="104"/>
      <c r="HM230" s="104"/>
      <c r="HN230" s="104"/>
      <c r="HO230" s="104"/>
      <c r="HP230" s="104"/>
      <c r="HQ230" s="104"/>
      <c r="HR230" s="104"/>
      <c r="HS230" s="104"/>
      <c r="HT230" s="104"/>
      <c r="HU230" s="104"/>
      <c r="HV230" s="104"/>
      <c r="HW230" s="104"/>
      <c r="HX230" s="104"/>
      <c r="HY230" s="104"/>
      <c r="HZ230" s="104"/>
      <c r="IA230" s="104"/>
      <c r="IB230" s="104"/>
      <c r="IC230" s="104"/>
      <c r="ID230" s="104"/>
      <c r="IE230" s="104"/>
      <c r="IF230" s="104"/>
      <c r="IG230" s="104"/>
      <c r="IH230" s="104"/>
      <c r="II230" s="104"/>
      <c r="IJ230" s="104"/>
      <c r="IK230" s="104"/>
      <c r="IL230" s="104"/>
      <c r="IM230" s="104"/>
      <c r="IN230" s="104"/>
      <c r="IO230" s="104"/>
      <c r="IP230" s="104"/>
      <c r="IQ230" s="104"/>
      <c r="IR230" s="104"/>
      <c r="IS230" s="104"/>
      <c r="IT230" s="104"/>
      <c r="IU230" s="104"/>
      <c r="IV230" s="104"/>
      <c r="IW230" s="104"/>
      <c r="IX230" s="104"/>
      <c r="IY230" s="104"/>
      <c r="IZ230" s="104"/>
      <c r="JA230" s="104"/>
      <c r="JB230" s="104"/>
      <c r="JC230" s="104"/>
      <c r="JD230" s="104"/>
      <c r="JE230" s="104"/>
      <c r="JF230" s="104"/>
      <c r="JG230" s="104"/>
      <c r="JH230" s="104"/>
      <c r="JI230" s="104"/>
      <c r="JJ230" s="104"/>
      <c r="JK230" s="104"/>
      <c r="JL230" s="104"/>
      <c r="JM230" s="104"/>
      <c r="JN230" s="104"/>
      <c r="JO230" s="104"/>
      <c r="JP230" s="104"/>
      <c r="JQ230" s="104"/>
      <c r="JR230" s="104"/>
      <c r="JS230" s="104"/>
      <c r="JT230" s="104"/>
      <c r="JU230" s="104"/>
      <c r="JV230" s="104"/>
      <c r="JW230" s="104"/>
      <c r="JX230" s="104"/>
      <c r="JY230" s="104"/>
      <c r="JZ230" s="104"/>
      <c r="KA230" s="104"/>
      <c r="KB230" s="104"/>
      <c r="KC230" s="104"/>
      <c r="KD230" s="104"/>
      <c r="KE230" s="104"/>
      <c r="KF230" s="104"/>
      <c r="KG230" s="104"/>
      <c r="KH230" s="104"/>
      <c r="KI230" s="104"/>
      <c r="KJ230" s="104"/>
      <c r="KK230" s="104"/>
      <c r="KL230" s="104"/>
      <c r="KM230" s="104"/>
      <c r="KN230" s="104"/>
      <c r="KO230" s="104"/>
      <c r="KP230" s="104"/>
      <c r="KQ230" s="104"/>
      <c r="KR230" s="104"/>
      <c r="KS230" s="104"/>
      <c r="KT230" s="104"/>
      <c r="KU230" s="104"/>
      <c r="KV230" s="104"/>
      <c r="KW230" s="104"/>
      <c r="KX230" s="104"/>
      <c r="KY230" s="104"/>
      <c r="KZ230" s="104"/>
      <c r="LA230" s="104"/>
      <c r="LB230" s="104"/>
      <c r="LC230" s="104"/>
      <c r="LD230" s="104"/>
      <c r="LE230" s="104"/>
      <c r="LF230" s="104"/>
      <c r="LG230" s="104"/>
      <c r="LH230" s="104"/>
      <c r="LI230" s="104"/>
      <c r="LJ230" s="104"/>
      <c r="LK230" s="104"/>
      <c r="LL230" s="104"/>
      <c r="LM230" s="104"/>
      <c r="LN230" s="104"/>
      <c r="LO230" s="104"/>
      <c r="LP230" s="104"/>
      <c r="LQ230" s="104"/>
      <c r="LR230" s="104"/>
      <c r="LS230" s="104"/>
      <c r="LT230" s="104"/>
      <c r="LU230" s="104"/>
      <c r="LV230" s="104"/>
      <c r="LW230" s="104"/>
      <c r="LX230" s="104"/>
      <c r="LY230" s="104"/>
      <c r="LZ230" s="104"/>
      <c r="MA230" s="104"/>
      <c r="MB230" s="104"/>
      <c r="MC230" s="104"/>
      <c r="MD230" s="104"/>
      <c r="ME230" s="104"/>
      <c r="MF230" s="104"/>
      <c r="MG230" s="104"/>
      <c r="MH230" s="104"/>
      <c r="MI230" s="104"/>
      <c r="MJ230" s="104"/>
      <c r="MK230" s="104"/>
      <c r="ML230" s="104"/>
      <c r="MM230" s="104"/>
      <c r="MN230" s="104"/>
      <c r="MO230" s="104"/>
      <c r="MP230" s="104"/>
      <c r="MQ230" s="104"/>
      <c r="MR230" s="104"/>
      <c r="MS230" s="104"/>
      <c r="MT230" s="104"/>
      <c r="MU230" s="104"/>
      <c r="MV230" s="104"/>
      <c r="MW230" s="104"/>
      <c r="MX230" s="104"/>
      <c r="MY230" s="104"/>
      <c r="MZ230" s="104"/>
      <c r="NA230" s="104"/>
      <c r="NB230" s="104"/>
      <c r="NC230" s="104"/>
      <c r="ND230" s="104"/>
      <c r="NE230" s="104"/>
      <c r="NF230" s="104"/>
      <c r="NG230" s="104"/>
      <c r="NH230" s="104"/>
      <c r="NI230" s="104"/>
      <c r="NJ230" s="104"/>
      <c r="NK230" s="104"/>
      <c r="NL230" s="104"/>
      <c r="NM230" s="104"/>
      <c r="NN230" s="104"/>
      <c r="NO230" s="104"/>
      <c r="NP230" s="104"/>
      <c r="NQ230" s="104"/>
      <c r="NR230" s="104"/>
      <c r="NS230" s="104"/>
      <c r="NT230" s="104"/>
      <c r="NU230" s="104"/>
      <c r="NV230" s="104"/>
      <c r="NW230" s="104"/>
      <c r="NX230" s="104"/>
    </row>
    <row r="231" spans="1:388" s="127" customFormat="1" ht="14.25">
      <c r="A231" s="208" t="s">
        <v>389</v>
      </c>
      <c r="B231" s="34" t="s">
        <v>83</v>
      </c>
      <c r="C231" s="34" t="s">
        <v>407</v>
      </c>
      <c r="D231" s="34" t="s">
        <v>463</v>
      </c>
      <c r="E231" s="28">
        <v>565121.71</v>
      </c>
      <c r="F231" s="172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  <c r="BT231" s="104"/>
      <c r="BU231" s="104"/>
      <c r="BV231" s="104"/>
      <c r="BW231" s="104"/>
      <c r="BX231" s="104"/>
      <c r="BY231" s="104"/>
      <c r="BZ231" s="104"/>
      <c r="CA231" s="104"/>
      <c r="CB231" s="104"/>
      <c r="CC231" s="104"/>
      <c r="CD231" s="104"/>
      <c r="CE231" s="104"/>
      <c r="CF231" s="104"/>
      <c r="CG231" s="104"/>
      <c r="CH231" s="104"/>
      <c r="CI231" s="104"/>
      <c r="CJ231" s="104"/>
      <c r="CK231" s="104"/>
      <c r="CL231" s="104"/>
      <c r="CM231" s="104"/>
      <c r="CN231" s="104"/>
      <c r="CO231" s="104"/>
      <c r="CP231" s="104"/>
      <c r="CQ231" s="104"/>
      <c r="CR231" s="104"/>
      <c r="CS231" s="104"/>
      <c r="CT231" s="104"/>
      <c r="CU231" s="104"/>
      <c r="CV231" s="104"/>
      <c r="CW231" s="104"/>
      <c r="CX231" s="104"/>
      <c r="CY231" s="104"/>
      <c r="CZ231" s="104"/>
      <c r="DA231" s="104"/>
      <c r="DB231" s="104"/>
      <c r="DC231" s="104"/>
      <c r="DD231" s="104"/>
      <c r="DE231" s="104"/>
      <c r="DF231" s="104"/>
      <c r="DG231" s="104"/>
      <c r="DH231" s="104"/>
      <c r="DI231" s="104"/>
      <c r="DJ231" s="104"/>
      <c r="DK231" s="104"/>
      <c r="DL231" s="104"/>
      <c r="DM231" s="104"/>
      <c r="DN231" s="104"/>
      <c r="DO231" s="104"/>
      <c r="DP231" s="104"/>
      <c r="DQ231" s="104"/>
      <c r="DR231" s="104"/>
      <c r="DS231" s="104"/>
      <c r="DT231" s="104"/>
      <c r="DU231" s="104"/>
      <c r="DV231" s="104"/>
      <c r="DW231" s="104"/>
      <c r="DX231" s="104"/>
      <c r="DY231" s="104"/>
      <c r="DZ231" s="104"/>
      <c r="EA231" s="104"/>
      <c r="EB231" s="104"/>
      <c r="EC231" s="104"/>
      <c r="ED231" s="104"/>
      <c r="EE231" s="104"/>
      <c r="EF231" s="104"/>
      <c r="EG231" s="104"/>
      <c r="EH231" s="104"/>
      <c r="EI231" s="104"/>
      <c r="EJ231" s="104"/>
      <c r="EK231" s="104"/>
      <c r="EL231" s="104"/>
      <c r="EM231" s="104"/>
      <c r="EN231" s="104"/>
      <c r="EO231" s="104"/>
      <c r="EP231" s="104"/>
      <c r="EQ231" s="104"/>
      <c r="ER231" s="104"/>
      <c r="ES231" s="104"/>
      <c r="ET231" s="104"/>
      <c r="EU231" s="104"/>
      <c r="EV231" s="104"/>
      <c r="EW231" s="104"/>
      <c r="EX231" s="104"/>
      <c r="EY231" s="104"/>
      <c r="EZ231" s="104"/>
      <c r="FA231" s="104"/>
      <c r="FB231" s="104"/>
      <c r="FC231" s="104"/>
      <c r="FD231" s="104"/>
      <c r="FE231" s="104"/>
      <c r="FF231" s="104"/>
      <c r="FG231" s="104"/>
      <c r="FH231" s="104"/>
      <c r="FI231" s="104"/>
      <c r="FJ231" s="104"/>
      <c r="FK231" s="104"/>
      <c r="FL231" s="104"/>
      <c r="FM231" s="104"/>
      <c r="FN231" s="104"/>
      <c r="FO231" s="104"/>
      <c r="FP231" s="104"/>
      <c r="FQ231" s="104"/>
      <c r="FR231" s="104"/>
      <c r="FS231" s="104"/>
      <c r="FT231" s="104"/>
      <c r="FU231" s="104"/>
      <c r="FV231" s="104"/>
      <c r="FW231" s="104"/>
      <c r="FX231" s="104"/>
      <c r="FY231" s="104"/>
      <c r="FZ231" s="104"/>
      <c r="GA231" s="104"/>
      <c r="GB231" s="104"/>
      <c r="GC231" s="104"/>
      <c r="GD231" s="104"/>
      <c r="GE231" s="104"/>
      <c r="GF231" s="104"/>
      <c r="GG231" s="104"/>
      <c r="GH231" s="104"/>
      <c r="GI231" s="104"/>
      <c r="GJ231" s="104"/>
      <c r="GK231" s="104"/>
      <c r="GL231" s="104"/>
      <c r="GM231" s="104"/>
      <c r="GN231" s="104"/>
      <c r="GO231" s="104"/>
      <c r="GP231" s="104"/>
      <c r="GQ231" s="104"/>
      <c r="GR231" s="104"/>
      <c r="GS231" s="104"/>
      <c r="GT231" s="104"/>
      <c r="GU231" s="104"/>
      <c r="GV231" s="104"/>
      <c r="GW231" s="104"/>
      <c r="GX231" s="104"/>
      <c r="GY231" s="104"/>
      <c r="GZ231" s="104"/>
      <c r="HA231" s="104"/>
      <c r="HB231" s="104"/>
      <c r="HC231" s="104"/>
      <c r="HD231" s="104"/>
      <c r="HE231" s="104"/>
      <c r="HF231" s="104"/>
      <c r="HG231" s="104"/>
      <c r="HH231" s="104"/>
      <c r="HI231" s="104"/>
      <c r="HJ231" s="104"/>
      <c r="HK231" s="104"/>
      <c r="HL231" s="104"/>
      <c r="HM231" s="104"/>
      <c r="HN231" s="104"/>
      <c r="HO231" s="104"/>
      <c r="HP231" s="104"/>
      <c r="HQ231" s="104"/>
      <c r="HR231" s="104"/>
      <c r="HS231" s="104"/>
      <c r="HT231" s="104"/>
      <c r="HU231" s="104"/>
      <c r="HV231" s="104"/>
      <c r="HW231" s="104"/>
      <c r="HX231" s="104"/>
      <c r="HY231" s="104"/>
      <c r="HZ231" s="104"/>
      <c r="IA231" s="104"/>
      <c r="IB231" s="104"/>
      <c r="IC231" s="104"/>
      <c r="ID231" s="104"/>
      <c r="IE231" s="104"/>
      <c r="IF231" s="104"/>
      <c r="IG231" s="104"/>
      <c r="IH231" s="104"/>
      <c r="II231" s="104"/>
      <c r="IJ231" s="104"/>
      <c r="IK231" s="104"/>
      <c r="IL231" s="104"/>
      <c r="IM231" s="104"/>
      <c r="IN231" s="104"/>
      <c r="IO231" s="104"/>
      <c r="IP231" s="104"/>
      <c r="IQ231" s="104"/>
      <c r="IR231" s="104"/>
      <c r="IS231" s="104"/>
      <c r="IT231" s="104"/>
      <c r="IU231" s="104"/>
      <c r="IV231" s="104"/>
      <c r="IW231" s="104"/>
      <c r="IX231" s="104"/>
      <c r="IY231" s="104"/>
      <c r="IZ231" s="104"/>
      <c r="JA231" s="104"/>
      <c r="JB231" s="104"/>
      <c r="JC231" s="104"/>
      <c r="JD231" s="104"/>
      <c r="JE231" s="104"/>
      <c r="JF231" s="104"/>
      <c r="JG231" s="104"/>
      <c r="JH231" s="104"/>
      <c r="JI231" s="104"/>
      <c r="JJ231" s="104"/>
      <c r="JK231" s="104"/>
      <c r="JL231" s="104"/>
      <c r="JM231" s="104"/>
      <c r="JN231" s="104"/>
      <c r="JO231" s="104"/>
      <c r="JP231" s="104"/>
      <c r="JQ231" s="104"/>
      <c r="JR231" s="104"/>
      <c r="JS231" s="104"/>
      <c r="JT231" s="104"/>
      <c r="JU231" s="104"/>
      <c r="JV231" s="104"/>
      <c r="JW231" s="104"/>
      <c r="JX231" s="104"/>
      <c r="JY231" s="104"/>
      <c r="JZ231" s="104"/>
      <c r="KA231" s="104"/>
      <c r="KB231" s="104"/>
      <c r="KC231" s="104"/>
      <c r="KD231" s="104"/>
      <c r="KE231" s="104"/>
      <c r="KF231" s="104"/>
      <c r="KG231" s="104"/>
      <c r="KH231" s="104"/>
      <c r="KI231" s="104"/>
      <c r="KJ231" s="104"/>
      <c r="KK231" s="104"/>
      <c r="KL231" s="104"/>
      <c r="KM231" s="104"/>
      <c r="KN231" s="104"/>
      <c r="KO231" s="104"/>
      <c r="KP231" s="104"/>
      <c r="KQ231" s="104"/>
      <c r="KR231" s="104"/>
      <c r="KS231" s="104"/>
      <c r="KT231" s="104"/>
      <c r="KU231" s="104"/>
      <c r="KV231" s="104"/>
      <c r="KW231" s="104"/>
      <c r="KX231" s="104"/>
      <c r="KY231" s="104"/>
      <c r="KZ231" s="104"/>
      <c r="LA231" s="104"/>
      <c r="LB231" s="104"/>
      <c r="LC231" s="104"/>
      <c r="LD231" s="104"/>
      <c r="LE231" s="104"/>
      <c r="LF231" s="104"/>
      <c r="LG231" s="104"/>
      <c r="LH231" s="104"/>
      <c r="LI231" s="104"/>
      <c r="LJ231" s="104"/>
      <c r="LK231" s="104"/>
      <c r="LL231" s="104"/>
      <c r="LM231" s="104"/>
      <c r="LN231" s="104"/>
      <c r="LO231" s="104"/>
      <c r="LP231" s="104"/>
      <c r="LQ231" s="104"/>
      <c r="LR231" s="104"/>
      <c r="LS231" s="104"/>
      <c r="LT231" s="104"/>
      <c r="LU231" s="104"/>
      <c r="LV231" s="104"/>
      <c r="LW231" s="104"/>
      <c r="LX231" s="104"/>
      <c r="LY231" s="104"/>
      <c r="LZ231" s="104"/>
      <c r="MA231" s="104"/>
      <c r="MB231" s="104"/>
      <c r="MC231" s="104"/>
      <c r="MD231" s="104"/>
      <c r="ME231" s="104"/>
      <c r="MF231" s="104"/>
      <c r="MG231" s="104"/>
      <c r="MH231" s="104"/>
      <c r="MI231" s="104"/>
      <c r="MJ231" s="104"/>
      <c r="MK231" s="104"/>
      <c r="ML231" s="104"/>
      <c r="MM231" s="104"/>
      <c r="MN231" s="104"/>
      <c r="MO231" s="104"/>
      <c r="MP231" s="104"/>
      <c r="MQ231" s="104"/>
      <c r="MR231" s="104"/>
      <c r="MS231" s="104"/>
      <c r="MT231" s="104"/>
      <c r="MU231" s="104"/>
      <c r="MV231" s="104"/>
      <c r="MW231" s="104"/>
      <c r="MX231" s="104"/>
      <c r="MY231" s="104"/>
      <c r="MZ231" s="104"/>
      <c r="NA231" s="104"/>
      <c r="NB231" s="104"/>
      <c r="NC231" s="104"/>
      <c r="ND231" s="104"/>
      <c r="NE231" s="104"/>
      <c r="NF231" s="104"/>
      <c r="NG231" s="104"/>
      <c r="NH231" s="104"/>
      <c r="NI231" s="104"/>
      <c r="NJ231" s="104"/>
      <c r="NK231" s="104"/>
      <c r="NL231" s="104"/>
      <c r="NM231" s="104"/>
      <c r="NN231" s="104"/>
      <c r="NO231" s="104"/>
      <c r="NP231" s="104"/>
      <c r="NQ231" s="104"/>
      <c r="NR231" s="104"/>
      <c r="NS231" s="104"/>
      <c r="NT231" s="104"/>
      <c r="NU231" s="104"/>
      <c r="NV231" s="104"/>
      <c r="NW231" s="104"/>
      <c r="NX231" s="104"/>
    </row>
    <row r="232" spans="1:388" s="127" customFormat="1" ht="14.25">
      <c r="A232" s="208" t="s">
        <v>116</v>
      </c>
      <c r="B232" s="34" t="s">
        <v>83</v>
      </c>
      <c r="C232" s="34" t="s">
        <v>408</v>
      </c>
      <c r="D232" s="34" t="s">
        <v>123</v>
      </c>
      <c r="E232" s="28">
        <v>223168</v>
      </c>
      <c r="F232" s="172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  <c r="CE232" s="104"/>
      <c r="CF232" s="104"/>
      <c r="CG232" s="104"/>
      <c r="CH232" s="104"/>
      <c r="CI232" s="104"/>
      <c r="CJ232" s="104"/>
      <c r="CK232" s="104"/>
      <c r="CL232" s="104"/>
      <c r="CM232" s="104"/>
      <c r="CN232" s="104"/>
      <c r="CO232" s="104"/>
      <c r="CP232" s="104"/>
      <c r="CQ232" s="104"/>
      <c r="CR232" s="104"/>
      <c r="CS232" s="104"/>
      <c r="CT232" s="104"/>
      <c r="CU232" s="104"/>
      <c r="CV232" s="104"/>
      <c r="CW232" s="104"/>
      <c r="CX232" s="104"/>
      <c r="CY232" s="104"/>
      <c r="CZ232" s="104"/>
      <c r="DA232" s="104"/>
      <c r="DB232" s="104"/>
      <c r="DC232" s="104"/>
      <c r="DD232" s="104"/>
      <c r="DE232" s="104"/>
      <c r="DF232" s="104"/>
      <c r="DG232" s="104"/>
      <c r="DH232" s="104"/>
      <c r="DI232" s="104"/>
      <c r="DJ232" s="104"/>
      <c r="DK232" s="104"/>
      <c r="DL232" s="104"/>
      <c r="DM232" s="104"/>
      <c r="DN232" s="104"/>
      <c r="DO232" s="104"/>
      <c r="DP232" s="104"/>
      <c r="DQ232" s="104"/>
      <c r="DR232" s="104"/>
      <c r="DS232" s="104"/>
      <c r="DT232" s="104"/>
      <c r="DU232" s="104"/>
      <c r="DV232" s="104"/>
      <c r="DW232" s="104"/>
      <c r="DX232" s="104"/>
      <c r="DY232" s="104"/>
      <c r="DZ232" s="104"/>
      <c r="EA232" s="104"/>
      <c r="EB232" s="104"/>
      <c r="EC232" s="104"/>
      <c r="ED232" s="104"/>
      <c r="EE232" s="104"/>
      <c r="EF232" s="104"/>
      <c r="EG232" s="104"/>
      <c r="EH232" s="104"/>
      <c r="EI232" s="104"/>
      <c r="EJ232" s="104"/>
      <c r="EK232" s="104"/>
      <c r="EL232" s="104"/>
      <c r="EM232" s="104"/>
      <c r="EN232" s="104"/>
      <c r="EO232" s="104"/>
      <c r="EP232" s="104"/>
      <c r="EQ232" s="104"/>
      <c r="ER232" s="104"/>
      <c r="ES232" s="104"/>
      <c r="ET232" s="104"/>
      <c r="EU232" s="104"/>
      <c r="EV232" s="104"/>
      <c r="EW232" s="104"/>
      <c r="EX232" s="104"/>
      <c r="EY232" s="104"/>
      <c r="EZ232" s="104"/>
      <c r="FA232" s="104"/>
      <c r="FB232" s="104"/>
      <c r="FC232" s="104"/>
      <c r="FD232" s="104"/>
      <c r="FE232" s="104"/>
      <c r="FF232" s="104"/>
      <c r="FG232" s="104"/>
      <c r="FH232" s="104"/>
      <c r="FI232" s="104"/>
      <c r="FJ232" s="104"/>
      <c r="FK232" s="104"/>
      <c r="FL232" s="104"/>
      <c r="FM232" s="104"/>
      <c r="FN232" s="104"/>
      <c r="FO232" s="104"/>
      <c r="FP232" s="104"/>
      <c r="FQ232" s="104"/>
      <c r="FR232" s="104"/>
      <c r="FS232" s="104"/>
      <c r="FT232" s="104"/>
      <c r="FU232" s="104"/>
      <c r="FV232" s="104"/>
      <c r="FW232" s="104"/>
      <c r="FX232" s="104"/>
      <c r="FY232" s="104"/>
      <c r="FZ232" s="104"/>
      <c r="GA232" s="104"/>
      <c r="GB232" s="104"/>
      <c r="GC232" s="104"/>
      <c r="GD232" s="104"/>
      <c r="GE232" s="104"/>
      <c r="GF232" s="104"/>
      <c r="GG232" s="104"/>
      <c r="GH232" s="104"/>
      <c r="GI232" s="104"/>
      <c r="GJ232" s="104"/>
      <c r="GK232" s="104"/>
      <c r="GL232" s="104"/>
      <c r="GM232" s="104"/>
      <c r="GN232" s="104"/>
      <c r="GO232" s="104"/>
      <c r="GP232" s="104"/>
      <c r="GQ232" s="104"/>
      <c r="GR232" s="104"/>
      <c r="GS232" s="104"/>
      <c r="GT232" s="104"/>
      <c r="GU232" s="104"/>
      <c r="GV232" s="104"/>
      <c r="GW232" s="104"/>
      <c r="GX232" s="104"/>
      <c r="GY232" s="104"/>
      <c r="GZ232" s="104"/>
      <c r="HA232" s="104"/>
      <c r="HB232" s="104"/>
      <c r="HC232" s="104"/>
      <c r="HD232" s="104"/>
      <c r="HE232" s="104"/>
      <c r="HF232" s="104"/>
      <c r="HG232" s="104"/>
      <c r="HH232" s="104"/>
      <c r="HI232" s="104"/>
      <c r="HJ232" s="104"/>
      <c r="HK232" s="104"/>
      <c r="HL232" s="104"/>
      <c r="HM232" s="104"/>
      <c r="HN232" s="104"/>
      <c r="HO232" s="104"/>
      <c r="HP232" s="104"/>
      <c r="HQ232" s="104"/>
      <c r="HR232" s="104"/>
      <c r="HS232" s="104"/>
      <c r="HT232" s="104"/>
      <c r="HU232" s="104"/>
      <c r="HV232" s="104"/>
      <c r="HW232" s="104"/>
      <c r="HX232" s="104"/>
      <c r="HY232" s="104"/>
      <c r="HZ232" s="104"/>
      <c r="IA232" s="104"/>
      <c r="IB232" s="104"/>
      <c r="IC232" s="104"/>
      <c r="ID232" s="104"/>
      <c r="IE232" s="104"/>
      <c r="IF232" s="104"/>
      <c r="IG232" s="104"/>
      <c r="IH232" s="104"/>
      <c r="II232" s="104"/>
      <c r="IJ232" s="104"/>
      <c r="IK232" s="104"/>
      <c r="IL232" s="104"/>
      <c r="IM232" s="104"/>
      <c r="IN232" s="104"/>
      <c r="IO232" s="104"/>
      <c r="IP232" s="104"/>
      <c r="IQ232" s="104"/>
      <c r="IR232" s="104"/>
      <c r="IS232" s="104"/>
      <c r="IT232" s="104"/>
      <c r="IU232" s="104"/>
      <c r="IV232" s="104"/>
      <c r="IW232" s="104"/>
      <c r="IX232" s="104"/>
      <c r="IY232" s="104"/>
      <c r="IZ232" s="104"/>
      <c r="JA232" s="104"/>
      <c r="JB232" s="104"/>
      <c r="JC232" s="104"/>
      <c r="JD232" s="104"/>
      <c r="JE232" s="104"/>
      <c r="JF232" s="104"/>
      <c r="JG232" s="104"/>
      <c r="JH232" s="104"/>
      <c r="JI232" s="104"/>
      <c r="JJ232" s="104"/>
      <c r="JK232" s="104"/>
      <c r="JL232" s="104"/>
      <c r="JM232" s="104"/>
      <c r="JN232" s="104"/>
      <c r="JO232" s="104"/>
      <c r="JP232" s="104"/>
      <c r="JQ232" s="104"/>
      <c r="JR232" s="104"/>
      <c r="JS232" s="104"/>
      <c r="JT232" s="104"/>
      <c r="JU232" s="104"/>
      <c r="JV232" s="104"/>
      <c r="JW232" s="104"/>
      <c r="JX232" s="104"/>
      <c r="JY232" s="104"/>
      <c r="JZ232" s="104"/>
      <c r="KA232" s="104"/>
      <c r="KB232" s="104"/>
      <c r="KC232" s="104"/>
      <c r="KD232" s="104"/>
      <c r="KE232" s="104"/>
      <c r="KF232" s="104"/>
      <c r="KG232" s="104"/>
      <c r="KH232" s="104"/>
      <c r="KI232" s="104"/>
      <c r="KJ232" s="104"/>
      <c r="KK232" s="104"/>
      <c r="KL232" s="104"/>
      <c r="KM232" s="104"/>
      <c r="KN232" s="104"/>
      <c r="KO232" s="104"/>
      <c r="KP232" s="104"/>
      <c r="KQ232" s="104"/>
      <c r="KR232" s="104"/>
      <c r="KS232" s="104"/>
      <c r="KT232" s="104"/>
      <c r="KU232" s="104"/>
      <c r="KV232" s="104"/>
      <c r="KW232" s="104"/>
      <c r="KX232" s="104"/>
      <c r="KY232" s="104"/>
      <c r="KZ232" s="104"/>
      <c r="LA232" s="104"/>
      <c r="LB232" s="104"/>
      <c r="LC232" s="104"/>
      <c r="LD232" s="104"/>
      <c r="LE232" s="104"/>
      <c r="LF232" s="104"/>
      <c r="LG232" s="104"/>
      <c r="LH232" s="104"/>
      <c r="LI232" s="104"/>
      <c r="LJ232" s="104"/>
      <c r="LK232" s="104"/>
      <c r="LL232" s="104"/>
      <c r="LM232" s="104"/>
      <c r="LN232" s="104"/>
      <c r="LO232" s="104"/>
      <c r="LP232" s="104"/>
      <c r="LQ232" s="104"/>
      <c r="LR232" s="104"/>
      <c r="LS232" s="104"/>
      <c r="LT232" s="104"/>
      <c r="LU232" s="104"/>
      <c r="LV232" s="104"/>
      <c r="LW232" s="104"/>
      <c r="LX232" s="104"/>
      <c r="LY232" s="104"/>
      <c r="LZ232" s="104"/>
      <c r="MA232" s="104"/>
      <c r="MB232" s="104"/>
      <c r="MC232" s="104"/>
      <c r="MD232" s="104"/>
      <c r="ME232" s="104"/>
      <c r="MF232" s="104"/>
      <c r="MG232" s="104"/>
      <c r="MH232" s="104"/>
      <c r="MI232" s="104"/>
      <c r="MJ232" s="104"/>
      <c r="MK232" s="104"/>
      <c r="ML232" s="104"/>
      <c r="MM232" s="104"/>
      <c r="MN232" s="104"/>
      <c r="MO232" s="104"/>
      <c r="MP232" s="104"/>
      <c r="MQ232" s="104"/>
      <c r="MR232" s="104"/>
      <c r="MS232" s="104"/>
      <c r="MT232" s="104"/>
      <c r="MU232" s="104"/>
      <c r="MV232" s="104"/>
      <c r="MW232" s="104"/>
      <c r="MX232" s="104"/>
      <c r="MY232" s="104"/>
      <c r="MZ232" s="104"/>
      <c r="NA232" s="104"/>
      <c r="NB232" s="104"/>
      <c r="NC232" s="104"/>
      <c r="ND232" s="104"/>
      <c r="NE232" s="104"/>
      <c r="NF232" s="104"/>
      <c r="NG232" s="104"/>
      <c r="NH232" s="104"/>
      <c r="NI232" s="104"/>
      <c r="NJ232" s="104"/>
      <c r="NK232" s="104"/>
      <c r="NL232" s="104"/>
      <c r="NM232" s="104"/>
      <c r="NN232" s="104"/>
      <c r="NO232" s="104"/>
      <c r="NP232" s="104"/>
      <c r="NQ232" s="104"/>
      <c r="NR232" s="104"/>
      <c r="NS232" s="104"/>
      <c r="NT232" s="104"/>
      <c r="NU232" s="104"/>
      <c r="NV232" s="104"/>
      <c r="NW232" s="104"/>
      <c r="NX232" s="104"/>
    </row>
    <row r="233" spans="1:388" s="120" customFormat="1" ht="25.5" customHeight="1">
      <c r="A233" s="208" t="s">
        <v>118</v>
      </c>
      <c r="B233" s="34" t="s">
        <v>83</v>
      </c>
      <c r="C233" s="34" t="s">
        <v>409</v>
      </c>
      <c r="D233" s="34" t="s">
        <v>464</v>
      </c>
      <c r="E233" s="28">
        <v>219740</v>
      </c>
      <c r="F233" s="172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 s="104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 s="104"/>
      <c r="CS233" s="104"/>
      <c r="CT233" s="104"/>
      <c r="CU233" s="104"/>
      <c r="CV233" s="104"/>
      <c r="CW233" s="104"/>
      <c r="CX233" s="104"/>
      <c r="CY233" s="104"/>
      <c r="CZ233" s="104"/>
      <c r="DA233" s="104"/>
      <c r="DB233" s="104"/>
      <c r="DC233" s="104"/>
      <c r="DD233" s="104"/>
      <c r="DE233" s="104"/>
      <c r="DF233" s="104"/>
      <c r="DG233" s="104"/>
      <c r="DH233" s="104"/>
      <c r="DI233" s="104"/>
      <c r="DJ233" s="104"/>
      <c r="DK233" s="104"/>
      <c r="DL233" s="104"/>
      <c r="DM233" s="104"/>
      <c r="DN233" s="104"/>
      <c r="DO233" s="104"/>
      <c r="DP233" s="104"/>
      <c r="DQ233" s="104"/>
      <c r="DR233" s="104"/>
      <c r="DS233" s="104"/>
      <c r="DT233" s="104"/>
      <c r="DU233" s="104"/>
      <c r="DV233" s="104"/>
      <c r="DW233" s="104"/>
      <c r="DX233" s="104"/>
      <c r="DY233" s="104"/>
      <c r="DZ233" s="104"/>
      <c r="EA233" s="104"/>
      <c r="EB233" s="104"/>
      <c r="EC233" s="104"/>
      <c r="ED233" s="104"/>
      <c r="EE233" s="104"/>
      <c r="EF233" s="104"/>
      <c r="EG233" s="104"/>
      <c r="EH233" s="104"/>
      <c r="EI233" s="104"/>
      <c r="EJ233" s="104"/>
      <c r="EK233" s="104"/>
      <c r="EL233" s="104"/>
      <c r="EM233" s="104"/>
      <c r="EN233" s="104"/>
      <c r="EO233" s="104"/>
      <c r="EP233" s="104"/>
      <c r="EQ233" s="104"/>
      <c r="ER233" s="104"/>
      <c r="ES233" s="104"/>
      <c r="ET233" s="104"/>
      <c r="EU233" s="104"/>
      <c r="EV233" s="104"/>
      <c r="EW233" s="104"/>
      <c r="EX233" s="104"/>
      <c r="EY233" s="104"/>
      <c r="EZ233" s="104"/>
      <c r="FA233" s="104"/>
      <c r="FB233" s="104"/>
      <c r="FC233" s="104"/>
      <c r="FD233" s="104"/>
      <c r="FE233" s="104"/>
      <c r="FF233" s="104"/>
      <c r="FG233" s="104"/>
      <c r="FH233" s="104"/>
      <c r="FI233" s="104"/>
      <c r="FJ233" s="104"/>
      <c r="FK233" s="104"/>
      <c r="FL233" s="104"/>
      <c r="FM233" s="104"/>
      <c r="FN233" s="104"/>
      <c r="FO233" s="104"/>
      <c r="FP233" s="104"/>
      <c r="FQ233" s="104"/>
      <c r="FR233" s="104"/>
      <c r="FS233" s="104"/>
      <c r="FT233" s="104"/>
      <c r="FU233" s="104"/>
      <c r="FV233" s="104"/>
      <c r="FW233" s="104"/>
      <c r="FX233" s="104"/>
      <c r="FY233" s="104"/>
      <c r="FZ233" s="104"/>
      <c r="GA233" s="104"/>
      <c r="GB233" s="104"/>
      <c r="GC233" s="104"/>
      <c r="GD233" s="104"/>
      <c r="GE233" s="104"/>
      <c r="GF233" s="104"/>
      <c r="GG233" s="104"/>
      <c r="GH233" s="104"/>
      <c r="GI233" s="104"/>
      <c r="GJ233" s="104"/>
      <c r="GK233" s="104"/>
      <c r="GL233" s="104"/>
      <c r="GM233" s="104"/>
      <c r="GN233" s="104"/>
      <c r="GO233" s="104"/>
      <c r="GP233" s="104"/>
      <c r="GQ233" s="104"/>
      <c r="GR233" s="104"/>
      <c r="GS233" s="104"/>
      <c r="GT233" s="104"/>
      <c r="GU233" s="104"/>
      <c r="GV233" s="104"/>
      <c r="GW233" s="104"/>
      <c r="GX233" s="104"/>
      <c r="GY233" s="104"/>
      <c r="GZ233" s="104"/>
      <c r="HA233" s="104"/>
      <c r="HB233" s="104"/>
      <c r="HC233" s="104"/>
      <c r="HD233" s="104"/>
      <c r="HE233" s="104"/>
      <c r="HF233" s="104"/>
      <c r="HG233" s="104"/>
      <c r="HH233" s="104"/>
      <c r="HI233" s="104"/>
      <c r="HJ233" s="104"/>
      <c r="HK233" s="104"/>
      <c r="HL233" s="104"/>
      <c r="HM233" s="104"/>
      <c r="HN233" s="104"/>
      <c r="HO233" s="104"/>
      <c r="HP233" s="104"/>
      <c r="HQ233" s="104"/>
      <c r="HR233" s="104"/>
      <c r="HS233" s="104"/>
      <c r="HT233" s="104"/>
      <c r="HU233" s="104"/>
      <c r="HV233" s="104"/>
      <c r="HW233" s="104"/>
      <c r="HX233" s="104"/>
      <c r="HY233" s="104"/>
      <c r="HZ233" s="104"/>
      <c r="IA233" s="104"/>
      <c r="IB233" s="104"/>
      <c r="IC233" s="104"/>
      <c r="ID233" s="104"/>
      <c r="IE233" s="104"/>
      <c r="IF233" s="104"/>
      <c r="IG233" s="104"/>
      <c r="IH233" s="104"/>
      <c r="II233" s="104"/>
      <c r="IJ233" s="104"/>
      <c r="IK233" s="104"/>
      <c r="IL233" s="104"/>
      <c r="IM233" s="104"/>
      <c r="IN233" s="104"/>
      <c r="IO233" s="104"/>
      <c r="IP233" s="104"/>
      <c r="IQ233" s="104"/>
      <c r="IR233" s="104"/>
      <c r="IS233" s="104"/>
      <c r="IT233" s="104"/>
      <c r="IU233" s="104"/>
      <c r="IV233" s="104"/>
      <c r="IW233" s="104"/>
      <c r="IX233" s="104"/>
      <c r="IY233" s="104"/>
      <c r="IZ233" s="104"/>
      <c r="JA233" s="104"/>
      <c r="JB233" s="104"/>
      <c r="JC233" s="104"/>
      <c r="JD233" s="104"/>
      <c r="JE233" s="104"/>
      <c r="JF233" s="104"/>
      <c r="JG233" s="104"/>
      <c r="JH233" s="104"/>
      <c r="JI233" s="104"/>
      <c r="JJ233" s="104"/>
      <c r="JK233" s="104"/>
      <c r="JL233" s="104"/>
      <c r="JM233" s="104"/>
      <c r="JN233" s="104"/>
      <c r="JO233" s="104"/>
      <c r="JP233" s="104"/>
      <c r="JQ233" s="104"/>
      <c r="JR233" s="104"/>
      <c r="JS233" s="104"/>
      <c r="JT233" s="104"/>
      <c r="JU233" s="104"/>
      <c r="JV233" s="104"/>
      <c r="JW233" s="104"/>
      <c r="JX233" s="104"/>
      <c r="JY233" s="104"/>
      <c r="JZ233" s="104"/>
      <c r="KA233" s="104"/>
      <c r="KB233" s="104"/>
      <c r="KC233" s="104"/>
      <c r="KD233" s="104"/>
      <c r="KE233" s="104"/>
      <c r="KF233" s="104"/>
      <c r="KG233" s="104"/>
      <c r="KH233" s="104"/>
      <c r="KI233" s="104"/>
      <c r="KJ233" s="104"/>
      <c r="KK233" s="104"/>
      <c r="KL233" s="104"/>
      <c r="KM233" s="104"/>
      <c r="KN233" s="104"/>
      <c r="KO233" s="104"/>
      <c r="KP233" s="104"/>
      <c r="KQ233" s="104"/>
      <c r="KR233" s="104"/>
      <c r="KS233" s="104"/>
      <c r="KT233" s="104"/>
      <c r="KU233" s="104"/>
      <c r="KV233" s="104"/>
      <c r="KW233" s="104"/>
      <c r="KX233" s="104"/>
      <c r="KY233" s="104"/>
      <c r="KZ233" s="104"/>
      <c r="LA233" s="104"/>
      <c r="LB233" s="104"/>
      <c r="LC233" s="104"/>
      <c r="LD233" s="104"/>
      <c r="LE233" s="104"/>
      <c r="LF233" s="104"/>
      <c r="LG233" s="104"/>
      <c r="LH233" s="104"/>
      <c r="LI233" s="104"/>
      <c r="LJ233" s="104"/>
      <c r="LK233" s="104"/>
      <c r="LL233" s="104"/>
      <c r="LM233" s="104"/>
      <c r="LN233" s="104"/>
      <c r="LO233" s="104"/>
      <c r="LP233" s="104"/>
      <c r="LQ233" s="104"/>
      <c r="LR233" s="104"/>
      <c r="LS233" s="104"/>
      <c r="LT233" s="104"/>
      <c r="LU233" s="104"/>
      <c r="LV233" s="104"/>
      <c r="LW233" s="104"/>
      <c r="LX233" s="104"/>
      <c r="LY233" s="104"/>
      <c r="LZ233" s="104"/>
      <c r="MA233" s="104"/>
      <c r="MB233" s="104"/>
      <c r="MC233" s="104"/>
      <c r="MD233" s="104"/>
      <c r="ME233" s="104"/>
      <c r="MF233" s="104"/>
      <c r="MG233" s="104"/>
      <c r="MH233" s="104"/>
      <c r="MI233" s="104"/>
      <c r="MJ233" s="104"/>
      <c r="MK233" s="104"/>
      <c r="ML233" s="104"/>
      <c r="MM233" s="104"/>
      <c r="MN233" s="104"/>
      <c r="MO233" s="104"/>
      <c r="MP233" s="104"/>
      <c r="MQ233" s="104"/>
      <c r="MR233" s="104"/>
      <c r="MS233" s="104"/>
      <c r="MT233" s="104"/>
      <c r="MU233" s="104"/>
      <c r="MV233" s="104"/>
      <c r="MW233" s="104"/>
      <c r="MX233" s="104"/>
      <c r="MY233" s="104"/>
      <c r="MZ233" s="104"/>
      <c r="NA233" s="104"/>
      <c r="NB233" s="104"/>
      <c r="NC233" s="104"/>
      <c r="ND233" s="104"/>
      <c r="NE233" s="104"/>
      <c r="NF233" s="104"/>
      <c r="NG233" s="104"/>
      <c r="NH233" s="104"/>
      <c r="NI233" s="104"/>
      <c r="NJ233" s="104"/>
      <c r="NK233" s="104"/>
      <c r="NL233" s="104"/>
      <c r="NM233" s="104"/>
      <c r="NN233" s="104"/>
      <c r="NO233" s="104"/>
      <c r="NP233" s="104"/>
      <c r="NQ233" s="104"/>
      <c r="NR233" s="104"/>
      <c r="NS233" s="104"/>
      <c r="NT233" s="104"/>
      <c r="NU233" s="104"/>
      <c r="NV233" s="104"/>
      <c r="NW233" s="104"/>
      <c r="NX233" s="104"/>
    </row>
    <row r="234" spans="1:388" s="120" customFormat="1" ht="12" customHeight="1">
      <c r="A234" s="208" t="s">
        <v>118</v>
      </c>
      <c r="B234" s="34" t="s">
        <v>83</v>
      </c>
      <c r="C234" s="34" t="s">
        <v>410</v>
      </c>
      <c r="D234" s="34" t="s">
        <v>126</v>
      </c>
      <c r="E234" s="28">
        <v>1177725.54</v>
      </c>
      <c r="F234" s="172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/>
      <c r="CA234" s="96"/>
      <c r="CB234" s="96"/>
      <c r="CC234" s="96"/>
      <c r="CD234" s="96"/>
      <c r="CE234" s="96"/>
      <c r="CF234" s="96"/>
      <c r="CG234" s="96"/>
      <c r="CH234" s="96"/>
      <c r="CI234" s="96"/>
      <c r="CJ234" s="96"/>
      <c r="CK234" s="96"/>
      <c r="CL234" s="96"/>
      <c r="CM234" s="96"/>
      <c r="CN234" s="96"/>
      <c r="CO234" s="96"/>
      <c r="CP234" s="96"/>
      <c r="CQ234" s="96"/>
      <c r="CR234" s="96"/>
      <c r="CS234" s="96"/>
      <c r="CT234" s="96"/>
      <c r="CU234" s="96"/>
      <c r="CV234" s="96"/>
      <c r="CW234" s="96"/>
      <c r="CX234" s="96"/>
      <c r="CY234" s="96"/>
      <c r="CZ234" s="96"/>
      <c r="DA234" s="96"/>
      <c r="DB234" s="96"/>
      <c r="DC234" s="96"/>
      <c r="DD234" s="96"/>
      <c r="DE234" s="96"/>
      <c r="DF234" s="96"/>
      <c r="DG234" s="96"/>
      <c r="DH234" s="96"/>
      <c r="DI234" s="96"/>
      <c r="DJ234" s="96"/>
      <c r="DK234" s="96"/>
      <c r="DL234" s="96"/>
      <c r="DM234" s="96"/>
      <c r="DN234" s="96"/>
      <c r="DO234" s="96"/>
      <c r="DP234" s="96"/>
      <c r="DQ234" s="96"/>
      <c r="DR234" s="96"/>
      <c r="DS234" s="96"/>
      <c r="DT234" s="96"/>
      <c r="DU234" s="96"/>
      <c r="DV234" s="96"/>
      <c r="DW234" s="96"/>
      <c r="DX234" s="96"/>
      <c r="DY234" s="96"/>
      <c r="DZ234" s="96"/>
      <c r="EA234" s="96"/>
      <c r="EB234" s="96"/>
      <c r="EC234" s="96"/>
      <c r="ED234" s="96"/>
      <c r="EE234" s="96"/>
      <c r="EF234" s="96"/>
      <c r="EG234" s="96"/>
      <c r="EH234" s="96"/>
      <c r="EI234" s="96"/>
      <c r="EJ234" s="96"/>
      <c r="EK234" s="96"/>
      <c r="EL234" s="96"/>
      <c r="EM234" s="96"/>
      <c r="EN234" s="96"/>
      <c r="EO234" s="96"/>
      <c r="EP234" s="96"/>
      <c r="EQ234" s="96"/>
      <c r="ER234" s="96"/>
      <c r="ES234" s="96"/>
      <c r="ET234" s="96"/>
      <c r="EU234" s="96"/>
      <c r="EV234" s="96"/>
      <c r="EW234" s="96"/>
      <c r="EX234" s="96"/>
      <c r="EY234" s="96"/>
      <c r="EZ234" s="96"/>
      <c r="FA234" s="96"/>
      <c r="FB234" s="96"/>
      <c r="FC234" s="96"/>
      <c r="FD234" s="96"/>
      <c r="FE234" s="96"/>
      <c r="FF234" s="96"/>
      <c r="FG234" s="96"/>
      <c r="FH234" s="96"/>
      <c r="FI234" s="96"/>
      <c r="FJ234" s="96"/>
      <c r="FK234" s="96"/>
      <c r="FL234" s="96"/>
      <c r="FM234" s="96"/>
      <c r="FN234" s="96"/>
      <c r="FO234" s="96"/>
      <c r="FP234" s="96"/>
      <c r="FQ234" s="96"/>
      <c r="FR234" s="96"/>
      <c r="FS234" s="96"/>
      <c r="FT234" s="96"/>
      <c r="FU234" s="96"/>
      <c r="FV234" s="96"/>
      <c r="FW234" s="96"/>
      <c r="FX234" s="96"/>
      <c r="FY234" s="96"/>
      <c r="FZ234" s="96"/>
      <c r="GA234" s="96"/>
      <c r="GB234" s="96"/>
      <c r="GC234" s="96"/>
      <c r="GD234" s="96"/>
      <c r="GE234" s="96"/>
      <c r="GF234" s="96"/>
      <c r="GG234" s="96"/>
      <c r="GH234" s="96"/>
      <c r="GI234" s="96"/>
      <c r="GJ234" s="96"/>
      <c r="GK234" s="96"/>
      <c r="GL234" s="96"/>
      <c r="GM234" s="96"/>
      <c r="GN234" s="96"/>
      <c r="GO234" s="96"/>
      <c r="GP234" s="96"/>
      <c r="GQ234" s="96"/>
      <c r="GR234" s="96"/>
      <c r="GS234" s="96"/>
      <c r="GT234" s="96"/>
      <c r="GU234" s="96"/>
      <c r="GV234" s="96"/>
      <c r="GW234" s="96"/>
      <c r="GX234" s="96"/>
      <c r="GY234" s="96"/>
      <c r="GZ234" s="96"/>
      <c r="HA234" s="96"/>
      <c r="HB234" s="96"/>
      <c r="HC234" s="96"/>
      <c r="HD234" s="96"/>
      <c r="HE234" s="96"/>
      <c r="HF234" s="96"/>
      <c r="HG234" s="96"/>
      <c r="HH234" s="96"/>
      <c r="HI234" s="96"/>
      <c r="HJ234" s="96"/>
      <c r="HK234" s="96"/>
      <c r="HL234" s="96"/>
      <c r="HM234" s="96"/>
      <c r="HN234" s="96"/>
      <c r="HO234" s="96"/>
      <c r="HP234" s="96"/>
      <c r="HQ234" s="96"/>
      <c r="HR234" s="96"/>
      <c r="HS234" s="96"/>
      <c r="HT234" s="96"/>
      <c r="HU234" s="96"/>
      <c r="HV234" s="96"/>
      <c r="HW234" s="96"/>
      <c r="HX234" s="96"/>
      <c r="HY234" s="96"/>
      <c r="HZ234" s="96"/>
      <c r="IA234" s="96"/>
      <c r="IB234" s="96"/>
      <c r="IC234" s="96"/>
      <c r="ID234" s="96"/>
      <c r="IE234" s="96"/>
      <c r="IF234" s="96"/>
      <c r="IG234" s="96"/>
      <c r="IH234" s="96"/>
      <c r="II234" s="96"/>
      <c r="IJ234" s="96"/>
      <c r="IK234" s="96"/>
      <c r="IL234" s="96"/>
      <c r="IM234" s="96"/>
      <c r="IN234" s="96"/>
      <c r="IO234" s="96"/>
      <c r="IP234" s="96"/>
      <c r="IQ234" s="96"/>
      <c r="IR234" s="96"/>
      <c r="IS234" s="96"/>
      <c r="IT234" s="96"/>
      <c r="IU234" s="96"/>
      <c r="IV234" s="96"/>
      <c r="IW234" s="96"/>
      <c r="IX234" s="96"/>
      <c r="IY234" s="96"/>
      <c r="IZ234" s="96"/>
      <c r="JA234" s="96"/>
      <c r="JB234" s="96"/>
      <c r="JC234" s="96"/>
      <c r="JD234" s="96"/>
      <c r="JE234" s="96"/>
      <c r="JF234" s="96"/>
      <c r="JG234" s="96"/>
      <c r="JH234" s="96"/>
      <c r="JI234" s="96"/>
      <c r="JJ234" s="96"/>
      <c r="JK234" s="96"/>
      <c r="JL234" s="96"/>
      <c r="JM234" s="96"/>
      <c r="JN234" s="96"/>
      <c r="JO234" s="96"/>
      <c r="JP234" s="96"/>
      <c r="JQ234" s="96"/>
      <c r="JR234" s="96"/>
      <c r="JS234" s="96"/>
      <c r="JT234" s="96"/>
      <c r="JU234" s="96"/>
      <c r="JV234" s="96"/>
      <c r="JW234" s="96"/>
      <c r="JX234" s="96"/>
      <c r="JY234" s="96"/>
      <c r="JZ234" s="96"/>
      <c r="KA234" s="96"/>
      <c r="KB234" s="96"/>
      <c r="KC234" s="96"/>
      <c r="KD234" s="96"/>
      <c r="KE234" s="96"/>
      <c r="KF234" s="96"/>
      <c r="KG234" s="96"/>
      <c r="KH234" s="96"/>
      <c r="KI234" s="96"/>
      <c r="KJ234" s="96"/>
      <c r="KK234" s="96"/>
      <c r="KL234" s="96"/>
      <c r="KM234" s="96"/>
      <c r="KN234" s="96"/>
      <c r="KO234" s="96"/>
      <c r="KP234" s="96"/>
      <c r="KQ234" s="96"/>
      <c r="KR234" s="96"/>
      <c r="KS234" s="96"/>
      <c r="KT234" s="96"/>
      <c r="KU234" s="96"/>
      <c r="KV234" s="96"/>
      <c r="KW234" s="96"/>
      <c r="KX234" s="96"/>
      <c r="KY234" s="96"/>
      <c r="KZ234" s="96"/>
      <c r="LA234" s="96"/>
      <c r="LB234" s="96"/>
      <c r="LC234" s="96"/>
      <c r="LD234" s="96"/>
      <c r="LE234" s="96"/>
      <c r="LF234" s="96"/>
      <c r="LG234" s="96"/>
      <c r="LH234" s="96"/>
      <c r="LI234" s="96"/>
      <c r="LJ234" s="96"/>
      <c r="LK234" s="96"/>
      <c r="LL234" s="96"/>
      <c r="LM234" s="96"/>
      <c r="LN234" s="96"/>
      <c r="LO234" s="96"/>
      <c r="LP234" s="96"/>
      <c r="LQ234" s="96"/>
      <c r="LR234" s="96"/>
      <c r="LS234" s="96"/>
      <c r="LT234" s="96"/>
      <c r="LU234" s="96"/>
      <c r="LV234" s="96"/>
      <c r="LW234" s="96"/>
      <c r="LX234" s="96"/>
      <c r="LY234" s="96"/>
      <c r="LZ234" s="96"/>
      <c r="MA234" s="96"/>
      <c r="MB234" s="96"/>
      <c r="MC234" s="96"/>
      <c r="MD234" s="96"/>
      <c r="ME234" s="96"/>
      <c r="MF234" s="96"/>
      <c r="MG234" s="96"/>
      <c r="MH234" s="96"/>
      <c r="MI234" s="96"/>
      <c r="MJ234" s="96"/>
      <c r="MK234" s="96"/>
      <c r="ML234" s="96"/>
      <c r="MM234" s="96"/>
      <c r="MN234" s="96"/>
      <c r="MO234" s="96"/>
      <c r="MP234" s="96"/>
      <c r="MQ234" s="96"/>
      <c r="MR234" s="96"/>
      <c r="MS234" s="96"/>
      <c r="MT234" s="96"/>
      <c r="MU234" s="96"/>
      <c r="MV234" s="96"/>
      <c r="MW234" s="96"/>
      <c r="MX234" s="96"/>
      <c r="MY234" s="96"/>
      <c r="MZ234" s="96"/>
      <c r="NA234" s="96"/>
      <c r="NB234" s="96"/>
      <c r="NC234" s="96"/>
      <c r="ND234" s="96"/>
      <c r="NE234" s="96"/>
      <c r="NF234" s="96"/>
      <c r="NG234" s="96"/>
      <c r="NH234" s="96"/>
      <c r="NI234" s="96"/>
      <c r="NJ234" s="96"/>
      <c r="NK234" s="96"/>
      <c r="NL234" s="96"/>
      <c r="NM234" s="96"/>
      <c r="NN234" s="96"/>
      <c r="NO234" s="96"/>
      <c r="NP234" s="96"/>
      <c r="NQ234" s="96"/>
      <c r="NR234" s="96"/>
      <c r="NS234" s="96"/>
      <c r="NT234" s="96"/>
      <c r="NU234" s="96"/>
      <c r="NV234" s="96"/>
      <c r="NW234" s="96"/>
      <c r="NX234" s="96"/>
    </row>
    <row r="235" spans="1:388" s="120" customFormat="1" ht="12" customHeight="1">
      <c r="A235" s="208" t="s">
        <v>115</v>
      </c>
      <c r="B235" s="34" t="s">
        <v>83</v>
      </c>
      <c r="C235" s="34" t="s">
        <v>411</v>
      </c>
      <c r="D235" s="34" t="s">
        <v>465</v>
      </c>
      <c r="E235" s="28">
        <v>233343.31</v>
      </c>
      <c r="F235" s="172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  <c r="CD235" s="96"/>
      <c r="CE235" s="96"/>
      <c r="CF235" s="96"/>
      <c r="CG235" s="96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  <c r="DC235" s="96"/>
      <c r="DD235" s="96"/>
      <c r="DE235" s="96"/>
      <c r="DF235" s="96"/>
      <c r="DG235" s="96"/>
      <c r="DH235" s="96"/>
      <c r="DI235" s="96"/>
      <c r="DJ235" s="96"/>
      <c r="DK235" s="96"/>
      <c r="DL235" s="96"/>
      <c r="DM235" s="96"/>
      <c r="DN235" s="96"/>
      <c r="DO235" s="96"/>
      <c r="DP235" s="96"/>
      <c r="DQ235" s="96"/>
      <c r="DR235" s="96"/>
      <c r="DS235" s="96"/>
      <c r="DT235" s="96"/>
      <c r="DU235" s="96"/>
      <c r="DV235" s="96"/>
      <c r="DW235" s="96"/>
      <c r="DX235" s="96"/>
      <c r="DY235" s="96"/>
      <c r="DZ235" s="96"/>
      <c r="EA235" s="96"/>
      <c r="EB235" s="96"/>
      <c r="EC235" s="96"/>
      <c r="ED235" s="96"/>
      <c r="EE235" s="96"/>
      <c r="EF235" s="96"/>
      <c r="EG235" s="96"/>
      <c r="EH235" s="96"/>
      <c r="EI235" s="96"/>
      <c r="EJ235" s="96"/>
      <c r="EK235" s="96"/>
      <c r="EL235" s="96"/>
      <c r="EM235" s="96"/>
      <c r="EN235" s="96"/>
      <c r="EO235" s="96"/>
      <c r="EP235" s="96"/>
      <c r="EQ235" s="96"/>
      <c r="ER235" s="96"/>
      <c r="ES235" s="96"/>
      <c r="ET235" s="96"/>
      <c r="EU235" s="96"/>
      <c r="EV235" s="96"/>
      <c r="EW235" s="96"/>
      <c r="EX235" s="96"/>
      <c r="EY235" s="96"/>
      <c r="EZ235" s="96"/>
      <c r="FA235" s="96"/>
      <c r="FB235" s="96"/>
      <c r="FC235" s="96"/>
      <c r="FD235" s="96"/>
      <c r="FE235" s="96"/>
      <c r="FF235" s="96"/>
      <c r="FG235" s="96"/>
      <c r="FH235" s="96"/>
      <c r="FI235" s="96"/>
      <c r="FJ235" s="96"/>
      <c r="FK235" s="96"/>
      <c r="FL235" s="96"/>
      <c r="FM235" s="96"/>
      <c r="FN235" s="96"/>
      <c r="FO235" s="96"/>
      <c r="FP235" s="96"/>
      <c r="FQ235" s="96"/>
      <c r="FR235" s="96"/>
      <c r="FS235" s="96"/>
      <c r="FT235" s="96"/>
      <c r="FU235" s="96"/>
      <c r="FV235" s="96"/>
      <c r="FW235" s="96"/>
      <c r="FX235" s="96"/>
      <c r="FY235" s="96"/>
      <c r="FZ235" s="96"/>
      <c r="GA235" s="96"/>
      <c r="GB235" s="96"/>
      <c r="GC235" s="96"/>
      <c r="GD235" s="96"/>
      <c r="GE235" s="96"/>
      <c r="GF235" s="96"/>
      <c r="GG235" s="96"/>
      <c r="GH235" s="96"/>
      <c r="GI235" s="96"/>
      <c r="GJ235" s="96"/>
      <c r="GK235" s="96"/>
      <c r="GL235" s="96"/>
      <c r="GM235" s="96"/>
      <c r="GN235" s="96"/>
      <c r="GO235" s="96"/>
      <c r="GP235" s="96"/>
      <c r="GQ235" s="96"/>
      <c r="GR235" s="96"/>
      <c r="GS235" s="96"/>
      <c r="GT235" s="96"/>
      <c r="GU235" s="96"/>
      <c r="GV235" s="96"/>
      <c r="GW235" s="96"/>
      <c r="GX235" s="96"/>
      <c r="GY235" s="96"/>
      <c r="GZ235" s="96"/>
      <c r="HA235" s="96"/>
      <c r="HB235" s="96"/>
      <c r="HC235" s="96"/>
      <c r="HD235" s="96"/>
      <c r="HE235" s="96"/>
      <c r="HF235" s="96"/>
      <c r="HG235" s="96"/>
      <c r="HH235" s="96"/>
      <c r="HI235" s="96"/>
      <c r="HJ235" s="96"/>
      <c r="HK235" s="96"/>
      <c r="HL235" s="96"/>
      <c r="HM235" s="96"/>
      <c r="HN235" s="96"/>
      <c r="HO235" s="96"/>
      <c r="HP235" s="96"/>
      <c r="HQ235" s="96"/>
      <c r="HR235" s="96"/>
      <c r="HS235" s="96"/>
      <c r="HT235" s="96"/>
      <c r="HU235" s="96"/>
      <c r="HV235" s="96"/>
      <c r="HW235" s="96"/>
      <c r="HX235" s="96"/>
      <c r="HY235" s="96"/>
      <c r="HZ235" s="96"/>
      <c r="IA235" s="96"/>
      <c r="IB235" s="96"/>
      <c r="IC235" s="96"/>
      <c r="ID235" s="96"/>
      <c r="IE235" s="96"/>
      <c r="IF235" s="96"/>
      <c r="IG235" s="96"/>
      <c r="IH235" s="96"/>
      <c r="II235" s="96"/>
      <c r="IJ235" s="96"/>
      <c r="IK235" s="96"/>
      <c r="IL235" s="96"/>
      <c r="IM235" s="96"/>
      <c r="IN235" s="96"/>
      <c r="IO235" s="96"/>
      <c r="IP235" s="96"/>
      <c r="IQ235" s="96"/>
      <c r="IR235" s="96"/>
      <c r="IS235" s="96"/>
      <c r="IT235" s="96"/>
      <c r="IU235" s="96"/>
      <c r="IV235" s="96"/>
      <c r="IW235" s="96"/>
      <c r="IX235" s="96"/>
      <c r="IY235" s="96"/>
      <c r="IZ235" s="96"/>
      <c r="JA235" s="96"/>
      <c r="JB235" s="96"/>
      <c r="JC235" s="96"/>
      <c r="JD235" s="96"/>
      <c r="JE235" s="96"/>
      <c r="JF235" s="96"/>
      <c r="JG235" s="96"/>
      <c r="JH235" s="96"/>
      <c r="JI235" s="96"/>
      <c r="JJ235" s="96"/>
      <c r="JK235" s="96"/>
      <c r="JL235" s="96"/>
      <c r="JM235" s="96"/>
      <c r="JN235" s="96"/>
      <c r="JO235" s="96"/>
      <c r="JP235" s="96"/>
      <c r="JQ235" s="96"/>
      <c r="JR235" s="96"/>
      <c r="JS235" s="96"/>
      <c r="JT235" s="96"/>
      <c r="JU235" s="96"/>
      <c r="JV235" s="96"/>
      <c r="JW235" s="96"/>
      <c r="JX235" s="96"/>
      <c r="JY235" s="96"/>
      <c r="JZ235" s="96"/>
      <c r="KA235" s="96"/>
      <c r="KB235" s="96"/>
      <c r="KC235" s="96"/>
      <c r="KD235" s="96"/>
      <c r="KE235" s="96"/>
      <c r="KF235" s="96"/>
      <c r="KG235" s="96"/>
      <c r="KH235" s="96"/>
      <c r="KI235" s="96"/>
      <c r="KJ235" s="96"/>
      <c r="KK235" s="96"/>
      <c r="KL235" s="96"/>
      <c r="KM235" s="96"/>
      <c r="KN235" s="96"/>
      <c r="KO235" s="96"/>
      <c r="KP235" s="96"/>
      <c r="KQ235" s="96"/>
      <c r="KR235" s="96"/>
      <c r="KS235" s="96"/>
      <c r="KT235" s="96"/>
      <c r="KU235" s="96"/>
      <c r="KV235" s="96"/>
      <c r="KW235" s="96"/>
      <c r="KX235" s="96"/>
      <c r="KY235" s="96"/>
      <c r="KZ235" s="96"/>
      <c r="LA235" s="96"/>
      <c r="LB235" s="96"/>
      <c r="LC235" s="96"/>
      <c r="LD235" s="96"/>
      <c r="LE235" s="96"/>
      <c r="LF235" s="96"/>
      <c r="LG235" s="96"/>
      <c r="LH235" s="96"/>
      <c r="LI235" s="96"/>
      <c r="LJ235" s="96"/>
      <c r="LK235" s="96"/>
      <c r="LL235" s="96"/>
      <c r="LM235" s="96"/>
      <c r="LN235" s="96"/>
      <c r="LO235" s="96"/>
      <c r="LP235" s="96"/>
      <c r="LQ235" s="96"/>
      <c r="LR235" s="96"/>
      <c r="LS235" s="96"/>
      <c r="LT235" s="96"/>
      <c r="LU235" s="96"/>
      <c r="LV235" s="96"/>
      <c r="LW235" s="96"/>
      <c r="LX235" s="96"/>
      <c r="LY235" s="96"/>
      <c r="LZ235" s="96"/>
      <c r="MA235" s="96"/>
      <c r="MB235" s="96"/>
      <c r="MC235" s="96"/>
      <c r="MD235" s="96"/>
      <c r="ME235" s="96"/>
      <c r="MF235" s="96"/>
      <c r="MG235" s="96"/>
      <c r="MH235" s="96"/>
      <c r="MI235" s="96"/>
      <c r="MJ235" s="96"/>
      <c r="MK235" s="96"/>
      <c r="ML235" s="96"/>
      <c r="MM235" s="96"/>
      <c r="MN235" s="96"/>
      <c r="MO235" s="96"/>
      <c r="MP235" s="96"/>
      <c r="MQ235" s="96"/>
      <c r="MR235" s="96"/>
      <c r="MS235" s="96"/>
      <c r="MT235" s="96"/>
      <c r="MU235" s="96"/>
      <c r="MV235" s="96"/>
      <c r="MW235" s="96"/>
      <c r="MX235" s="96"/>
      <c r="MY235" s="96"/>
      <c r="MZ235" s="96"/>
      <c r="NA235" s="96"/>
      <c r="NB235" s="96"/>
      <c r="NC235" s="96"/>
      <c r="ND235" s="96"/>
      <c r="NE235" s="96"/>
      <c r="NF235" s="96"/>
      <c r="NG235" s="96"/>
      <c r="NH235" s="96"/>
      <c r="NI235" s="96"/>
      <c r="NJ235" s="96"/>
      <c r="NK235" s="96"/>
      <c r="NL235" s="96"/>
      <c r="NM235" s="96"/>
      <c r="NN235" s="96"/>
      <c r="NO235" s="96"/>
      <c r="NP235" s="96"/>
      <c r="NQ235" s="96"/>
      <c r="NR235" s="96"/>
      <c r="NS235" s="96"/>
      <c r="NT235" s="96"/>
      <c r="NU235" s="96"/>
      <c r="NV235" s="96"/>
      <c r="NW235" s="96"/>
      <c r="NX235" s="96"/>
    </row>
    <row r="236" spans="1:388" s="120" customFormat="1" ht="12" customHeight="1">
      <c r="A236" s="208" t="s">
        <v>40</v>
      </c>
      <c r="B236" s="34" t="s">
        <v>83</v>
      </c>
      <c r="C236" s="34" t="s">
        <v>412</v>
      </c>
      <c r="D236" s="34" t="s">
        <v>466</v>
      </c>
      <c r="E236" s="28">
        <v>103837.73</v>
      </c>
      <c r="F236" s="172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96"/>
      <c r="DJ236" s="96"/>
      <c r="DK236" s="96"/>
      <c r="DL236" s="96"/>
      <c r="DM236" s="96"/>
      <c r="DN236" s="96"/>
      <c r="DO236" s="96"/>
      <c r="DP236" s="96"/>
      <c r="DQ236" s="96"/>
      <c r="DR236" s="96"/>
      <c r="DS236" s="96"/>
      <c r="DT236" s="96"/>
      <c r="DU236" s="96"/>
      <c r="DV236" s="96"/>
      <c r="DW236" s="96"/>
      <c r="DX236" s="96"/>
      <c r="DY236" s="96"/>
      <c r="DZ236" s="96"/>
      <c r="EA236" s="96"/>
      <c r="EB236" s="96"/>
      <c r="EC236" s="96"/>
      <c r="ED236" s="96"/>
      <c r="EE236" s="96"/>
      <c r="EF236" s="96"/>
      <c r="EG236" s="96"/>
      <c r="EH236" s="96"/>
      <c r="EI236" s="96"/>
      <c r="EJ236" s="96"/>
      <c r="EK236" s="96"/>
      <c r="EL236" s="96"/>
      <c r="EM236" s="96"/>
      <c r="EN236" s="96"/>
      <c r="EO236" s="96"/>
      <c r="EP236" s="96"/>
      <c r="EQ236" s="96"/>
      <c r="ER236" s="96"/>
      <c r="ES236" s="96"/>
      <c r="ET236" s="96"/>
      <c r="EU236" s="96"/>
      <c r="EV236" s="96"/>
      <c r="EW236" s="96"/>
      <c r="EX236" s="96"/>
      <c r="EY236" s="96"/>
      <c r="EZ236" s="96"/>
      <c r="FA236" s="96"/>
      <c r="FB236" s="96"/>
      <c r="FC236" s="96"/>
      <c r="FD236" s="96"/>
      <c r="FE236" s="96"/>
      <c r="FF236" s="96"/>
      <c r="FG236" s="96"/>
      <c r="FH236" s="96"/>
      <c r="FI236" s="96"/>
      <c r="FJ236" s="96"/>
      <c r="FK236" s="96"/>
      <c r="FL236" s="96"/>
      <c r="FM236" s="96"/>
      <c r="FN236" s="96"/>
      <c r="FO236" s="96"/>
      <c r="FP236" s="96"/>
      <c r="FQ236" s="96"/>
      <c r="FR236" s="96"/>
      <c r="FS236" s="96"/>
      <c r="FT236" s="96"/>
      <c r="FU236" s="96"/>
      <c r="FV236" s="96"/>
      <c r="FW236" s="96"/>
      <c r="FX236" s="96"/>
      <c r="FY236" s="96"/>
      <c r="FZ236" s="96"/>
      <c r="GA236" s="96"/>
      <c r="GB236" s="96"/>
      <c r="GC236" s="96"/>
      <c r="GD236" s="96"/>
      <c r="GE236" s="96"/>
      <c r="GF236" s="96"/>
      <c r="GG236" s="96"/>
      <c r="GH236" s="96"/>
      <c r="GI236" s="96"/>
      <c r="GJ236" s="96"/>
      <c r="GK236" s="96"/>
      <c r="GL236" s="96"/>
      <c r="GM236" s="96"/>
      <c r="GN236" s="96"/>
      <c r="GO236" s="96"/>
      <c r="GP236" s="96"/>
      <c r="GQ236" s="96"/>
      <c r="GR236" s="96"/>
      <c r="GS236" s="96"/>
      <c r="GT236" s="96"/>
      <c r="GU236" s="96"/>
      <c r="GV236" s="96"/>
      <c r="GW236" s="96"/>
      <c r="GX236" s="96"/>
      <c r="GY236" s="96"/>
      <c r="GZ236" s="96"/>
      <c r="HA236" s="96"/>
      <c r="HB236" s="96"/>
      <c r="HC236" s="96"/>
      <c r="HD236" s="96"/>
      <c r="HE236" s="96"/>
      <c r="HF236" s="96"/>
      <c r="HG236" s="96"/>
      <c r="HH236" s="96"/>
      <c r="HI236" s="96"/>
      <c r="HJ236" s="96"/>
      <c r="HK236" s="96"/>
      <c r="HL236" s="96"/>
      <c r="HM236" s="96"/>
      <c r="HN236" s="96"/>
      <c r="HO236" s="96"/>
      <c r="HP236" s="96"/>
      <c r="HQ236" s="96"/>
      <c r="HR236" s="96"/>
      <c r="HS236" s="96"/>
      <c r="HT236" s="96"/>
      <c r="HU236" s="96"/>
      <c r="HV236" s="96"/>
      <c r="HW236" s="96"/>
      <c r="HX236" s="96"/>
      <c r="HY236" s="96"/>
      <c r="HZ236" s="96"/>
      <c r="IA236" s="96"/>
      <c r="IB236" s="96"/>
      <c r="IC236" s="96"/>
      <c r="ID236" s="96"/>
      <c r="IE236" s="96"/>
      <c r="IF236" s="96"/>
      <c r="IG236" s="96"/>
      <c r="IH236" s="96"/>
      <c r="II236" s="96"/>
      <c r="IJ236" s="96"/>
      <c r="IK236" s="96"/>
      <c r="IL236" s="96"/>
      <c r="IM236" s="96"/>
      <c r="IN236" s="96"/>
      <c r="IO236" s="96"/>
      <c r="IP236" s="96"/>
      <c r="IQ236" s="96"/>
      <c r="IR236" s="96"/>
      <c r="IS236" s="96"/>
      <c r="IT236" s="96"/>
      <c r="IU236" s="96"/>
      <c r="IV236" s="96"/>
      <c r="IW236" s="96"/>
      <c r="IX236" s="96"/>
      <c r="IY236" s="96"/>
      <c r="IZ236" s="96"/>
      <c r="JA236" s="96"/>
      <c r="JB236" s="96"/>
      <c r="JC236" s="96"/>
      <c r="JD236" s="96"/>
      <c r="JE236" s="96"/>
      <c r="JF236" s="96"/>
      <c r="JG236" s="96"/>
      <c r="JH236" s="96"/>
      <c r="JI236" s="96"/>
      <c r="JJ236" s="96"/>
      <c r="JK236" s="96"/>
      <c r="JL236" s="96"/>
      <c r="JM236" s="96"/>
      <c r="JN236" s="96"/>
      <c r="JO236" s="96"/>
      <c r="JP236" s="96"/>
      <c r="JQ236" s="96"/>
      <c r="JR236" s="96"/>
      <c r="JS236" s="96"/>
      <c r="JT236" s="96"/>
      <c r="JU236" s="96"/>
      <c r="JV236" s="96"/>
      <c r="JW236" s="96"/>
      <c r="JX236" s="96"/>
      <c r="JY236" s="96"/>
      <c r="JZ236" s="96"/>
      <c r="KA236" s="96"/>
      <c r="KB236" s="96"/>
      <c r="KC236" s="96"/>
      <c r="KD236" s="96"/>
      <c r="KE236" s="96"/>
      <c r="KF236" s="96"/>
      <c r="KG236" s="96"/>
      <c r="KH236" s="96"/>
      <c r="KI236" s="96"/>
      <c r="KJ236" s="96"/>
      <c r="KK236" s="96"/>
      <c r="KL236" s="96"/>
      <c r="KM236" s="96"/>
      <c r="KN236" s="96"/>
      <c r="KO236" s="96"/>
      <c r="KP236" s="96"/>
      <c r="KQ236" s="96"/>
      <c r="KR236" s="96"/>
      <c r="KS236" s="96"/>
      <c r="KT236" s="96"/>
      <c r="KU236" s="96"/>
      <c r="KV236" s="96"/>
      <c r="KW236" s="96"/>
      <c r="KX236" s="96"/>
      <c r="KY236" s="96"/>
      <c r="KZ236" s="96"/>
      <c r="LA236" s="96"/>
      <c r="LB236" s="96"/>
      <c r="LC236" s="96"/>
      <c r="LD236" s="96"/>
      <c r="LE236" s="96"/>
      <c r="LF236" s="96"/>
      <c r="LG236" s="96"/>
      <c r="LH236" s="96"/>
      <c r="LI236" s="96"/>
      <c r="LJ236" s="96"/>
      <c r="LK236" s="96"/>
      <c r="LL236" s="96"/>
      <c r="LM236" s="96"/>
      <c r="LN236" s="96"/>
      <c r="LO236" s="96"/>
      <c r="LP236" s="96"/>
      <c r="LQ236" s="96"/>
      <c r="LR236" s="96"/>
      <c r="LS236" s="96"/>
      <c r="LT236" s="96"/>
      <c r="LU236" s="96"/>
      <c r="LV236" s="96"/>
      <c r="LW236" s="96"/>
      <c r="LX236" s="96"/>
      <c r="LY236" s="96"/>
      <c r="LZ236" s="96"/>
      <c r="MA236" s="96"/>
      <c r="MB236" s="96"/>
      <c r="MC236" s="96"/>
      <c r="MD236" s="96"/>
      <c r="ME236" s="96"/>
      <c r="MF236" s="96"/>
      <c r="MG236" s="96"/>
      <c r="MH236" s="96"/>
      <c r="MI236" s="96"/>
      <c r="MJ236" s="96"/>
      <c r="MK236" s="96"/>
      <c r="ML236" s="96"/>
      <c r="MM236" s="96"/>
      <c r="MN236" s="96"/>
      <c r="MO236" s="96"/>
      <c r="MP236" s="96"/>
      <c r="MQ236" s="96"/>
      <c r="MR236" s="96"/>
      <c r="MS236" s="96"/>
      <c r="MT236" s="96"/>
      <c r="MU236" s="96"/>
      <c r="MV236" s="96"/>
      <c r="MW236" s="96"/>
      <c r="MX236" s="96"/>
      <c r="MY236" s="96"/>
      <c r="MZ236" s="96"/>
      <c r="NA236" s="96"/>
      <c r="NB236" s="96"/>
      <c r="NC236" s="96"/>
      <c r="ND236" s="96"/>
      <c r="NE236" s="96"/>
      <c r="NF236" s="96"/>
      <c r="NG236" s="96"/>
      <c r="NH236" s="96"/>
      <c r="NI236" s="96"/>
      <c r="NJ236" s="96"/>
      <c r="NK236" s="96"/>
      <c r="NL236" s="96"/>
      <c r="NM236" s="96"/>
      <c r="NN236" s="96"/>
      <c r="NO236" s="96"/>
      <c r="NP236" s="96"/>
      <c r="NQ236" s="96"/>
      <c r="NR236" s="96"/>
      <c r="NS236" s="96"/>
      <c r="NT236" s="96"/>
      <c r="NU236" s="96"/>
      <c r="NV236" s="96"/>
      <c r="NW236" s="96"/>
      <c r="NX236" s="96"/>
    </row>
    <row r="237" spans="1:388" s="120" customFormat="1" ht="12" customHeight="1">
      <c r="A237" s="208" t="s">
        <v>45</v>
      </c>
      <c r="B237" s="34" t="s">
        <v>83</v>
      </c>
      <c r="C237" s="34" t="s">
        <v>413</v>
      </c>
      <c r="D237" s="34" t="s">
        <v>467</v>
      </c>
      <c r="E237" s="28">
        <v>646130.25</v>
      </c>
      <c r="F237" s="172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/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/>
      <c r="EL237" s="96"/>
      <c r="EM237" s="96"/>
      <c r="EN237" s="96"/>
      <c r="EO237" s="96"/>
      <c r="EP237" s="96"/>
      <c r="EQ237" s="96"/>
      <c r="ER237" s="96"/>
      <c r="ES237" s="96"/>
      <c r="ET237" s="96"/>
      <c r="EU237" s="96"/>
      <c r="EV237" s="96"/>
      <c r="EW237" s="96"/>
      <c r="EX237" s="96"/>
      <c r="EY237" s="96"/>
      <c r="EZ237" s="96"/>
      <c r="FA237" s="96"/>
      <c r="FB237" s="96"/>
      <c r="FC237" s="96"/>
      <c r="FD237" s="96"/>
      <c r="FE237" s="96"/>
      <c r="FF237" s="96"/>
      <c r="FG237" s="96"/>
      <c r="FH237" s="96"/>
      <c r="FI237" s="96"/>
      <c r="FJ237" s="96"/>
      <c r="FK237" s="96"/>
      <c r="FL237" s="96"/>
      <c r="FM237" s="96"/>
      <c r="FN237" s="96"/>
      <c r="FO237" s="96"/>
      <c r="FP237" s="96"/>
      <c r="FQ237" s="96"/>
      <c r="FR237" s="96"/>
      <c r="FS237" s="96"/>
      <c r="FT237" s="96"/>
      <c r="FU237" s="96"/>
      <c r="FV237" s="96"/>
      <c r="FW237" s="96"/>
      <c r="FX237" s="96"/>
      <c r="FY237" s="96"/>
      <c r="FZ237" s="96"/>
      <c r="GA237" s="96"/>
      <c r="GB237" s="96"/>
      <c r="GC237" s="96"/>
      <c r="GD237" s="96"/>
      <c r="GE237" s="96"/>
      <c r="GF237" s="96"/>
      <c r="GG237" s="96"/>
      <c r="GH237" s="96"/>
      <c r="GI237" s="96"/>
      <c r="GJ237" s="96"/>
      <c r="GK237" s="96"/>
      <c r="GL237" s="96"/>
      <c r="GM237" s="96"/>
      <c r="GN237" s="96"/>
      <c r="GO237" s="96"/>
      <c r="GP237" s="96"/>
      <c r="GQ237" s="96"/>
      <c r="GR237" s="96"/>
      <c r="GS237" s="96"/>
      <c r="GT237" s="96"/>
      <c r="GU237" s="96"/>
      <c r="GV237" s="96"/>
      <c r="GW237" s="96"/>
      <c r="GX237" s="96"/>
      <c r="GY237" s="96"/>
      <c r="GZ237" s="96"/>
      <c r="HA237" s="96"/>
      <c r="HB237" s="96"/>
      <c r="HC237" s="96"/>
      <c r="HD237" s="96"/>
      <c r="HE237" s="96"/>
      <c r="HF237" s="96"/>
      <c r="HG237" s="96"/>
      <c r="HH237" s="96"/>
      <c r="HI237" s="96"/>
      <c r="HJ237" s="96"/>
      <c r="HK237" s="96"/>
      <c r="HL237" s="96"/>
      <c r="HM237" s="96"/>
      <c r="HN237" s="96"/>
      <c r="HO237" s="96"/>
      <c r="HP237" s="96"/>
      <c r="HQ237" s="96"/>
      <c r="HR237" s="96"/>
      <c r="HS237" s="96"/>
      <c r="HT237" s="96"/>
      <c r="HU237" s="96"/>
      <c r="HV237" s="96"/>
      <c r="HW237" s="96"/>
      <c r="HX237" s="96"/>
      <c r="HY237" s="96"/>
      <c r="HZ237" s="96"/>
      <c r="IA237" s="96"/>
      <c r="IB237" s="96"/>
      <c r="IC237" s="96"/>
      <c r="ID237" s="96"/>
      <c r="IE237" s="96"/>
      <c r="IF237" s="96"/>
      <c r="IG237" s="96"/>
      <c r="IH237" s="96"/>
      <c r="II237" s="96"/>
      <c r="IJ237" s="96"/>
      <c r="IK237" s="96"/>
      <c r="IL237" s="96"/>
      <c r="IM237" s="96"/>
      <c r="IN237" s="96"/>
      <c r="IO237" s="96"/>
      <c r="IP237" s="96"/>
      <c r="IQ237" s="96"/>
      <c r="IR237" s="96"/>
      <c r="IS237" s="96"/>
      <c r="IT237" s="96"/>
      <c r="IU237" s="96"/>
      <c r="IV237" s="96"/>
      <c r="IW237" s="96"/>
      <c r="IX237" s="96"/>
      <c r="IY237" s="96"/>
      <c r="IZ237" s="96"/>
      <c r="JA237" s="96"/>
      <c r="JB237" s="96"/>
      <c r="JC237" s="96"/>
      <c r="JD237" s="96"/>
      <c r="JE237" s="96"/>
      <c r="JF237" s="96"/>
      <c r="JG237" s="96"/>
      <c r="JH237" s="96"/>
      <c r="JI237" s="96"/>
      <c r="JJ237" s="96"/>
      <c r="JK237" s="96"/>
      <c r="JL237" s="96"/>
      <c r="JM237" s="96"/>
      <c r="JN237" s="96"/>
      <c r="JO237" s="96"/>
      <c r="JP237" s="96"/>
      <c r="JQ237" s="96"/>
      <c r="JR237" s="96"/>
      <c r="JS237" s="96"/>
      <c r="JT237" s="96"/>
      <c r="JU237" s="96"/>
      <c r="JV237" s="96"/>
      <c r="JW237" s="96"/>
      <c r="JX237" s="96"/>
      <c r="JY237" s="96"/>
      <c r="JZ237" s="96"/>
      <c r="KA237" s="96"/>
      <c r="KB237" s="96"/>
      <c r="KC237" s="96"/>
      <c r="KD237" s="96"/>
      <c r="KE237" s="96"/>
      <c r="KF237" s="96"/>
      <c r="KG237" s="96"/>
      <c r="KH237" s="96"/>
      <c r="KI237" s="96"/>
      <c r="KJ237" s="96"/>
      <c r="KK237" s="96"/>
      <c r="KL237" s="96"/>
      <c r="KM237" s="96"/>
      <c r="KN237" s="96"/>
      <c r="KO237" s="96"/>
      <c r="KP237" s="96"/>
      <c r="KQ237" s="96"/>
      <c r="KR237" s="96"/>
      <c r="KS237" s="96"/>
      <c r="KT237" s="96"/>
      <c r="KU237" s="96"/>
      <c r="KV237" s="96"/>
      <c r="KW237" s="96"/>
      <c r="KX237" s="96"/>
      <c r="KY237" s="96"/>
      <c r="KZ237" s="96"/>
      <c r="LA237" s="96"/>
      <c r="LB237" s="96"/>
      <c r="LC237" s="96"/>
      <c r="LD237" s="96"/>
      <c r="LE237" s="96"/>
      <c r="LF237" s="96"/>
      <c r="LG237" s="96"/>
      <c r="LH237" s="96"/>
      <c r="LI237" s="96"/>
      <c r="LJ237" s="96"/>
      <c r="LK237" s="96"/>
      <c r="LL237" s="96"/>
      <c r="LM237" s="96"/>
      <c r="LN237" s="96"/>
      <c r="LO237" s="96"/>
      <c r="LP237" s="96"/>
      <c r="LQ237" s="96"/>
      <c r="LR237" s="96"/>
      <c r="LS237" s="96"/>
      <c r="LT237" s="96"/>
      <c r="LU237" s="96"/>
      <c r="LV237" s="96"/>
      <c r="LW237" s="96"/>
      <c r="LX237" s="96"/>
      <c r="LY237" s="96"/>
      <c r="LZ237" s="96"/>
      <c r="MA237" s="96"/>
      <c r="MB237" s="96"/>
      <c r="MC237" s="96"/>
      <c r="MD237" s="96"/>
      <c r="ME237" s="96"/>
      <c r="MF237" s="96"/>
      <c r="MG237" s="96"/>
      <c r="MH237" s="96"/>
      <c r="MI237" s="96"/>
      <c r="MJ237" s="96"/>
      <c r="MK237" s="96"/>
      <c r="ML237" s="96"/>
      <c r="MM237" s="96"/>
      <c r="MN237" s="96"/>
      <c r="MO237" s="96"/>
      <c r="MP237" s="96"/>
      <c r="MQ237" s="96"/>
      <c r="MR237" s="96"/>
      <c r="MS237" s="96"/>
      <c r="MT237" s="96"/>
      <c r="MU237" s="96"/>
      <c r="MV237" s="96"/>
      <c r="MW237" s="96"/>
      <c r="MX237" s="96"/>
      <c r="MY237" s="96"/>
      <c r="MZ237" s="96"/>
      <c r="NA237" s="96"/>
      <c r="NB237" s="96"/>
      <c r="NC237" s="96"/>
      <c r="ND237" s="96"/>
      <c r="NE237" s="96"/>
      <c r="NF237" s="96"/>
      <c r="NG237" s="96"/>
      <c r="NH237" s="96"/>
      <c r="NI237" s="96"/>
      <c r="NJ237" s="96"/>
      <c r="NK237" s="96"/>
      <c r="NL237" s="96"/>
      <c r="NM237" s="96"/>
      <c r="NN237" s="96"/>
      <c r="NO237" s="96"/>
      <c r="NP237" s="96"/>
      <c r="NQ237" s="96"/>
      <c r="NR237" s="96"/>
      <c r="NS237" s="96"/>
      <c r="NT237" s="96"/>
      <c r="NU237" s="96"/>
      <c r="NV237" s="96"/>
      <c r="NW237" s="96"/>
      <c r="NX237" s="96"/>
    </row>
    <row r="238" spans="1:388" s="120" customFormat="1" ht="12" customHeight="1">
      <c r="A238" s="208" t="s">
        <v>390</v>
      </c>
      <c r="B238" s="34" t="s">
        <v>83</v>
      </c>
      <c r="C238" s="34" t="s">
        <v>414</v>
      </c>
      <c r="D238" s="34" t="s">
        <v>468</v>
      </c>
      <c r="E238" s="28">
        <v>215889.67</v>
      </c>
      <c r="F238" s="172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6"/>
      <c r="BS238" s="96"/>
      <c r="BT238" s="96"/>
      <c r="BU238" s="96"/>
      <c r="BV238" s="96"/>
      <c r="BW238" s="96"/>
      <c r="BX238" s="96"/>
      <c r="BY238" s="96"/>
      <c r="BZ238" s="96"/>
      <c r="CA238" s="96"/>
      <c r="CB238" s="96"/>
      <c r="CC238" s="96"/>
      <c r="CD238" s="96"/>
      <c r="CE238" s="96"/>
      <c r="CF238" s="96"/>
      <c r="CG238" s="96"/>
      <c r="CH238" s="96"/>
      <c r="CI238" s="96"/>
      <c r="CJ238" s="96"/>
      <c r="CK238" s="96"/>
      <c r="CL238" s="96"/>
      <c r="CM238" s="96"/>
      <c r="CN238" s="96"/>
      <c r="CO238" s="96"/>
      <c r="CP238" s="96"/>
      <c r="CQ238" s="96"/>
      <c r="CR238" s="96"/>
      <c r="CS238" s="96"/>
      <c r="CT238" s="96"/>
      <c r="CU238" s="96"/>
      <c r="CV238" s="96"/>
      <c r="CW238" s="96"/>
      <c r="CX238" s="96"/>
      <c r="CY238" s="96"/>
      <c r="CZ238" s="96"/>
      <c r="DA238" s="96"/>
      <c r="DB238" s="96"/>
      <c r="DC238" s="96"/>
      <c r="DD238" s="96"/>
      <c r="DE238" s="96"/>
      <c r="DF238" s="96"/>
      <c r="DG238" s="96"/>
      <c r="DH238" s="96"/>
      <c r="DI238" s="96"/>
      <c r="DJ238" s="96"/>
      <c r="DK238" s="96"/>
      <c r="DL238" s="96"/>
      <c r="DM238" s="96"/>
      <c r="DN238" s="96"/>
      <c r="DO238" s="96"/>
      <c r="DP238" s="96"/>
      <c r="DQ238" s="96"/>
      <c r="DR238" s="96"/>
      <c r="DS238" s="96"/>
      <c r="DT238" s="96"/>
      <c r="DU238" s="96"/>
      <c r="DV238" s="96"/>
      <c r="DW238" s="96"/>
      <c r="DX238" s="96"/>
      <c r="DY238" s="96"/>
      <c r="DZ238" s="96"/>
      <c r="EA238" s="96"/>
      <c r="EB238" s="96"/>
      <c r="EC238" s="96"/>
      <c r="ED238" s="96"/>
      <c r="EE238" s="96"/>
      <c r="EF238" s="96"/>
      <c r="EG238" s="96"/>
      <c r="EH238" s="96"/>
      <c r="EI238" s="96"/>
      <c r="EJ238" s="96"/>
      <c r="EK238" s="96"/>
      <c r="EL238" s="96"/>
      <c r="EM238" s="96"/>
      <c r="EN238" s="96"/>
      <c r="EO238" s="96"/>
      <c r="EP238" s="96"/>
      <c r="EQ238" s="96"/>
      <c r="ER238" s="96"/>
      <c r="ES238" s="96"/>
      <c r="ET238" s="96"/>
      <c r="EU238" s="96"/>
      <c r="EV238" s="96"/>
      <c r="EW238" s="96"/>
      <c r="EX238" s="96"/>
      <c r="EY238" s="96"/>
      <c r="EZ238" s="96"/>
      <c r="FA238" s="96"/>
      <c r="FB238" s="96"/>
      <c r="FC238" s="96"/>
      <c r="FD238" s="96"/>
      <c r="FE238" s="96"/>
      <c r="FF238" s="96"/>
      <c r="FG238" s="96"/>
      <c r="FH238" s="96"/>
      <c r="FI238" s="96"/>
      <c r="FJ238" s="96"/>
      <c r="FK238" s="96"/>
      <c r="FL238" s="96"/>
      <c r="FM238" s="96"/>
      <c r="FN238" s="96"/>
      <c r="FO238" s="96"/>
      <c r="FP238" s="96"/>
      <c r="FQ238" s="96"/>
      <c r="FR238" s="96"/>
      <c r="FS238" s="96"/>
      <c r="FT238" s="96"/>
      <c r="FU238" s="96"/>
      <c r="FV238" s="96"/>
      <c r="FW238" s="96"/>
      <c r="FX238" s="96"/>
      <c r="FY238" s="96"/>
      <c r="FZ238" s="96"/>
      <c r="GA238" s="96"/>
      <c r="GB238" s="96"/>
      <c r="GC238" s="96"/>
      <c r="GD238" s="96"/>
      <c r="GE238" s="96"/>
      <c r="GF238" s="96"/>
      <c r="GG238" s="96"/>
      <c r="GH238" s="96"/>
      <c r="GI238" s="96"/>
      <c r="GJ238" s="96"/>
      <c r="GK238" s="96"/>
      <c r="GL238" s="96"/>
      <c r="GM238" s="96"/>
      <c r="GN238" s="96"/>
      <c r="GO238" s="96"/>
      <c r="GP238" s="96"/>
      <c r="GQ238" s="96"/>
      <c r="GR238" s="96"/>
      <c r="GS238" s="96"/>
      <c r="GT238" s="96"/>
      <c r="GU238" s="96"/>
      <c r="GV238" s="96"/>
      <c r="GW238" s="96"/>
      <c r="GX238" s="96"/>
      <c r="GY238" s="96"/>
      <c r="GZ238" s="96"/>
      <c r="HA238" s="96"/>
      <c r="HB238" s="96"/>
      <c r="HC238" s="96"/>
      <c r="HD238" s="96"/>
      <c r="HE238" s="96"/>
      <c r="HF238" s="96"/>
      <c r="HG238" s="96"/>
      <c r="HH238" s="96"/>
      <c r="HI238" s="96"/>
      <c r="HJ238" s="96"/>
      <c r="HK238" s="96"/>
      <c r="HL238" s="96"/>
      <c r="HM238" s="96"/>
      <c r="HN238" s="96"/>
      <c r="HO238" s="96"/>
      <c r="HP238" s="96"/>
      <c r="HQ238" s="96"/>
      <c r="HR238" s="96"/>
      <c r="HS238" s="96"/>
      <c r="HT238" s="96"/>
      <c r="HU238" s="96"/>
      <c r="HV238" s="96"/>
      <c r="HW238" s="96"/>
      <c r="HX238" s="96"/>
      <c r="HY238" s="96"/>
      <c r="HZ238" s="96"/>
      <c r="IA238" s="96"/>
      <c r="IB238" s="96"/>
      <c r="IC238" s="96"/>
      <c r="ID238" s="96"/>
      <c r="IE238" s="96"/>
      <c r="IF238" s="96"/>
      <c r="IG238" s="96"/>
      <c r="IH238" s="96"/>
      <c r="II238" s="96"/>
      <c r="IJ238" s="96"/>
      <c r="IK238" s="96"/>
      <c r="IL238" s="96"/>
      <c r="IM238" s="96"/>
      <c r="IN238" s="96"/>
      <c r="IO238" s="96"/>
      <c r="IP238" s="96"/>
      <c r="IQ238" s="96"/>
      <c r="IR238" s="96"/>
      <c r="IS238" s="96"/>
      <c r="IT238" s="96"/>
      <c r="IU238" s="96"/>
      <c r="IV238" s="96"/>
      <c r="IW238" s="96"/>
      <c r="IX238" s="96"/>
      <c r="IY238" s="96"/>
      <c r="IZ238" s="96"/>
      <c r="JA238" s="96"/>
      <c r="JB238" s="96"/>
      <c r="JC238" s="96"/>
      <c r="JD238" s="96"/>
      <c r="JE238" s="96"/>
      <c r="JF238" s="96"/>
      <c r="JG238" s="96"/>
      <c r="JH238" s="96"/>
      <c r="JI238" s="96"/>
      <c r="JJ238" s="96"/>
      <c r="JK238" s="96"/>
      <c r="JL238" s="96"/>
      <c r="JM238" s="96"/>
      <c r="JN238" s="96"/>
      <c r="JO238" s="96"/>
      <c r="JP238" s="96"/>
      <c r="JQ238" s="96"/>
      <c r="JR238" s="96"/>
      <c r="JS238" s="96"/>
      <c r="JT238" s="96"/>
      <c r="JU238" s="96"/>
      <c r="JV238" s="96"/>
      <c r="JW238" s="96"/>
      <c r="JX238" s="96"/>
      <c r="JY238" s="96"/>
      <c r="JZ238" s="96"/>
      <c r="KA238" s="96"/>
      <c r="KB238" s="96"/>
      <c r="KC238" s="96"/>
      <c r="KD238" s="96"/>
      <c r="KE238" s="96"/>
      <c r="KF238" s="96"/>
      <c r="KG238" s="96"/>
      <c r="KH238" s="96"/>
      <c r="KI238" s="96"/>
      <c r="KJ238" s="96"/>
      <c r="KK238" s="96"/>
      <c r="KL238" s="96"/>
      <c r="KM238" s="96"/>
      <c r="KN238" s="96"/>
      <c r="KO238" s="96"/>
      <c r="KP238" s="96"/>
      <c r="KQ238" s="96"/>
      <c r="KR238" s="96"/>
      <c r="KS238" s="96"/>
      <c r="KT238" s="96"/>
      <c r="KU238" s="96"/>
      <c r="KV238" s="96"/>
      <c r="KW238" s="96"/>
      <c r="KX238" s="96"/>
      <c r="KY238" s="96"/>
      <c r="KZ238" s="96"/>
      <c r="LA238" s="96"/>
      <c r="LB238" s="96"/>
      <c r="LC238" s="96"/>
      <c r="LD238" s="96"/>
      <c r="LE238" s="96"/>
      <c r="LF238" s="96"/>
      <c r="LG238" s="96"/>
      <c r="LH238" s="96"/>
      <c r="LI238" s="96"/>
      <c r="LJ238" s="96"/>
      <c r="LK238" s="96"/>
      <c r="LL238" s="96"/>
      <c r="LM238" s="96"/>
      <c r="LN238" s="96"/>
      <c r="LO238" s="96"/>
      <c r="LP238" s="96"/>
      <c r="LQ238" s="96"/>
      <c r="LR238" s="96"/>
      <c r="LS238" s="96"/>
      <c r="LT238" s="96"/>
      <c r="LU238" s="96"/>
      <c r="LV238" s="96"/>
      <c r="LW238" s="96"/>
      <c r="LX238" s="96"/>
      <c r="LY238" s="96"/>
      <c r="LZ238" s="96"/>
      <c r="MA238" s="96"/>
      <c r="MB238" s="96"/>
      <c r="MC238" s="96"/>
      <c r="MD238" s="96"/>
      <c r="ME238" s="96"/>
      <c r="MF238" s="96"/>
      <c r="MG238" s="96"/>
      <c r="MH238" s="96"/>
      <c r="MI238" s="96"/>
      <c r="MJ238" s="96"/>
      <c r="MK238" s="96"/>
      <c r="ML238" s="96"/>
      <c r="MM238" s="96"/>
      <c r="MN238" s="96"/>
      <c r="MO238" s="96"/>
      <c r="MP238" s="96"/>
      <c r="MQ238" s="96"/>
      <c r="MR238" s="96"/>
      <c r="MS238" s="96"/>
      <c r="MT238" s="96"/>
      <c r="MU238" s="96"/>
      <c r="MV238" s="96"/>
      <c r="MW238" s="96"/>
      <c r="MX238" s="96"/>
      <c r="MY238" s="96"/>
      <c r="MZ238" s="96"/>
      <c r="NA238" s="96"/>
      <c r="NB238" s="96"/>
      <c r="NC238" s="96"/>
      <c r="ND238" s="96"/>
      <c r="NE238" s="96"/>
      <c r="NF238" s="96"/>
      <c r="NG238" s="96"/>
      <c r="NH238" s="96"/>
      <c r="NI238" s="96"/>
      <c r="NJ238" s="96"/>
      <c r="NK238" s="96"/>
      <c r="NL238" s="96"/>
      <c r="NM238" s="96"/>
      <c r="NN238" s="96"/>
      <c r="NO238" s="96"/>
      <c r="NP238" s="96"/>
      <c r="NQ238" s="96"/>
      <c r="NR238" s="96"/>
      <c r="NS238" s="96"/>
      <c r="NT238" s="96"/>
      <c r="NU238" s="96"/>
      <c r="NV238" s="96"/>
      <c r="NW238" s="96"/>
      <c r="NX238" s="96"/>
    </row>
    <row r="239" spans="1:388" s="120" customFormat="1" ht="12" customHeight="1">
      <c r="A239" s="208" t="s">
        <v>391</v>
      </c>
      <c r="B239" s="34" t="s">
        <v>83</v>
      </c>
      <c r="C239" s="34" t="s">
        <v>415</v>
      </c>
      <c r="D239" s="34" t="s">
        <v>469</v>
      </c>
      <c r="E239" s="28">
        <v>125001.9</v>
      </c>
      <c r="F239" s="172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6"/>
      <c r="BS239" s="96"/>
      <c r="BT239" s="96"/>
      <c r="BU239" s="96"/>
      <c r="BV239" s="96"/>
      <c r="BW239" s="96"/>
      <c r="BX239" s="96"/>
      <c r="BY239" s="96"/>
      <c r="BZ239" s="96"/>
      <c r="CA239" s="96"/>
      <c r="CB239" s="96"/>
      <c r="CC239" s="96"/>
      <c r="CD239" s="96"/>
      <c r="CE239" s="96"/>
      <c r="CF239" s="96"/>
      <c r="CG239" s="96"/>
      <c r="CH239" s="96"/>
      <c r="CI239" s="96"/>
      <c r="CJ239" s="96"/>
      <c r="CK239" s="96"/>
      <c r="CL239" s="96"/>
      <c r="CM239" s="96"/>
      <c r="CN239" s="96"/>
      <c r="CO239" s="96"/>
      <c r="CP239" s="96"/>
      <c r="CQ239" s="96"/>
      <c r="CR239" s="96"/>
      <c r="CS239" s="96"/>
      <c r="CT239" s="96"/>
      <c r="CU239" s="96"/>
      <c r="CV239" s="96"/>
      <c r="CW239" s="96"/>
      <c r="CX239" s="96"/>
      <c r="CY239" s="96"/>
      <c r="CZ239" s="96"/>
      <c r="DA239" s="96"/>
      <c r="DB239" s="96"/>
      <c r="DC239" s="96"/>
      <c r="DD239" s="96"/>
      <c r="DE239" s="96"/>
      <c r="DF239" s="96"/>
      <c r="DG239" s="96"/>
      <c r="DH239" s="96"/>
      <c r="DI239" s="96"/>
      <c r="DJ239" s="96"/>
      <c r="DK239" s="96"/>
      <c r="DL239" s="96"/>
      <c r="DM239" s="96"/>
      <c r="DN239" s="96"/>
      <c r="DO239" s="96"/>
      <c r="DP239" s="96"/>
      <c r="DQ239" s="96"/>
      <c r="DR239" s="96"/>
      <c r="DS239" s="96"/>
      <c r="DT239" s="96"/>
      <c r="DU239" s="96"/>
      <c r="DV239" s="96"/>
      <c r="DW239" s="96"/>
      <c r="DX239" s="96"/>
      <c r="DY239" s="96"/>
      <c r="DZ239" s="96"/>
      <c r="EA239" s="96"/>
      <c r="EB239" s="96"/>
      <c r="EC239" s="96"/>
      <c r="ED239" s="96"/>
      <c r="EE239" s="96"/>
      <c r="EF239" s="96"/>
      <c r="EG239" s="96"/>
      <c r="EH239" s="96"/>
      <c r="EI239" s="96"/>
      <c r="EJ239" s="96"/>
      <c r="EK239" s="96"/>
      <c r="EL239" s="96"/>
      <c r="EM239" s="96"/>
      <c r="EN239" s="96"/>
      <c r="EO239" s="96"/>
      <c r="EP239" s="96"/>
      <c r="EQ239" s="96"/>
      <c r="ER239" s="96"/>
      <c r="ES239" s="96"/>
      <c r="ET239" s="96"/>
      <c r="EU239" s="96"/>
      <c r="EV239" s="96"/>
      <c r="EW239" s="96"/>
      <c r="EX239" s="96"/>
      <c r="EY239" s="96"/>
      <c r="EZ239" s="96"/>
      <c r="FA239" s="96"/>
      <c r="FB239" s="96"/>
      <c r="FC239" s="96"/>
      <c r="FD239" s="96"/>
      <c r="FE239" s="96"/>
      <c r="FF239" s="96"/>
      <c r="FG239" s="96"/>
      <c r="FH239" s="96"/>
      <c r="FI239" s="96"/>
      <c r="FJ239" s="96"/>
      <c r="FK239" s="96"/>
      <c r="FL239" s="96"/>
      <c r="FM239" s="96"/>
      <c r="FN239" s="96"/>
      <c r="FO239" s="96"/>
      <c r="FP239" s="96"/>
      <c r="FQ239" s="96"/>
      <c r="FR239" s="96"/>
      <c r="FS239" s="96"/>
      <c r="FT239" s="96"/>
      <c r="FU239" s="96"/>
      <c r="FV239" s="96"/>
      <c r="FW239" s="96"/>
      <c r="FX239" s="96"/>
      <c r="FY239" s="96"/>
      <c r="FZ239" s="96"/>
      <c r="GA239" s="96"/>
      <c r="GB239" s="96"/>
      <c r="GC239" s="96"/>
      <c r="GD239" s="96"/>
      <c r="GE239" s="96"/>
      <c r="GF239" s="96"/>
      <c r="GG239" s="96"/>
      <c r="GH239" s="96"/>
      <c r="GI239" s="96"/>
      <c r="GJ239" s="96"/>
      <c r="GK239" s="96"/>
      <c r="GL239" s="96"/>
      <c r="GM239" s="96"/>
      <c r="GN239" s="96"/>
      <c r="GO239" s="96"/>
      <c r="GP239" s="96"/>
      <c r="GQ239" s="96"/>
      <c r="GR239" s="96"/>
      <c r="GS239" s="96"/>
      <c r="GT239" s="96"/>
      <c r="GU239" s="96"/>
      <c r="GV239" s="96"/>
      <c r="GW239" s="96"/>
      <c r="GX239" s="96"/>
      <c r="GY239" s="96"/>
      <c r="GZ239" s="96"/>
      <c r="HA239" s="96"/>
      <c r="HB239" s="96"/>
      <c r="HC239" s="96"/>
      <c r="HD239" s="96"/>
      <c r="HE239" s="96"/>
      <c r="HF239" s="96"/>
      <c r="HG239" s="96"/>
      <c r="HH239" s="96"/>
      <c r="HI239" s="96"/>
      <c r="HJ239" s="96"/>
      <c r="HK239" s="96"/>
      <c r="HL239" s="96"/>
      <c r="HM239" s="96"/>
      <c r="HN239" s="96"/>
      <c r="HO239" s="96"/>
      <c r="HP239" s="96"/>
      <c r="HQ239" s="96"/>
      <c r="HR239" s="96"/>
      <c r="HS239" s="96"/>
      <c r="HT239" s="96"/>
      <c r="HU239" s="96"/>
      <c r="HV239" s="96"/>
      <c r="HW239" s="96"/>
      <c r="HX239" s="96"/>
      <c r="HY239" s="96"/>
      <c r="HZ239" s="96"/>
      <c r="IA239" s="96"/>
      <c r="IB239" s="96"/>
      <c r="IC239" s="96"/>
      <c r="ID239" s="96"/>
      <c r="IE239" s="96"/>
      <c r="IF239" s="96"/>
      <c r="IG239" s="96"/>
      <c r="IH239" s="96"/>
      <c r="II239" s="96"/>
      <c r="IJ239" s="96"/>
      <c r="IK239" s="96"/>
      <c r="IL239" s="96"/>
      <c r="IM239" s="96"/>
      <c r="IN239" s="96"/>
      <c r="IO239" s="96"/>
      <c r="IP239" s="96"/>
      <c r="IQ239" s="96"/>
      <c r="IR239" s="96"/>
      <c r="IS239" s="96"/>
      <c r="IT239" s="96"/>
      <c r="IU239" s="96"/>
      <c r="IV239" s="96"/>
      <c r="IW239" s="96"/>
      <c r="IX239" s="96"/>
      <c r="IY239" s="96"/>
      <c r="IZ239" s="96"/>
      <c r="JA239" s="96"/>
      <c r="JB239" s="96"/>
      <c r="JC239" s="96"/>
      <c r="JD239" s="96"/>
      <c r="JE239" s="96"/>
      <c r="JF239" s="96"/>
      <c r="JG239" s="96"/>
      <c r="JH239" s="96"/>
      <c r="JI239" s="96"/>
      <c r="JJ239" s="96"/>
      <c r="JK239" s="96"/>
      <c r="JL239" s="96"/>
      <c r="JM239" s="96"/>
      <c r="JN239" s="96"/>
      <c r="JO239" s="96"/>
      <c r="JP239" s="96"/>
      <c r="JQ239" s="96"/>
      <c r="JR239" s="96"/>
      <c r="JS239" s="96"/>
      <c r="JT239" s="96"/>
      <c r="JU239" s="96"/>
      <c r="JV239" s="96"/>
      <c r="JW239" s="96"/>
      <c r="JX239" s="96"/>
      <c r="JY239" s="96"/>
      <c r="JZ239" s="96"/>
      <c r="KA239" s="96"/>
      <c r="KB239" s="96"/>
      <c r="KC239" s="96"/>
      <c r="KD239" s="96"/>
      <c r="KE239" s="96"/>
      <c r="KF239" s="96"/>
      <c r="KG239" s="96"/>
      <c r="KH239" s="96"/>
      <c r="KI239" s="96"/>
      <c r="KJ239" s="96"/>
      <c r="KK239" s="96"/>
      <c r="KL239" s="96"/>
      <c r="KM239" s="96"/>
      <c r="KN239" s="96"/>
      <c r="KO239" s="96"/>
      <c r="KP239" s="96"/>
      <c r="KQ239" s="96"/>
      <c r="KR239" s="96"/>
      <c r="KS239" s="96"/>
      <c r="KT239" s="96"/>
      <c r="KU239" s="96"/>
      <c r="KV239" s="96"/>
      <c r="KW239" s="96"/>
      <c r="KX239" s="96"/>
      <c r="KY239" s="96"/>
      <c r="KZ239" s="96"/>
      <c r="LA239" s="96"/>
      <c r="LB239" s="96"/>
      <c r="LC239" s="96"/>
      <c r="LD239" s="96"/>
      <c r="LE239" s="96"/>
      <c r="LF239" s="96"/>
      <c r="LG239" s="96"/>
      <c r="LH239" s="96"/>
      <c r="LI239" s="96"/>
      <c r="LJ239" s="96"/>
      <c r="LK239" s="96"/>
      <c r="LL239" s="96"/>
      <c r="LM239" s="96"/>
      <c r="LN239" s="96"/>
      <c r="LO239" s="96"/>
      <c r="LP239" s="96"/>
      <c r="LQ239" s="96"/>
      <c r="LR239" s="96"/>
      <c r="LS239" s="96"/>
      <c r="LT239" s="96"/>
      <c r="LU239" s="96"/>
      <c r="LV239" s="96"/>
      <c r="LW239" s="96"/>
      <c r="LX239" s="96"/>
      <c r="LY239" s="96"/>
      <c r="LZ239" s="96"/>
      <c r="MA239" s="96"/>
      <c r="MB239" s="96"/>
      <c r="MC239" s="96"/>
      <c r="MD239" s="96"/>
      <c r="ME239" s="96"/>
      <c r="MF239" s="96"/>
      <c r="MG239" s="96"/>
      <c r="MH239" s="96"/>
      <c r="MI239" s="96"/>
      <c r="MJ239" s="96"/>
      <c r="MK239" s="96"/>
      <c r="ML239" s="96"/>
      <c r="MM239" s="96"/>
      <c r="MN239" s="96"/>
      <c r="MO239" s="96"/>
      <c r="MP239" s="96"/>
      <c r="MQ239" s="96"/>
      <c r="MR239" s="96"/>
      <c r="MS239" s="96"/>
      <c r="MT239" s="96"/>
      <c r="MU239" s="96"/>
      <c r="MV239" s="96"/>
      <c r="MW239" s="96"/>
      <c r="MX239" s="96"/>
      <c r="MY239" s="96"/>
      <c r="MZ239" s="96"/>
      <c r="NA239" s="96"/>
      <c r="NB239" s="96"/>
      <c r="NC239" s="96"/>
      <c r="ND239" s="96"/>
      <c r="NE239" s="96"/>
      <c r="NF239" s="96"/>
      <c r="NG239" s="96"/>
      <c r="NH239" s="96"/>
      <c r="NI239" s="96"/>
      <c r="NJ239" s="96"/>
      <c r="NK239" s="96"/>
      <c r="NL239" s="96"/>
      <c r="NM239" s="96"/>
      <c r="NN239" s="96"/>
      <c r="NO239" s="96"/>
      <c r="NP239" s="96"/>
      <c r="NQ239" s="96"/>
      <c r="NR239" s="96"/>
      <c r="NS239" s="96"/>
      <c r="NT239" s="96"/>
      <c r="NU239" s="96"/>
      <c r="NV239" s="96"/>
      <c r="NW239" s="96"/>
      <c r="NX239" s="96"/>
    </row>
    <row r="240" spans="1:388" s="120" customFormat="1" ht="12" customHeight="1">
      <c r="A240" s="208" t="s">
        <v>112</v>
      </c>
      <c r="B240" s="34" t="s">
        <v>83</v>
      </c>
      <c r="C240" s="34" t="s">
        <v>416</v>
      </c>
      <c r="D240" s="34" t="s">
        <v>470</v>
      </c>
      <c r="E240" s="28">
        <v>250000</v>
      </c>
      <c r="F240" s="172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  <c r="CD240" s="96"/>
      <c r="CE240" s="96"/>
      <c r="CF240" s="96"/>
      <c r="CG240" s="96"/>
      <c r="CH240" s="96"/>
      <c r="CI240" s="96"/>
      <c r="CJ240" s="96"/>
      <c r="CK240" s="96"/>
      <c r="CL240" s="96"/>
      <c r="CM240" s="96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  <c r="DA240" s="96"/>
      <c r="DB240" s="96"/>
      <c r="DC240" s="96"/>
      <c r="DD240" s="96"/>
      <c r="DE240" s="96"/>
      <c r="DF240" s="96"/>
      <c r="DG240" s="96"/>
      <c r="DH240" s="96"/>
      <c r="DI240" s="96"/>
      <c r="DJ240" s="96"/>
      <c r="DK240" s="96"/>
      <c r="DL240" s="96"/>
      <c r="DM240" s="96"/>
      <c r="DN240" s="96"/>
      <c r="DO240" s="96"/>
      <c r="DP240" s="96"/>
      <c r="DQ240" s="96"/>
      <c r="DR240" s="96"/>
      <c r="DS240" s="96"/>
      <c r="DT240" s="96"/>
      <c r="DU240" s="96"/>
      <c r="DV240" s="96"/>
      <c r="DW240" s="96"/>
      <c r="DX240" s="96"/>
      <c r="DY240" s="96"/>
      <c r="DZ240" s="96"/>
      <c r="EA240" s="96"/>
      <c r="EB240" s="96"/>
      <c r="EC240" s="96"/>
      <c r="ED240" s="96"/>
      <c r="EE240" s="96"/>
      <c r="EF240" s="96"/>
      <c r="EG240" s="96"/>
      <c r="EH240" s="96"/>
      <c r="EI240" s="96"/>
      <c r="EJ240" s="96"/>
      <c r="EK240" s="96"/>
      <c r="EL240" s="96"/>
      <c r="EM240" s="96"/>
      <c r="EN240" s="96"/>
      <c r="EO240" s="96"/>
      <c r="EP240" s="96"/>
      <c r="EQ240" s="96"/>
      <c r="ER240" s="96"/>
      <c r="ES240" s="96"/>
      <c r="ET240" s="96"/>
      <c r="EU240" s="96"/>
      <c r="EV240" s="96"/>
      <c r="EW240" s="96"/>
      <c r="EX240" s="96"/>
      <c r="EY240" s="96"/>
      <c r="EZ240" s="96"/>
      <c r="FA240" s="96"/>
      <c r="FB240" s="96"/>
      <c r="FC240" s="96"/>
      <c r="FD240" s="96"/>
      <c r="FE240" s="96"/>
      <c r="FF240" s="96"/>
      <c r="FG240" s="96"/>
      <c r="FH240" s="96"/>
      <c r="FI240" s="96"/>
      <c r="FJ240" s="96"/>
      <c r="FK240" s="96"/>
      <c r="FL240" s="96"/>
      <c r="FM240" s="96"/>
      <c r="FN240" s="96"/>
      <c r="FO240" s="96"/>
      <c r="FP240" s="96"/>
      <c r="FQ240" s="96"/>
      <c r="FR240" s="96"/>
      <c r="FS240" s="96"/>
      <c r="FT240" s="96"/>
      <c r="FU240" s="96"/>
      <c r="FV240" s="96"/>
      <c r="FW240" s="96"/>
      <c r="FX240" s="96"/>
      <c r="FY240" s="96"/>
      <c r="FZ240" s="96"/>
      <c r="GA240" s="96"/>
      <c r="GB240" s="96"/>
      <c r="GC240" s="96"/>
      <c r="GD240" s="96"/>
      <c r="GE240" s="96"/>
      <c r="GF240" s="96"/>
      <c r="GG240" s="96"/>
      <c r="GH240" s="96"/>
      <c r="GI240" s="96"/>
      <c r="GJ240" s="96"/>
      <c r="GK240" s="96"/>
      <c r="GL240" s="96"/>
      <c r="GM240" s="96"/>
      <c r="GN240" s="96"/>
      <c r="GO240" s="96"/>
      <c r="GP240" s="96"/>
      <c r="GQ240" s="96"/>
      <c r="GR240" s="96"/>
      <c r="GS240" s="96"/>
      <c r="GT240" s="96"/>
      <c r="GU240" s="96"/>
      <c r="GV240" s="96"/>
      <c r="GW240" s="96"/>
      <c r="GX240" s="96"/>
      <c r="GY240" s="96"/>
      <c r="GZ240" s="96"/>
      <c r="HA240" s="96"/>
      <c r="HB240" s="96"/>
      <c r="HC240" s="96"/>
      <c r="HD240" s="96"/>
      <c r="HE240" s="96"/>
      <c r="HF240" s="96"/>
      <c r="HG240" s="96"/>
      <c r="HH240" s="96"/>
      <c r="HI240" s="96"/>
      <c r="HJ240" s="96"/>
      <c r="HK240" s="96"/>
      <c r="HL240" s="96"/>
      <c r="HM240" s="96"/>
      <c r="HN240" s="96"/>
      <c r="HO240" s="96"/>
      <c r="HP240" s="96"/>
      <c r="HQ240" s="96"/>
      <c r="HR240" s="96"/>
      <c r="HS240" s="96"/>
      <c r="HT240" s="96"/>
      <c r="HU240" s="96"/>
      <c r="HV240" s="96"/>
      <c r="HW240" s="96"/>
      <c r="HX240" s="96"/>
      <c r="HY240" s="96"/>
      <c r="HZ240" s="96"/>
      <c r="IA240" s="96"/>
      <c r="IB240" s="96"/>
      <c r="IC240" s="96"/>
      <c r="ID240" s="96"/>
      <c r="IE240" s="96"/>
      <c r="IF240" s="96"/>
      <c r="IG240" s="96"/>
      <c r="IH240" s="96"/>
      <c r="II240" s="96"/>
      <c r="IJ240" s="96"/>
      <c r="IK240" s="96"/>
      <c r="IL240" s="96"/>
      <c r="IM240" s="96"/>
      <c r="IN240" s="96"/>
      <c r="IO240" s="96"/>
      <c r="IP240" s="96"/>
      <c r="IQ240" s="96"/>
      <c r="IR240" s="96"/>
      <c r="IS240" s="96"/>
      <c r="IT240" s="96"/>
      <c r="IU240" s="96"/>
      <c r="IV240" s="96"/>
      <c r="IW240" s="96"/>
      <c r="IX240" s="96"/>
      <c r="IY240" s="96"/>
      <c r="IZ240" s="96"/>
      <c r="JA240" s="96"/>
      <c r="JB240" s="96"/>
      <c r="JC240" s="96"/>
      <c r="JD240" s="96"/>
      <c r="JE240" s="96"/>
      <c r="JF240" s="96"/>
      <c r="JG240" s="96"/>
      <c r="JH240" s="96"/>
      <c r="JI240" s="96"/>
      <c r="JJ240" s="96"/>
      <c r="JK240" s="96"/>
      <c r="JL240" s="96"/>
      <c r="JM240" s="96"/>
      <c r="JN240" s="96"/>
      <c r="JO240" s="96"/>
      <c r="JP240" s="96"/>
      <c r="JQ240" s="96"/>
      <c r="JR240" s="96"/>
      <c r="JS240" s="96"/>
      <c r="JT240" s="96"/>
      <c r="JU240" s="96"/>
      <c r="JV240" s="96"/>
      <c r="JW240" s="96"/>
      <c r="JX240" s="96"/>
      <c r="JY240" s="96"/>
      <c r="JZ240" s="96"/>
      <c r="KA240" s="96"/>
      <c r="KB240" s="96"/>
      <c r="KC240" s="96"/>
      <c r="KD240" s="96"/>
      <c r="KE240" s="96"/>
      <c r="KF240" s="96"/>
      <c r="KG240" s="96"/>
      <c r="KH240" s="96"/>
      <c r="KI240" s="96"/>
      <c r="KJ240" s="96"/>
      <c r="KK240" s="96"/>
      <c r="KL240" s="96"/>
      <c r="KM240" s="96"/>
      <c r="KN240" s="96"/>
      <c r="KO240" s="96"/>
      <c r="KP240" s="96"/>
      <c r="KQ240" s="96"/>
      <c r="KR240" s="96"/>
      <c r="KS240" s="96"/>
      <c r="KT240" s="96"/>
      <c r="KU240" s="96"/>
      <c r="KV240" s="96"/>
      <c r="KW240" s="96"/>
      <c r="KX240" s="96"/>
      <c r="KY240" s="96"/>
      <c r="KZ240" s="96"/>
      <c r="LA240" s="96"/>
      <c r="LB240" s="96"/>
      <c r="LC240" s="96"/>
      <c r="LD240" s="96"/>
      <c r="LE240" s="96"/>
      <c r="LF240" s="96"/>
      <c r="LG240" s="96"/>
      <c r="LH240" s="96"/>
      <c r="LI240" s="96"/>
      <c r="LJ240" s="96"/>
      <c r="LK240" s="96"/>
      <c r="LL240" s="96"/>
      <c r="LM240" s="96"/>
      <c r="LN240" s="96"/>
      <c r="LO240" s="96"/>
      <c r="LP240" s="96"/>
      <c r="LQ240" s="96"/>
      <c r="LR240" s="96"/>
      <c r="LS240" s="96"/>
      <c r="LT240" s="96"/>
      <c r="LU240" s="96"/>
      <c r="LV240" s="96"/>
      <c r="LW240" s="96"/>
      <c r="LX240" s="96"/>
      <c r="LY240" s="96"/>
      <c r="LZ240" s="96"/>
      <c r="MA240" s="96"/>
      <c r="MB240" s="96"/>
      <c r="MC240" s="96"/>
      <c r="MD240" s="96"/>
      <c r="ME240" s="96"/>
      <c r="MF240" s="96"/>
      <c r="MG240" s="96"/>
      <c r="MH240" s="96"/>
      <c r="MI240" s="96"/>
      <c r="MJ240" s="96"/>
      <c r="MK240" s="96"/>
      <c r="ML240" s="96"/>
      <c r="MM240" s="96"/>
      <c r="MN240" s="96"/>
      <c r="MO240" s="96"/>
      <c r="MP240" s="96"/>
      <c r="MQ240" s="96"/>
      <c r="MR240" s="96"/>
      <c r="MS240" s="96"/>
      <c r="MT240" s="96"/>
      <c r="MU240" s="96"/>
      <c r="MV240" s="96"/>
      <c r="MW240" s="96"/>
      <c r="MX240" s="96"/>
      <c r="MY240" s="96"/>
      <c r="MZ240" s="96"/>
      <c r="NA240" s="96"/>
      <c r="NB240" s="96"/>
      <c r="NC240" s="96"/>
      <c r="ND240" s="96"/>
      <c r="NE240" s="96"/>
      <c r="NF240" s="96"/>
      <c r="NG240" s="96"/>
      <c r="NH240" s="96"/>
      <c r="NI240" s="96"/>
      <c r="NJ240" s="96"/>
      <c r="NK240" s="96"/>
      <c r="NL240" s="96"/>
      <c r="NM240" s="96"/>
      <c r="NN240" s="96"/>
      <c r="NO240" s="96"/>
      <c r="NP240" s="96"/>
      <c r="NQ240" s="96"/>
      <c r="NR240" s="96"/>
      <c r="NS240" s="96"/>
      <c r="NT240" s="96"/>
      <c r="NU240" s="96"/>
      <c r="NV240" s="96"/>
      <c r="NW240" s="96"/>
      <c r="NX240" s="96"/>
    </row>
    <row r="241" spans="1:388" s="120" customFormat="1" ht="12" customHeight="1">
      <c r="A241" s="208" t="s">
        <v>41</v>
      </c>
      <c r="B241" s="34" t="s">
        <v>83</v>
      </c>
      <c r="C241" s="34" t="s">
        <v>417</v>
      </c>
      <c r="D241" s="34" t="s">
        <v>259</v>
      </c>
      <c r="E241" s="28">
        <v>1531132.1</v>
      </c>
      <c r="F241" s="172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  <c r="CD241" s="96"/>
      <c r="CE241" s="96"/>
      <c r="CF241" s="96"/>
      <c r="CG241" s="96"/>
      <c r="CH241" s="96"/>
      <c r="CI241" s="96"/>
      <c r="CJ241" s="96"/>
      <c r="CK241" s="96"/>
      <c r="CL241" s="96"/>
      <c r="CM241" s="96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  <c r="DA241" s="96"/>
      <c r="DB241" s="96"/>
      <c r="DC241" s="96"/>
      <c r="DD241" s="96"/>
      <c r="DE241" s="96"/>
      <c r="DF241" s="96"/>
      <c r="DG241" s="96"/>
      <c r="DH241" s="96"/>
      <c r="DI241" s="96"/>
      <c r="DJ241" s="96"/>
      <c r="DK241" s="96"/>
      <c r="DL241" s="96"/>
      <c r="DM241" s="96"/>
      <c r="DN241" s="96"/>
      <c r="DO241" s="96"/>
      <c r="DP241" s="96"/>
      <c r="DQ241" s="96"/>
      <c r="DR241" s="96"/>
      <c r="DS241" s="96"/>
      <c r="DT241" s="96"/>
      <c r="DU241" s="96"/>
      <c r="DV241" s="96"/>
      <c r="DW241" s="96"/>
      <c r="DX241" s="96"/>
      <c r="DY241" s="96"/>
      <c r="DZ241" s="96"/>
      <c r="EA241" s="96"/>
      <c r="EB241" s="96"/>
      <c r="EC241" s="96"/>
      <c r="ED241" s="96"/>
      <c r="EE241" s="96"/>
      <c r="EF241" s="96"/>
      <c r="EG241" s="96"/>
      <c r="EH241" s="96"/>
      <c r="EI241" s="96"/>
      <c r="EJ241" s="96"/>
      <c r="EK241" s="96"/>
      <c r="EL241" s="96"/>
      <c r="EM241" s="96"/>
      <c r="EN241" s="96"/>
      <c r="EO241" s="96"/>
      <c r="EP241" s="96"/>
      <c r="EQ241" s="96"/>
      <c r="ER241" s="96"/>
      <c r="ES241" s="96"/>
      <c r="ET241" s="96"/>
      <c r="EU241" s="96"/>
      <c r="EV241" s="96"/>
      <c r="EW241" s="96"/>
      <c r="EX241" s="96"/>
      <c r="EY241" s="96"/>
      <c r="EZ241" s="96"/>
      <c r="FA241" s="96"/>
      <c r="FB241" s="96"/>
      <c r="FC241" s="96"/>
      <c r="FD241" s="96"/>
      <c r="FE241" s="96"/>
      <c r="FF241" s="96"/>
      <c r="FG241" s="96"/>
      <c r="FH241" s="96"/>
      <c r="FI241" s="96"/>
      <c r="FJ241" s="96"/>
      <c r="FK241" s="96"/>
      <c r="FL241" s="96"/>
      <c r="FM241" s="96"/>
      <c r="FN241" s="96"/>
      <c r="FO241" s="96"/>
      <c r="FP241" s="96"/>
      <c r="FQ241" s="96"/>
      <c r="FR241" s="96"/>
      <c r="FS241" s="96"/>
      <c r="FT241" s="96"/>
      <c r="FU241" s="96"/>
      <c r="FV241" s="96"/>
      <c r="FW241" s="96"/>
      <c r="FX241" s="96"/>
      <c r="FY241" s="96"/>
      <c r="FZ241" s="96"/>
      <c r="GA241" s="96"/>
      <c r="GB241" s="96"/>
      <c r="GC241" s="96"/>
      <c r="GD241" s="96"/>
      <c r="GE241" s="96"/>
      <c r="GF241" s="96"/>
      <c r="GG241" s="96"/>
      <c r="GH241" s="96"/>
      <c r="GI241" s="96"/>
      <c r="GJ241" s="96"/>
      <c r="GK241" s="96"/>
      <c r="GL241" s="96"/>
      <c r="GM241" s="96"/>
      <c r="GN241" s="96"/>
      <c r="GO241" s="96"/>
      <c r="GP241" s="96"/>
      <c r="GQ241" s="96"/>
      <c r="GR241" s="96"/>
      <c r="GS241" s="96"/>
      <c r="GT241" s="96"/>
      <c r="GU241" s="96"/>
      <c r="GV241" s="96"/>
      <c r="GW241" s="96"/>
      <c r="GX241" s="96"/>
      <c r="GY241" s="96"/>
      <c r="GZ241" s="96"/>
      <c r="HA241" s="96"/>
      <c r="HB241" s="96"/>
      <c r="HC241" s="96"/>
      <c r="HD241" s="96"/>
      <c r="HE241" s="96"/>
      <c r="HF241" s="96"/>
      <c r="HG241" s="96"/>
      <c r="HH241" s="96"/>
      <c r="HI241" s="96"/>
      <c r="HJ241" s="96"/>
      <c r="HK241" s="96"/>
      <c r="HL241" s="96"/>
      <c r="HM241" s="96"/>
      <c r="HN241" s="96"/>
      <c r="HO241" s="96"/>
      <c r="HP241" s="96"/>
      <c r="HQ241" s="96"/>
      <c r="HR241" s="96"/>
      <c r="HS241" s="96"/>
      <c r="HT241" s="96"/>
      <c r="HU241" s="96"/>
      <c r="HV241" s="96"/>
      <c r="HW241" s="96"/>
      <c r="HX241" s="96"/>
      <c r="HY241" s="96"/>
      <c r="HZ241" s="96"/>
      <c r="IA241" s="96"/>
      <c r="IB241" s="96"/>
      <c r="IC241" s="96"/>
      <c r="ID241" s="96"/>
      <c r="IE241" s="96"/>
      <c r="IF241" s="96"/>
      <c r="IG241" s="96"/>
      <c r="IH241" s="96"/>
      <c r="II241" s="96"/>
      <c r="IJ241" s="96"/>
      <c r="IK241" s="96"/>
      <c r="IL241" s="96"/>
      <c r="IM241" s="96"/>
      <c r="IN241" s="96"/>
      <c r="IO241" s="96"/>
      <c r="IP241" s="96"/>
      <c r="IQ241" s="96"/>
      <c r="IR241" s="96"/>
      <c r="IS241" s="96"/>
      <c r="IT241" s="96"/>
      <c r="IU241" s="96"/>
      <c r="IV241" s="96"/>
      <c r="IW241" s="96"/>
      <c r="IX241" s="96"/>
      <c r="IY241" s="96"/>
      <c r="IZ241" s="96"/>
      <c r="JA241" s="96"/>
      <c r="JB241" s="96"/>
      <c r="JC241" s="96"/>
      <c r="JD241" s="96"/>
      <c r="JE241" s="96"/>
      <c r="JF241" s="96"/>
      <c r="JG241" s="96"/>
      <c r="JH241" s="96"/>
      <c r="JI241" s="96"/>
      <c r="JJ241" s="96"/>
      <c r="JK241" s="96"/>
      <c r="JL241" s="96"/>
      <c r="JM241" s="96"/>
      <c r="JN241" s="96"/>
      <c r="JO241" s="96"/>
      <c r="JP241" s="96"/>
      <c r="JQ241" s="96"/>
      <c r="JR241" s="96"/>
      <c r="JS241" s="96"/>
      <c r="JT241" s="96"/>
      <c r="JU241" s="96"/>
      <c r="JV241" s="96"/>
      <c r="JW241" s="96"/>
      <c r="JX241" s="96"/>
      <c r="JY241" s="96"/>
      <c r="JZ241" s="96"/>
      <c r="KA241" s="96"/>
      <c r="KB241" s="96"/>
      <c r="KC241" s="96"/>
      <c r="KD241" s="96"/>
      <c r="KE241" s="96"/>
      <c r="KF241" s="96"/>
      <c r="KG241" s="96"/>
      <c r="KH241" s="96"/>
      <c r="KI241" s="96"/>
      <c r="KJ241" s="96"/>
      <c r="KK241" s="96"/>
      <c r="KL241" s="96"/>
      <c r="KM241" s="96"/>
      <c r="KN241" s="96"/>
      <c r="KO241" s="96"/>
      <c r="KP241" s="96"/>
      <c r="KQ241" s="96"/>
      <c r="KR241" s="96"/>
      <c r="KS241" s="96"/>
      <c r="KT241" s="96"/>
      <c r="KU241" s="96"/>
      <c r="KV241" s="96"/>
      <c r="KW241" s="96"/>
      <c r="KX241" s="96"/>
      <c r="KY241" s="96"/>
      <c r="KZ241" s="96"/>
      <c r="LA241" s="96"/>
      <c r="LB241" s="96"/>
      <c r="LC241" s="96"/>
      <c r="LD241" s="96"/>
      <c r="LE241" s="96"/>
      <c r="LF241" s="96"/>
      <c r="LG241" s="96"/>
      <c r="LH241" s="96"/>
      <c r="LI241" s="96"/>
      <c r="LJ241" s="96"/>
      <c r="LK241" s="96"/>
      <c r="LL241" s="96"/>
      <c r="LM241" s="96"/>
      <c r="LN241" s="96"/>
      <c r="LO241" s="96"/>
      <c r="LP241" s="96"/>
      <c r="LQ241" s="96"/>
      <c r="LR241" s="96"/>
      <c r="LS241" s="96"/>
      <c r="LT241" s="96"/>
      <c r="LU241" s="96"/>
      <c r="LV241" s="96"/>
      <c r="LW241" s="96"/>
      <c r="LX241" s="96"/>
      <c r="LY241" s="96"/>
      <c r="LZ241" s="96"/>
      <c r="MA241" s="96"/>
      <c r="MB241" s="96"/>
      <c r="MC241" s="96"/>
      <c r="MD241" s="96"/>
      <c r="ME241" s="96"/>
      <c r="MF241" s="96"/>
      <c r="MG241" s="96"/>
      <c r="MH241" s="96"/>
      <c r="MI241" s="96"/>
      <c r="MJ241" s="96"/>
      <c r="MK241" s="96"/>
      <c r="ML241" s="96"/>
      <c r="MM241" s="96"/>
      <c r="MN241" s="96"/>
      <c r="MO241" s="96"/>
      <c r="MP241" s="96"/>
      <c r="MQ241" s="96"/>
      <c r="MR241" s="96"/>
      <c r="MS241" s="96"/>
      <c r="MT241" s="96"/>
      <c r="MU241" s="96"/>
      <c r="MV241" s="96"/>
      <c r="MW241" s="96"/>
      <c r="MX241" s="96"/>
      <c r="MY241" s="96"/>
      <c r="MZ241" s="96"/>
      <c r="NA241" s="96"/>
      <c r="NB241" s="96"/>
      <c r="NC241" s="96"/>
      <c r="ND241" s="96"/>
      <c r="NE241" s="96"/>
      <c r="NF241" s="96"/>
      <c r="NG241" s="96"/>
      <c r="NH241" s="96"/>
      <c r="NI241" s="96"/>
      <c r="NJ241" s="96"/>
      <c r="NK241" s="96"/>
      <c r="NL241" s="96"/>
      <c r="NM241" s="96"/>
      <c r="NN241" s="96"/>
      <c r="NO241" s="96"/>
      <c r="NP241" s="96"/>
      <c r="NQ241" s="96"/>
      <c r="NR241" s="96"/>
      <c r="NS241" s="96"/>
      <c r="NT241" s="96"/>
      <c r="NU241" s="96"/>
      <c r="NV241" s="96"/>
      <c r="NW241" s="96"/>
      <c r="NX241" s="96"/>
    </row>
    <row r="242" spans="1:388" s="120" customFormat="1" ht="12" customHeight="1">
      <c r="A242" s="208" t="s">
        <v>10</v>
      </c>
      <c r="B242" s="34" t="s">
        <v>83</v>
      </c>
      <c r="C242" s="34" t="s">
        <v>418</v>
      </c>
      <c r="D242" s="34" t="s">
        <v>471</v>
      </c>
      <c r="E242" s="28">
        <v>107009.4</v>
      </c>
      <c r="F242" s="172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6"/>
      <c r="DF242" s="96"/>
      <c r="DG242" s="96"/>
      <c r="DH242" s="96"/>
      <c r="DI242" s="96"/>
      <c r="DJ242" s="96"/>
      <c r="DK242" s="96"/>
      <c r="DL242" s="96"/>
      <c r="DM242" s="96"/>
      <c r="DN242" s="96"/>
      <c r="DO242" s="96"/>
      <c r="DP242" s="96"/>
      <c r="DQ242" s="96"/>
      <c r="DR242" s="96"/>
      <c r="DS242" s="96"/>
      <c r="DT242" s="96"/>
      <c r="DU242" s="96"/>
      <c r="DV242" s="96"/>
      <c r="DW242" s="96"/>
      <c r="DX242" s="96"/>
      <c r="DY242" s="96"/>
      <c r="DZ242" s="96"/>
      <c r="EA242" s="96"/>
      <c r="EB242" s="96"/>
      <c r="EC242" s="96"/>
      <c r="ED242" s="96"/>
      <c r="EE242" s="96"/>
      <c r="EF242" s="96"/>
      <c r="EG242" s="96"/>
      <c r="EH242" s="96"/>
      <c r="EI242" s="96"/>
      <c r="EJ242" s="96"/>
      <c r="EK242" s="96"/>
      <c r="EL242" s="96"/>
      <c r="EM242" s="96"/>
      <c r="EN242" s="96"/>
      <c r="EO242" s="96"/>
      <c r="EP242" s="96"/>
      <c r="EQ242" s="96"/>
      <c r="ER242" s="96"/>
      <c r="ES242" s="96"/>
      <c r="ET242" s="96"/>
      <c r="EU242" s="96"/>
      <c r="EV242" s="96"/>
      <c r="EW242" s="96"/>
      <c r="EX242" s="96"/>
      <c r="EY242" s="96"/>
      <c r="EZ242" s="96"/>
      <c r="FA242" s="96"/>
      <c r="FB242" s="96"/>
      <c r="FC242" s="96"/>
      <c r="FD242" s="96"/>
      <c r="FE242" s="96"/>
      <c r="FF242" s="96"/>
      <c r="FG242" s="96"/>
      <c r="FH242" s="96"/>
      <c r="FI242" s="96"/>
      <c r="FJ242" s="96"/>
      <c r="FK242" s="96"/>
      <c r="FL242" s="96"/>
      <c r="FM242" s="96"/>
      <c r="FN242" s="96"/>
      <c r="FO242" s="96"/>
      <c r="FP242" s="96"/>
      <c r="FQ242" s="96"/>
      <c r="FR242" s="96"/>
      <c r="FS242" s="96"/>
      <c r="FT242" s="96"/>
      <c r="FU242" s="96"/>
      <c r="FV242" s="96"/>
      <c r="FW242" s="96"/>
      <c r="FX242" s="96"/>
      <c r="FY242" s="96"/>
      <c r="FZ242" s="96"/>
      <c r="GA242" s="96"/>
      <c r="GB242" s="96"/>
      <c r="GC242" s="96"/>
      <c r="GD242" s="96"/>
      <c r="GE242" s="96"/>
      <c r="GF242" s="96"/>
      <c r="GG242" s="96"/>
      <c r="GH242" s="96"/>
      <c r="GI242" s="96"/>
      <c r="GJ242" s="96"/>
      <c r="GK242" s="96"/>
      <c r="GL242" s="96"/>
      <c r="GM242" s="96"/>
      <c r="GN242" s="96"/>
      <c r="GO242" s="96"/>
      <c r="GP242" s="96"/>
      <c r="GQ242" s="96"/>
      <c r="GR242" s="96"/>
      <c r="GS242" s="96"/>
      <c r="GT242" s="96"/>
      <c r="GU242" s="96"/>
      <c r="GV242" s="96"/>
      <c r="GW242" s="96"/>
      <c r="GX242" s="96"/>
      <c r="GY242" s="96"/>
      <c r="GZ242" s="96"/>
      <c r="HA242" s="96"/>
      <c r="HB242" s="96"/>
      <c r="HC242" s="96"/>
      <c r="HD242" s="96"/>
      <c r="HE242" s="96"/>
      <c r="HF242" s="96"/>
      <c r="HG242" s="96"/>
      <c r="HH242" s="96"/>
      <c r="HI242" s="96"/>
      <c r="HJ242" s="96"/>
      <c r="HK242" s="96"/>
      <c r="HL242" s="96"/>
      <c r="HM242" s="96"/>
      <c r="HN242" s="96"/>
      <c r="HO242" s="96"/>
      <c r="HP242" s="96"/>
      <c r="HQ242" s="96"/>
      <c r="HR242" s="96"/>
      <c r="HS242" s="96"/>
      <c r="HT242" s="96"/>
      <c r="HU242" s="96"/>
      <c r="HV242" s="96"/>
      <c r="HW242" s="96"/>
      <c r="HX242" s="96"/>
      <c r="HY242" s="96"/>
      <c r="HZ242" s="96"/>
      <c r="IA242" s="96"/>
      <c r="IB242" s="96"/>
      <c r="IC242" s="96"/>
      <c r="ID242" s="96"/>
      <c r="IE242" s="96"/>
      <c r="IF242" s="96"/>
      <c r="IG242" s="96"/>
      <c r="IH242" s="96"/>
      <c r="II242" s="96"/>
      <c r="IJ242" s="96"/>
      <c r="IK242" s="96"/>
      <c r="IL242" s="96"/>
      <c r="IM242" s="96"/>
      <c r="IN242" s="96"/>
      <c r="IO242" s="96"/>
      <c r="IP242" s="96"/>
      <c r="IQ242" s="96"/>
      <c r="IR242" s="96"/>
      <c r="IS242" s="96"/>
      <c r="IT242" s="96"/>
      <c r="IU242" s="96"/>
      <c r="IV242" s="96"/>
      <c r="IW242" s="96"/>
      <c r="IX242" s="96"/>
      <c r="IY242" s="96"/>
      <c r="IZ242" s="96"/>
      <c r="JA242" s="96"/>
      <c r="JB242" s="96"/>
      <c r="JC242" s="96"/>
      <c r="JD242" s="96"/>
      <c r="JE242" s="96"/>
      <c r="JF242" s="96"/>
      <c r="JG242" s="96"/>
      <c r="JH242" s="96"/>
      <c r="JI242" s="96"/>
      <c r="JJ242" s="96"/>
      <c r="JK242" s="96"/>
      <c r="JL242" s="96"/>
      <c r="JM242" s="96"/>
      <c r="JN242" s="96"/>
      <c r="JO242" s="96"/>
      <c r="JP242" s="96"/>
      <c r="JQ242" s="96"/>
      <c r="JR242" s="96"/>
      <c r="JS242" s="96"/>
      <c r="JT242" s="96"/>
      <c r="JU242" s="96"/>
      <c r="JV242" s="96"/>
      <c r="JW242" s="96"/>
      <c r="JX242" s="96"/>
      <c r="JY242" s="96"/>
      <c r="JZ242" s="96"/>
      <c r="KA242" s="96"/>
      <c r="KB242" s="96"/>
      <c r="KC242" s="96"/>
      <c r="KD242" s="96"/>
      <c r="KE242" s="96"/>
      <c r="KF242" s="96"/>
      <c r="KG242" s="96"/>
      <c r="KH242" s="96"/>
      <c r="KI242" s="96"/>
      <c r="KJ242" s="96"/>
      <c r="KK242" s="96"/>
      <c r="KL242" s="96"/>
      <c r="KM242" s="96"/>
      <c r="KN242" s="96"/>
      <c r="KO242" s="96"/>
      <c r="KP242" s="96"/>
      <c r="KQ242" s="96"/>
      <c r="KR242" s="96"/>
      <c r="KS242" s="96"/>
      <c r="KT242" s="96"/>
      <c r="KU242" s="96"/>
      <c r="KV242" s="96"/>
      <c r="KW242" s="96"/>
      <c r="KX242" s="96"/>
      <c r="KY242" s="96"/>
      <c r="KZ242" s="96"/>
      <c r="LA242" s="96"/>
      <c r="LB242" s="96"/>
      <c r="LC242" s="96"/>
      <c r="LD242" s="96"/>
      <c r="LE242" s="96"/>
      <c r="LF242" s="96"/>
      <c r="LG242" s="96"/>
      <c r="LH242" s="96"/>
      <c r="LI242" s="96"/>
      <c r="LJ242" s="96"/>
      <c r="LK242" s="96"/>
      <c r="LL242" s="96"/>
      <c r="LM242" s="96"/>
      <c r="LN242" s="96"/>
      <c r="LO242" s="96"/>
      <c r="LP242" s="96"/>
      <c r="LQ242" s="96"/>
      <c r="LR242" s="96"/>
      <c r="LS242" s="96"/>
      <c r="LT242" s="96"/>
      <c r="LU242" s="96"/>
      <c r="LV242" s="96"/>
      <c r="LW242" s="96"/>
      <c r="LX242" s="96"/>
      <c r="LY242" s="96"/>
      <c r="LZ242" s="96"/>
      <c r="MA242" s="96"/>
      <c r="MB242" s="96"/>
      <c r="MC242" s="96"/>
      <c r="MD242" s="96"/>
      <c r="ME242" s="96"/>
      <c r="MF242" s="96"/>
      <c r="MG242" s="96"/>
      <c r="MH242" s="96"/>
      <c r="MI242" s="96"/>
      <c r="MJ242" s="96"/>
      <c r="MK242" s="96"/>
      <c r="ML242" s="96"/>
      <c r="MM242" s="96"/>
      <c r="MN242" s="96"/>
      <c r="MO242" s="96"/>
      <c r="MP242" s="96"/>
      <c r="MQ242" s="96"/>
      <c r="MR242" s="96"/>
      <c r="MS242" s="96"/>
      <c r="MT242" s="96"/>
      <c r="MU242" s="96"/>
      <c r="MV242" s="96"/>
      <c r="MW242" s="96"/>
      <c r="MX242" s="96"/>
      <c r="MY242" s="96"/>
      <c r="MZ242" s="96"/>
      <c r="NA242" s="96"/>
      <c r="NB242" s="96"/>
      <c r="NC242" s="96"/>
      <c r="ND242" s="96"/>
      <c r="NE242" s="96"/>
      <c r="NF242" s="96"/>
      <c r="NG242" s="96"/>
      <c r="NH242" s="96"/>
      <c r="NI242" s="96"/>
      <c r="NJ242" s="96"/>
      <c r="NK242" s="96"/>
      <c r="NL242" s="96"/>
      <c r="NM242" s="96"/>
      <c r="NN242" s="96"/>
      <c r="NO242" s="96"/>
      <c r="NP242" s="96"/>
      <c r="NQ242" s="96"/>
      <c r="NR242" s="96"/>
      <c r="NS242" s="96"/>
      <c r="NT242" s="96"/>
      <c r="NU242" s="96"/>
      <c r="NV242" s="96"/>
      <c r="NW242" s="96"/>
      <c r="NX242" s="96"/>
    </row>
    <row r="243" spans="1:388" s="120" customFormat="1" ht="12" customHeight="1">
      <c r="A243" s="208" t="s">
        <v>392</v>
      </c>
      <c r="B243" s="34" t="s">
        <v>83</v>
      </c>
      <c r="C243" s="34" t="s">
        <v>419</v>
      </c>
      <c r="D243" s="34" t="s">
        <v>472</v>
      </c>
      <c r="E243" s="28">
        <v>236444.93</v>
      </c>
      <c r="F243" s="172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6"/>
      <c r="DD243" s="96"/>
      <c r="DE243" s="96"/>
      <c r="DF243" s="96"/>
      <c r="DG243" s="96"/>
      <c r="DH243" s="96"/>
      <c r="DI243" s="96"/>
      <c r="DJ243" s="96"/>
      <c r="DK243" s="96"/>
      <c r="DL243" s="96"/>
      <c r="DM243" s="96"/>
      <c r="DN243" s="96"/>
      <c r="DO243" s="96"/>
      <c r="DP243" s="96"/>
      <c r="DQ243" s="96"/>
      <c r="DR243" s="96"/>
      <c r="DS243" s="96"/>
      <c r="DT243" s="96"/>
      <c r="DU243" s="96"/>
      <c r="DV243" s="96"/>
      <c r="DW243" s="96"/>
      <c r="DX243" s="96"/>
      <c r="DY243" s="96"/>
      <c r="DZ243" s="96"/>
      <c r="EA243" s="96"/>
      <c r="EB243" s="96"/>
      <c r="EC243" s="96"/>
      <c r="ED243" s="96"/>
      <c r="EE243" s="96"/>
      <c r="EF243" s="96"/>
      <c r="EG243" s="96"/>
      <c r="EH243" s="96"/>
      <c r="EI243" s="96"/>
      <c r="EJ243" s="96"/>
      <c r="EK243" s="96"/>
      <c r="EL243" s="96"/>
      <c r="EM243" s="96"/>
      <c r="EN243" s="96"/>
      <c r="EO243" s="96"/>
      <c r="EP243" s="96"/>
      <c r="EQ243" s="96"/>
      <c r="ER243" s="96"/>
      <c r="ES243" s="96"/>
      <c r="ET243" s="96"/>
      <c r="EU243" s="96"/>
      <c r="EV243" s="96"/>
      <c r="EW243" s="96"/>
      <c r="EX243" s="96"/>
      <c r="EY243" s="96"/>
      <c r="EZ243" s="96"/>
      <c r="FA243" s="96"/>
      <c r="FB243" s="96"/>
      <c r="FC243" s="96"/>
      <c r="FD243" s="96"/>
      <c r="FE243" s="96"/>
      <c r="FF243" s="96"/>
      <c r="FG243" s="96"/>
      <c r="FH243" s="96"/>
      <c r="FI243" s="96"/>
      <c r="FJ243" s="96"/>
      <c r="FK243" s="96"/>
      <c r="FL243" s="96"/>
      <c r="FM243" s="96"/>
      <c r="FN243" s="96"/>
      <c r="FO243" s="96"/>
      <c r="FP243" s="96"/>
      <c r="FQ243" s="96"/>
      <c r="FR243" s="96"/>
      <c r="FS243" s="96"/>
      <c r="FT243" s="96"/>
      <c r="FU243" s="96"/>
      <c r="FV243" s="96"/>
      <c r="FW243" s="96"/>
      <c r="FX243" s="96"/>
      <c r="FY243" s="96"/>
      <c r="FZ243" s="96"/>
      <c r="GA243" s="96"/>
      <c r="GB243" s="96"/>
      <c r="GC243" s="96"/>
      <c r="GD243" s="96"/>
      <c r="GE243" s="96"/>
      <c r="GF243" s="96"/>
      <c r="GG243" s="96"/>
      <c r="GH243" s="96"/>
      <c r="GI243" s="96"/>
      <c r="GJ243" s="96"/>
      <c r="GK243" s="96"/>
      <c r="GL243" s="96"/>
      <c r="GM243" s="96"/>
      <c r="GN243" s="96"/>
      <c r="GO243" s="96"/>
      <c r="GP243" s="96"/>
      <c r="GQ243" s="96"/>
      <c r="GR243" s="96"/>
      <c r="GS243" s="96"/>
      <c r="GT243" s="96"/>
      <c r="GU243" s="96"/>
      <c r="GV243" s="96"/>
      <c r="GW243" s="96"/>
      <c r="GX243" s="96"/>
      <c r="GY243" s="96"/>
      <c r="GZ243" s="96"/>
      <c r="HA243" s="96"/>
      <c r="HB243" s="96"/>
      <c r="HC243" s="96"/>
      <c r="HD243" s="96"/>
      <c r="HE243" s="96"/>
      <c r="HF243" s="96"/>
      <c r="HG243" s="96"/>
      <c r="HH243" s="96"/>
      <c r="HI243" s="96"/>
      <c r="HJ243" s="96"/>
      <c r="HK243" s="96"/>
      <c r="HL243" s="96"/>
      <c r="HM243" s="96"/>
      <c r="HN243" s="96"/>
      <c r="HO243" s="96"/>
      <c r="HP243" s="96"/>
      <c r="HQ243" s="96"/>
      <c r="HR243" s="96"/>
      <c r="HS243" s="96"/>
      <c r="HT243" s="96"/>
      <c r="HU243" s="96"/>
      <c r="HV243" s="96"/>
      <c r="HW243" s="96"/>
      <c r="HX243" s="96"/>
      <c r="HY243" s="96"/>
      <c r="HZ243" s="96"/>
      <c r="IA243" s="96"/>
      <c r="IB243" s="96"/>
      <c r="IC243" s="96"/>
      <c r="ID243" s="96"/>
      <c r="IE243" s="96"/>
      <c r="IF243" s="96"/>
      <c r="IG243" s="96"/>
      <c r="IH243" s="96"/>
      <c r="II243" s="96"/>
      <c r="IJ243" s="96"/>
      <c r="IK243" s="96"/>
      <c r="IL243" s="96"/>
      <c r="IM243" s="96"/>
      <c r="IN243" s="96"/>
      <c r="IO243" s="96"/>
      <c r="IP243" s="96"/>
      <c r="IQ243" s="96"/>
      <c r="IR243" s="96"/>
      <c r="IS243" s="96"/>
      <c r="IT243" s="96"/>
      <c r="IU243" s="96"/>
      <c r="IV243" s="96"/>
      <c r="IW243" s="96"/>
      <c r="IX243" s="96"/>
      <c r="IY243" s="96"/>
      <c r="IZ243" s="96"/>
      <c r="JA243" s="96"/>
      <c r="JB243" s="96"/>
      <c r="JC243" s="96"/>
      <c r="JD243" s="96"/>
      <c r="JE243" s="96"/>
      <c r="JF243" s="96"/>
      <c r="JG243" s="96"/>
      <c r="JH243" s="96"/>
      <c r="JI243" s="96"/>
      <c r="JJ243" s="96"/>
      <c r="JK243" s="96"/>
      <c r="JL243" s="96"/>
      <c r="JM243" s="96"/>
      <c r="JN243" s="96"/>
      <c r="JO243" s="96"/>
      <c r="JP243" s="96"/>
      <c r="JQ243" s="96"/>
      <c r="JR243" s="96"/>
      <c r="JS243" s="96"/>
      <c r="JT243" s="96"/>
      <c r="JU243" s="96"/>
      <c r="JV243" s="96"/>
      <c r="JW243" s="96"/>
      <c r="JX243" s="96"/>
      <c r="JY243" s="96"/>
      <c r="JZ243" s="96"/>
      <c r="KA243" s="96"/>
      <c r="KB243" s="96"/>
      <c r="KC243" s="96"/>
      <c r="KD243" s="96"/>
      <c r="KE243" s="96"/>
      <c r="KF243" s="96"/>
      <c r="KG243" s="96"/>
      <c r="KH243" s="96"/>
      <c r="KI243" s="96"/>
      <c r="KJ243" s="96"/>
      <c r="KK243" s="96"/>
      <c r="KL243" s="96"/>
      <c r="KM243" s="96"/>
      <c r="KN243" s="96"/>
      <c r="KO243" s="96"/>
      <c r="KP243" s="96"/>
      <c r="KQ243" s="96"/>
      <c r="KR243" s="96"/>
      <c r="KS243" s="96"/>
      <c r="KT243" s="96"/>
      <c r="KU243" s="96"/>
      <c r="KV243" s="96"/>
      <c r="KW243" s="96"/>
      <c r="KX243" s="96"/>
      <c r="KY243" s="96"/>
      <c r="KZ243" s="96"/>
      <c r="LA243" s="96"/>
      <c r="LB243" s="96"/>
      <c r="LC243" s="96"/>
      <c r="LD243" s="96"/>
      <c r="LE243" s="96"/>
      <c r="LF243" s="96"/>
      <c r="LG243" s="96"/>
      <c r="LH243" s="96"/>
      <c r="LI243" s="96"/>
      <c r="LJ243" s="96"/>
      <c r="LK243" s="96"/>
      <c r="LL243" s="96"/>
      <c r="LM243" s="96"/>
      <c r="LN243" s="96"/>
      <c r="LO243" s="96"/>
      <c r="LP243" s="96"/>
      <c r="LQ243" s="96"/>
      <c r="LR243" s="96"/>
      <c r="LS243" s="96"/>
      <c r="LT243" s="96"/>
      <c r="LU243" s="96"/>
      <c r="LV243" s="96"/>
      <c r="LW243" s="96"/>
      <c r="LX243" s="96"/>
      <c r="LY243" s="96"/>
      <c r="LZ243" s="96"/>
      <c r="MA243" s="96"/>
      <c r="MB243" s="96"/>
      <c r="MC243" s="96"/>
      <c r="MD243" s="96"/>
      <c r="ME243" s="96"/>
      <c r="MF243" s="96"/>
      <c r="MG243" s="96"/>
      <c r="MH243" s="96"/>
      <c r="MI243" s="96"/>
      <c r="MJ243" s="96"/>
      <c r="MK243" s="96"/>
      <c r="ML243" s="96"/>
      <c r="MM243" s="96"/>
      <c r="MN243" s="96"/>
      <c r="MO243" s="96"/>
      <c r="MP243" s="96"/>
      <c r="MQ243" s="96"/>
      <c r="MR243" s="96"/>
      <c r="MS243" s="96"/>
      <c r="MT243" s="96"/>
      <c r="MU243" s="96"/>
      <c r="MV243" s="96"/>
      <c r="MW243" s="96"/>
      <c r="MX243" s="96"/>
      <c r="MY243" s="96"/>
      <c r="MZ243" s="96"/>
      <c r="NA243" s="96"/>
      <c r="NB243" s="96"/>
      <c r="NC243" s="96"/>
      <c r="ND243" s="96"/>
      <c r="NE243" s="96"/>
      <c r="NF243" s="96"/>
      <c r="NG243" s="96"/>
      <c r="NH243" s="96"/>
      <c r="NI243" s="96"/>
      <c r="NJ243" s="96"/>
      <c r="NK243" s="96"/>
      <c r="NL243" s="96"/>
      <c r="NM243" s="96"/>
      <c r="NN243" s="96"/>
      <c r="NO243" s="96"/>
      <c r="NP243" s="96"/>
      <c r="NQ243" s="96"/>
      <c r="NR243" s="96"/>
      <c r="NS243" s="96"/>
      <c r="NT243" s="96"/>
      <c r="NU243" s="96"/>
      <c r="NV243" s="96"/>
      <c r="NW243" s="96"/>
      <c r="NX243" s="96"/>
    </row>
    <row r="244" spans="1:388" s="120" customFormat="1" ht="12" customHeight="1">
      <c r="A244" s="208" t="s">
        <v>112</v>
      </c>
      <c r="B244" s="34" t="s">
        <v>83</v>
      </c>
      <c r="C244" s="34" t="s">
        <v>420</v>
      </c>
      <c r="D244" s="34" t="s">
        <v>473</v>
      </c>
      <c r="E244" s="28">
        <v>228645.5</v>
      </c>
      <c r="F244" s="172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  <c r="DC244" s="96"/>
      <c r="DD244" s="96"/>
      <c r="DE244" s="96"/>
      <c r="DF244" s="96"/>
      <c r="DG244" s="96"/>
      <c r="DH244" s="96"/>
      <c r="DI244" s="96"/>
      <c r="DJ244" s="96"/>
      <c r="DK244" s="96"/>
      <c r="DL244" s="96"/>
      <c r="DM244" s="96"/>
      <c r="DN244" s="96"/>
      <c r="DO244" s="96"/>
      <c r="DP244" s="96"/>
      <c r="DQ244" s="96"/>
      <c r="DR244" s="96"/>
      <c r="DS244" s="96"/>
      <c r="DT244" s="96"/>
      <c r="DU244" s="96"/>
      <c r="DV244" s="96"/>
      <c r="DW244" s="96"/>
      <c r="DX244" s="96"/>
      <c r="DY244" s="96"/>
      <c r="DZ244" s="96"/>
      <c r="EA244" s="96"/>
      <c r="EB244" s="96"/>
      <c r="EC244" s="96"/>
      <c r="ED244" s="96"/>
      <c r="EE244" s="96"/>
      <c r="EF244" s="96"/>
      <c r="EG244" s="96"/>
      <c r="EH244" s="96"/>
      <c r="EI244" s="96"/>
      <c r="EJ244" s="96"/>
      <c r="EK244" s="96"/>
      <c r="EL244" s="96"/>
      <c r="EM244" s="96"/>
      <c r="EN244" s="96"/>
      <c r="EO244" s="96"/>
      <c r="EP244" s="96"/>
      <c r="EQ244" s="96"/>
      <c r="ER244" s="96"/>
      <c r="ES244" s="96"/>
      <c r="ET244" s="96"/>
      <c r="EU244" s="96"/>
      <c r="EV244" s="96"/>
      <c r="EW244" s="96"/>
      <c r="EX244" s="96"/>
      <c r="EY244" s="96"/>
      <c r="EZ244" s="96"/>
      <c r="FA244" s="96"/>
      <c r="FB244" s="96"/>
      <c r="FC244" s="96"/>
      <c r="FD244" s="96"/>
      <c r="FE244" s="96"/>
      <c r="FF244" s="96"/>
      <c r="FG244" s="96"/>
      <c r="FH244" s="96"/>
      <c r="FI244" s="96"/>
      <c r="FJ244" s="96"/>
      <c r="FK244" s="96"/>
      <c r="FL244" s="96"/>
      <c r="FM244" s="96"/>
      <c r="FN244" s="96"/>
      <c r="FO244" s="96"/>
      <c r="FP244" s="96"/>
      <c r="FQ244" s="96"/>
      <c r="FR244" s="96"/>
      <c r="FS244" s="96"/>
      <c r="FT244" s="96"/>
      <c r="FU244" s="96"/>
      <c r="FV244" s="96"/>
      <c r="FW244" s="96"/>
      <c r="FX244" s="96"/>
      <c r="FY244" s="96"/>
      <c r="FZ244" s="96"/>
      <c r="GA244" s="96"/>
      <c r="GB244" s="96"/>
      <c r="GC244" s="96"/>
      <c r="GD244" s="96"/>
      <c r="GE244" s="96"/>
      <c r="GF244" s="96"/>
      <c r="GG244" s="96"/>
      <c r="GH244" s="96"/>
      <c r="GI244" s="96"/>
      <c r="GJ244" s="96"/>
      <c r="GK244" s="96"/>
      <c r="GL244" s="96"/>
      <c r="GM244" s="96"/>
      <c r="GN244" s="96"/>
      <c r="GO244" s="96"/>
      <c r="GP244" s="96"/>
      <c r="GQ244" s="96"/>
      <c r="GR244" s="96"/>
      <c r="GS244" s="96"/>
      <c r="GT244" s="96"/>
      <c r="GU244" s="96"/>
      <c r="GV244" s="96"/>
      <c r="GW244" s="96"/>
      <c r="GX244" s="96"/>
      <c r="GY244" s="96"/>
      <c r="GZ244" s="96"/>
      <c r="HA244" s="96"/>
      <c r="HB244" s="96"/>
      <c r="HC244" s="96"/>
      <c r="HD244" s="96"/>
      <c r="HE244" s="96"/>
      <c r="HF244" s="96"/>
      <c r="HG244" s="96"/>
      <c r="HH244" s="96"/>
      <c r="HI244" s="96"/>
      <c r="HJ244" s="96"/>
      <c r="HK244" s="96"/>
      <c r="HL244" s="96"/>
      <c r="HM244" s="96"/>
      <c r="HN244" s="96"/>
      <c r="HO244" s="96"/>
      <c r="HP244" s="96"/>
      <c r="HQ244" s="96"/>
      <c r="HR244" s="96"/>
      <c r="HS244" s="96"/>
      <c r="HT244" s="96"/>
      <c r="HU244" s="96"/>
      <c r="HV244" s="96"/>
      <c r="HW244" s="96"/>
      <c r="HX244" s="96"/>
      <c r="HY244" s="96"/>
      <c r="HZ244" s="96"/>
      <c r="IA244" s="96"/>
      <c r="IB244" s="96"/>
      <c r="IC244" s="96"/>
      <c r="ID244" s="96"/>
      <c r="IE244" s="96"/>
      <c r="IF244" s="96"/>
      <c r="IG244" s="96"/>
      <c r="IH244" s="96"/>
      <c r="II244" s="96"/>
      <c r="IJ244" s="96"/>
      <c r="IK244" s="96"/>
      <c r="IL244" s="96"/>
      <c r="IM244" s="96"/>
      <c r="IN244" s="96"/>
      <c r="IO244" s="96"/>
      <c r="IP244" s="96"/>
      <c r="IQ244" s="96"/>
      <c r="IR244" s="96"/>
      <c r="IS244" s="96"/>
      <c r="IT244" s="96"/>
      <c r="IU244" s="96"/>
      <c r="IV244" s="96"/>
      <c r="IW244" s="96"/>
      <c r="IX244" s="96"/>
      <c r="IY244" s="96"/>
      <c r="IZ244" s="96"/>
      <c r="JA244" s="96"/>
      <c r="JB244" s="96"/>
      <c r="JC244" s="96"/>
      <c r="JD244" s="96"/>
      <c r="JE244" s="96"/>
      <c r="JF244" s="96"/>
      <c r="JG244" s="96"/>
      <c r="JH244" s="96"/>
      <c r="JI244" s="96"/>
      <c r="JJ244" s="96"/>
      <c r="JK244" s="96"/>
      <c r="JL244" s="96"/>
      <c r="JM244" s="96"/>
      <c r="JN244" s="96"/>
      <c r="JO244" s="96"/>
      <c r="JP244" s="96"/>
      <c r="JQ244" s="96"/>
      <c r="JR244" s="96"/>
      <c r="JS244" s="96"/>
      <c r="JT244" s="96"/>
      <c r="JU244" s="96"/>
      <c r="JV244" s="96"/>
      <c r="JW244" s="96"/>
      <c r="JX244" s="96"/>
      <c r="JY244" s="96"/>
      <c r="JZ244" s="96"/>
      <c r="KA244" s="96"/>
      <c r="KB244" s="96"/>
      <c r="KC244" s="96"/>
      <c r="KD244" s="96"/>
      <c r="KE244" s="96"/>
      <c r="KF244" s="96"/>
      <c r="KG244" s="96"/>
      <c r="KH244" s="96"/>
      <c r="KI244" s="96"/>
      <c r="KJ244" s="96"/>
      <c r="KK244" s="96"/>
      <c r="KL244" s="96"/>
      <c r="KM244" s="96"/>
      <c r="KN244" s="96"/>
      <c r="KO244" s="96"/>
      <c r="KP244" s="96"/>
      <c r="KQ244" s="96"/>
      <c r="KR244" s="96"/>
      <c r="KS244" s="96"/>
      <c r="KT244" s="96"/>
      <c r="KU244" s="96"/>
      <c r="KV244" s="96"/>
      <c r="KW244" s="96"/>
      <c r="KX244" s="96"/>
      <c r="KY244" s="96"/>
      <c r="KZ244" s="96"/>
      <c r="LA244" s="96"/>
      <c r="LB244" s="96"/>
      <c r="LC244" s="96"/>
      <c r="LD244" s="96"/>
      <c r="LE244" s="96"/>
      <c r="LF244" s="96"/>
      <c r="LG244" s="96"/>
      <c r="LH244" s="96"/>
      <c r="LI244" s="96"/>
      <c r="LJ244" s="96"/>
      <c r="LK244" s="96"/>
      <c r="LL244" s="96"/>
      <c r="LM244" s="96"/>
      <c r="LN244" s="96"/>
      <c r="LO244" s="96"/>
      <c r="LP244" s="96"/>
      <c r="LQ244" s="96"/>
      <c r="LR244" s="96"/>
      <c r="LS244" s="96"/>
      <c r="LT244" s="96"/>
      <c r="LU244" s="96"/>
      <c r="LV244" s="96"/>
      <c r="LW244" s="96"/>
      <c r="LX244" s="96"/>
      <c r="LY244" s="96"/>
      <c r="LZ244" s="96"/>
      <c r="MA244" s="96"/>
      <c r="MB244" s="96"/>
      <c r="MC244" s="96"/>
      <c r="MD244" s="96"/>
      <c r="ME244" s="96"/>
      <c r="MF244" s="96"/>
      <c r="MG244" s="96"/>
      <c r="MH244" s="96"/>
      <c r="MI244" s="96"/>
      <c r="MJ244" s="96"/>
      <c r="MK244" s="96"/>
      <c r="ML244" s="96"/>
      <c r="MM244" s="96"/>
      <c r="MN244" s="96"/>
      <c r="MO244" s="96"/>
      <c r="MP244" s="96"/>
      <c r="MQ244" s="96"/>
      <c r="MR244" s="96"/>
      <c r="MS244" s="96"/>
      <c r="MT244" s="96"/>
      <c r="MU244" s="96"/>
      <c r="MV244" s="96"/>
      <c r="MW244" s="96"/>
      <c r="MX244" s="96"/>
      <c r="MY244" s="96"/>
      <c r="MZ244" s="96"/>
      <c r="NA244" s="96"/>
      <c r="NB244" s="96"/>
      <c r="NC244" s="96"/>
      <c r="ND244" s="96"/>
      <c r="NE244" s="96"/>
      <c r="NF244" s="96"/>
      <c r="NG244" s="96"/>
      <c r="NH244" s="96"/>
      <c r="NI244" s="96"/>
      <c r="NJ244" s="96"/>
      <c r="NK244" s="96"/>
      <c r="NL244" s="96"/>
      <c r="NM244" s="96"/>
      <c r="NN244" s="96"/>
      <c r="NO244" s="96"/>
      <c r="NP244" s="96"/>
      <c r="NQ244" s="96"/>
      <c r="NR244" s="96"/>
      <c r="NS244" s="96"/>
      <c r="NT244" s="96"/>
      <c r="NU244" s="96"/>
      <c r="NV244" s="96"/>
      <c r="NW244" s="96"/>
      <c r="NX244" s="96"/>
    </row>
    <row r="245" spans="1:388" s="120" customFormat="1" ht="12" customHeight="1">
      <c r="A245" s="208" t="s">
        <v>46</v>
      </c>
      <c r="B245" s="34" t="s">
        <v>83</v>
      </c>
      <c r="C245" s="34" t="s">
        <v>421</v>
      </c>
      <c r="D245" s="34" t="s">
        <v>474</v>
      </c>
      <c r="E245" s="28">
        <v>165926.44</v>
      </c>
      <c r="F245" s="172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  <c r="DB245" s="96"/>
      <c r="DC245" s="96"/>
      <c r="DD245" s="96"/>
      <c r="DE245" s="96"/>
      <c r="DF245" s="96"/>
      <c r="DG245" s="96"/>
      <c r="DH245" s="96"/>
      <c r="DI245" s="96"/>
      <c r="DJ245" s="96"/>
      <c r="DK245" s="96"/>
      <c r="DL245" s="96"/>
      <c r="DM245" s="96"/>
      <c r="DN245" s="96"/>
      <c r="DO245" s="96"/>
      <c r="DP245" s="96"/>
      <c r="DQ245" s="96"/>
      <c r="DR245" s="96"/>
      <c r="DS245" s="96"/>
      <c r="DT245" s="96"/>
      <c r="DU245" s="96"/>
      <c r="DV245" s="96"/>
      <c r="DW245" s="96"/>
      <c r="DX245" s="96"/>
      <c r="DY245" s="96"/>
      <c r="DZ245" s="96"/>
      <c r="EA245" s="96"/>
      <c r="EB245" s="96"/>
      <c r="EC245" s="96"/>
      <c r="ED245" s="96"/>
      <c r="EE245" s="96"/>
      <c r="EF245" s="96"/>
      <c r="EG245" s="96"/>
      <c r="EH245" s="96"/>
      <c r="EI245" s="96"/>
      <c r="EJ245" s="96"/>
      <c r="EK245" s="96"/>
      <c r="EL245" s="96"/>
      <c r="EM245" s="96"/>
      <c r="EN245" s="96"/>
      <c r="EO245" s="96"/>
      <c r="EP245" s="96"/>
      <c r="EQ245" s="96"/>
      <c r="ER245" s="96"/>
      <c r="ES245" s="96"/>
      <c r="ET245" s="96"/>
      <c r="EU245" s="96"/>
      <c r="EV245" s="96"/>
      <c r="EW245" s="96"/>
      <c r="EX245" s="96"/>
      <c r="EY245" s="96"/>
      <c r="EZ245" s="96"/>
      <c r="FA245" s="96"/>
      <c r="FB245" s="96"/>
      <c r="FC245" s="96"/>
      <c r="FD245" s="96"/>
      <c r="FE245" s="96"/>
      <c r="FF245" s="96"/>
      <c r="FG245" s="96"/>
      <c r="FH245" s="96"/>
      <c r="FI245" s="96"/>
      <c r="FJ245" s="96"/>
      <c r="FK245" s="96"/>
      <c r="FL245" s="96"/>
      <c r="FM245" s="96"/>
      <c r="FN245" s="96"/>
      <c r="FO245" s="96"/>
      <c r="FP245" s="96"/>
      <c r="FQ245" s="96"/>
      <c r="FR245" s="96"/>
      <c r="FS245" s="96"/>
      <c r="FT245" s="96"/>
      <c r="FU245" s="96"/>
      <c r="FV245" s="96"/>
      <c r="FW245" s="96"/>
      <c r="FX245" s="96"/>
      <c r="FY245" s="96"/>
      <c r="FZ245" s="96"/>
      <c r="GA245" s="96"/>
      <c r="GB245" s="96"/>
      <c r="GC245" s="96"/>
      <c r="GD245" s="96"/>
      <c r="GE245" s="96"/>
      <c r="GF245" s="96"/>
      <c r="GG245" s="96"/>
      <c r="GH245" s="96"/>
      <c r="GI245" s="96"/>
      <c r="GJ245" s="96"/>
      <c r="GK245" s="96"/>
      <c r="GL245" s="96"/>
      <c r="GM245" s="96"/>
      <c r="GN245" s="96"/>
      <c r="GO245" s="96"/>
      <c r="GP245" s="96"/>
      <c r="GQ245" s="96"/>
      <c r="GR245" s="96"/>
      <c r="GS245" s="96"/>
      <c r="GT245" s="96"/>
      <c r="GU245" s="96"/>
      <c r="GV245" s="96"/>
      <c r="GW245" s="96"/>
      <c r="GX245" s="96"/>
      <c r="GY245" s="96"/>
      <c r="GZ245" s="96"/>
      <c r="HA245" s="96"/>
      <c r="HB245" s="96"/>
      <c r="HC245" s="96"/>
      <c r="HD245" s="96"/>
      <c r="HE245" s="96"/>
      <c r="HF245" s="96"/>
      <c r="HG245" s="96"/>
      <c r="HH245" s="96"/>
      <c r="HI245" s="96"/>
      <c r="HJ245" s="96"/>
      <c r="HK245" s="96"/>
      <c r="HL245" s="96"/>
      <c r="HM245" s="96"/>
      <c r="HN245" s="96"/>
      <c r="HO245" s="96"/>
      <c r="HP245" s="96"/>
      <c r="HQ245" s="96"/>
      <c r="HR245" s="96"/>
      <c r="HS245" s="96"/>
      <c r="HT245" s="96"/>
      <c r="HU245" s="96"/>
      <c r="HV245" s="96"/>
      <c r="HW245" s="96"/>
      <c r="HX245" s="96"/>
      <c r="HY245" s="96"/>
      <c r="HZ245" s="96"/>
      <c r="IA245" s="96"/>
      <c r="IB245" s="96"/>
      <c r="IC245" s="96"/>
      <c r="ID245" s="96"/>
      <c r="IE245" s="96"/>
      <c r="IF245" s="96"/>
      <c r="IG245" s="96"/>
      <c r="IH245" s="96"/>
      <c r="II245" s="96"/>
      <c r="IJ245" s="96"/>
      <c r="IK245" s="96"/>
      <c r="IL245" s="96"/>
      <c r="IM245" s="96"/>
      <c r="IN245" s="96"/>
      <c r="IO245" s="96"/>
      <c r="IP245" s="96"/>
      <c r="IQ245" s="96"/>
      <c r="IR245" s="96"/>
      <c r="IS245" s="96"/>
      <c r="IT245" s="96"/>
      <c r="IU245" s="96"/>
      <c r="IV245" s="96"/>
      <c r="IW245" s="96"/>
      <c r="IX245" s="96"/>
      <c r="IY245" s="96"/>
      <c r="IZ245" s="96"/>
      <c r="JA245" s="96"/>
      <c r="JB245" s="96"/>
      <c r="JC245" s="96"/>
      <c r="JD245" s="96"/>
      <c r="JE245" s="96"/>
      <c r="JF245" s="96"/>
      <c r="JG245" s="96"/>
      <c r="JH245" s="96"/>
      <c r="JI245" s="96"/>
      <c r="JJ245" s="96"/>
      <c r="JK245" s="96"/>
      <c r="JL245" s="96"/>
      <c r="JM245" s="96"/>
      <c r="JN245" s="96"/>
      <c r="JO245" s="96"/>
      <c r="JP245" s="96"/>
      <c r="JQ245" s="96"/>
      <c r="JR245" s="96"/>
      <c r="JS245" s="96"/>
      <c r="JT245" s="96"/>
      <c r="JU245" s="96"/>
      <c r="JV245" s="96"/>
      <c r="JW245" s="96"/>
      <c r="JX245" s="96"/>
      <c r="JY245" s="96"/>
      <c r="JZ245" s="96"/>
      <c r="KA245" s="96"/>
      <c r="KB245" s="96"/>
      <c r="KC245" s="96"/>
      <c r="KD245" s="96"/>
      <c r="KE245" s="96"/>
      <c r="KF245" s="96"/>
      <c r="KG245" s="96"/>
      <c r="KH245" s="96"/>
      <c r="KI245" s="96"/>
      <c r="KJ245" s="96"/>
      <c r="KK245" s="96"/>
      <c r="KL245" s="96"/>
      <c r="KM245" s="96"/>
      <c r="KN245" s="96"/>
      <c r="KO245" s="96"/>
      <c r="KP245" s="96"/>
      <c r="KQ245" s="96"/>
      <c r="KR245" s="96"/>
      <c r="KS245" s="96"/>
      <c r="KT245" s="96"/>
      <c r="KU245" s="96"/>
      <c r="KV245" s="96"/>
      <c r="KW245" s="96"/>
      <c r="KX245" s="96"/>
      <c r="KY245" s="96"/>
      <c r="KZ245" s="96"/>
      <c r="LA245" s="96"/>
      <c r="LB245" s="96"/>
      <c r="LC245" s="96"/>
      <c r="LD245" s="96"/>
      <c r="LE245" s="96"/>
      <c r="LF245" s="96"/>
      <c r="LG245" s="96"/>
      <c r="LH245" s="96"/>
      <c r="LI245" s="96"/>
      <c r="LJ245" s="96"/>
      <c r="LK245" s="96"/>
      <c r="LL245" s="96"/>
      <c r="LM245" s="96"/>
      <c r="LN245" s="96"/>
      <c r="LO245" s="96"/>
      <c r="LP245" s="96"/>
      <c r="LQ245" s="96"/>
      <c r="LR245" s="96"/>
      <c r="LS245" s="96"/>
      <c r="LT245" s="96"/>
      <c r="LU245" s="96"/>
      <c r="LV245" s="96"/>
      <c r="LW245" s="96"/>
      <c r="LX245" s="96"/>
      <c r="LY245" s="96"/>
      <c r="LZ245" s="96"/>
      <c r="MA245" s="96"/>
      <c r="MB245" s="96"/>
      <c r="MC245" s="96"/>
      <c r="MD245" s="96"/>
      <c r="ME245" s="96"/>
      <c r="MF245" s="96"/>
      <c r="MG245" s="96"/>
      <c r="MH245" s="96"/>
      <c r="MI245" s="96"/>
      <c r="MJ245" s="96"/>
      <c r="MK245" s="96"/>
      <c r="ML245" s="96"/>
      <c r="MM245" s="96"/>
      <c r="MN245" s="96"/>
      <c r="MO245" s="96"/>
      <c r="MP245" s="96"/>
      <c r="MQ245" s="96"/>
      <c r="MR245" s="96"/>
      <c r="MS245" s="96"/>
      <c r="MT245" s="96"/>
      <c r="MU245" s="96"/>
      <c r="MV245" s="96"/>
      <c r="MW245" s="96"/>
      <c r="MX245" s="96"/>
      <c r="MY245" s="96"/>
      <c r="MZ245" s="96"/>
      <c r="NA245" s="96"/>
      <c r="NB245" s="96"/>
      <c r="NC245" s="96"/>
      <c r="ND245" s="96"/>
      <c r="NE245" s="96"/>
      <c r="NF245" s="96"/>
      <c r="NG245" s="96"/>
      <c r="NH245" s="96"/>
      <c r="NI245" s="96"/>
      <c r="NJ245" s="96"/>
      <c r="NK245" s="96"/>
      <c r="NL245" s="96"/>
      <c r="NM245" s="96"/>
      <c r="NN245" s="96"/>
      <c r="NO245" s="96"/>
      <c r="NP245" s="96"/>
      <c r="NQ245" s="96"/>
      <c r="NR245" s="96"/>
      <c r="NS245" s="96"/>
      <c r="NT245" s="96"/>
      <c r="NU245" s="96"/>
      <c r="NV245" s="96"/>
      <c r="NW245" s="96"/>
      <c r="NX245" s="96"/>
    </row>
    <row r="246" spans="1:388" s="120" customFormat="1" ht="12" customHeight="1">
      <c r="A246" s="208" t="s">
        <v>119</v>
      </c>
      <c r="B246" s="34" t="s">
        <v>83</v>
      </c>
      <c r="C246" s="34" t="s">
        <v>422</v>
      </c>
      <c r="D246" s="34" t="s">
        <v>475</v>
      </c>
      <c r="E246" s="28">
        <v>230248.19</v>
      </c>
      <c r="F246" s="172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6"/>
      <c r="DD246" s="96"/>
      <c r="DE246" s="96"/>
      <c r="DF246" s="96"/>
      <c r="DG246" s="96"/>
      <c r="DH246" s="96"/>
      <c r="DI246" s="96"/>
      <c r="DJ246" s="96"/>
      <c r="DK246" s="96"/>
      <c r="DL246" s="96"/>
      <c r="DM246" s="96"/>
      <c r="DN246" s="96"/>
      <c r="DO246" s="96"/>
      <c r="DP246" s="96"/>
      <c r="DQ246" s="96"/>
      <c r="DR246" s="96"/>
      <c r="DS246" s="96"/>
      <c r="DT246" s="96"/>
      <c r="DU246" s="96"/>
      <c r="DV246" s="96"/>
      <c r="DW246" s="96"/>
      <c r="DX246" s="96"/>
      <c r="DY246" s="96"/>
      <c r="DZ246" s="96"/>
      <c r="EA246" s="96"/>
      <c r="EB246" s="96"/>
      <c r="EC246" s="96"/>
      <c r="ED246" s="96"/>
      <c r="EE246" s="96"/>
      <c r="EF246" s="96"/>
      <c r="EG246" s="96"/>
      <c r="EH246" s="96"/>
      <c r="EI246" s="96"/>
      <c r="EJ246" s="96"/>
      <c r="EK246" s="96"/>
      <c r="EL246" s="96"/>
      <c r="EM246" s="96"/>
      <c r="EN246" s="96"/>
      <c r="EO246" s="96"/>
      <c r="EP246" s="96"/>
      <c r="EQ246" s="96"/>
      <c r="ER246" s="96"/>
      <c r="ES246" s="96"/>
      <c r="ET246" s="96"/>
      <c r="EU246" s="96"/>
      <c r="EV246" s="96"/>
      <c r="EW246" s="96"/>
      <c r="EX246" s="96"/>
      <c r="EY246" s="96"/>
      <c r="EZ246" s="96"/>
      <c r="FA246" s="96"/>
      <c r="FB246" s="96"/>
      <c r="FC246" s="96"/>
      <c r="FD246" s="96"/>
      <c r="FE246" s="96"/>
      <c r="FF246" s="96"/>
      <c r="FG246" s="96"/>
      <c r="FH246" s="96"/>
      <c r="FI246" s="96"/>
      <c r="FJ246" s="96"/>
      <c r="FK246" s="96"/>
      <c r="FL246" s="96"/>
      <c r="FM246" s="96"/>
      <c r="FN246" s="96"/>
      <c r="FO246" s="96"/>
      <c r="FP246" s="96"/>
      <c r="FQ246" s="96"/>
      <c r="FR246" s="96"/>
      <c r="FS246" s="96"/>
      <c r="FT246" s="96"/>
      <c r="FU246" s="96"/>
      <c r="FV246" s="96"/>
      <c r="FW246" s="96"/>
      <c r="FX246" s="96"/>
      <c r="FY246" s="96"/>
      <c r="FZ246" s="96"/>
      <c r="GA246" s="96"/>
      <c r="GB246" s="96"/>
      <c r="GC246" s="96"/>
      <c r="GD246" s="96"/>
      <c r="GE246" s="96"/>
      <c r="GF246" s="96"/>
      <c r="GG246" s="96"/>
      <c r="GH246" s="96"/>
      <c r="GI246" s="96"/>
      <c r="GJ246" s="96"/>
      <c r="GK246" s="96"/>
      <c r="GL246" s="96"/>
      <c r="GM246" s="96"/>
      <c r="GN246" s="96"/>
      <c r="GO246" s="96"/>
      <c r="GP246" s="96"/>
      <c r="GQ246" s="96"/>
      <c r="GR246" s="96"/>
      <c r="GS246" s="96"/>
      <c r="GT246" s="96"/>
      <c r="GU246" s="96"/>
      <c r="GV246" s="96"/>
      <c r="GW246" s="96"/>
      <c r="GX246" s="96"/>
      <c r="GY246" s="96"/>
      <c r="GZ246" s="96"/>
      <c r="HA246" s="96"/>
      <c r="HB246" s="96"/>
      <c r="HC246" s="96"/>
      <c r="HD246" s="96"/>
      <c r="HE246" s="96"/>
      <c r="HF246" s="96"/>
      <c r="HG246" s="96"/>
      <c r="HH246" s="96"/>
      <c r="HI246" s="96"/>
      <c r="HJ246" s="96"/>
      <c r="HK246" s="96"/>
      <c r="HL246" s="96"/>
      <c r="HM246" s="96"/>
      <c r="HN246" s="96"/>
      <c r="HO246" s="96"/>
      <c r="HP246" s="96"/>
      <c r="HQ246" s="96"/>
      <c r="HR246" s="96"/>
      <c r="HS246" s="96"/>
      <c r="HT246" s="96"/>
      <c r="HU246" s="96"/>
      <c r="HV246" s="96"/>
      <c r="HW246" s="96"/>
      <c r="HX246" s="96"/>
      <c r="HY246" s="96"/>
      <c r="HZ246" s="96"/>
      <c r="IA246" s="96"/>
      <c r="IB246" s="96"/>
      <c r="IC246" s="96"/>
      <c r="ID246" s="96"/>
      <c r="IE246" s="96"/>
      <c r="IF246" s="96"/>
      <c r="IG246" s="96"/>
      <c r="IH246" s="96"/>
      <c r="II246" s="96"/>
      <c r="IJ246" s="96"/>
      <c r="IK246" s="96"/>
      <c r="IL246" s="96"/>
      <c r="IM246" s="96"/>
      <c r="IN246" s="96"/>
      <c r="IO246" s="96"/>
      <c r="IP246" s="96"/>
      <c r="IQ246" s="96"/>
      <c r="IR246" s="96"/>
      <c r="IS246" s="96"/>
      <c r="IT246" s="96"/>
      <c r="IU246" s="96"/>
      <c r="IV246" s="96"/>
      <c r="IW246" s="96"/>
      <c r="IX246" s="96"/>
      <c r="IY246" s="96"/>
      <c r="IZ246" s="96"/>
      <c r="JA246" s="96"/>
      <c r="JB246" s="96"/>
      <c r="JC246" s="96"/>
      <c r="JD246" s="96"/>
      <c r="JE246" s="96"/>
      <c r="JF246" s="96"/>
      <c r="JG246" s="96"/>
      <c r="JH246" s="96"/>
      <c r="JI246" s="96"/>
      <c r="JJ246" s="96"/>
      <c r="JK246" s="96"/>
      <c r="JL246" s="96"/>
      <c r="JM246" s="96"/>
      <c r="JN246" s="96"/>
      <c r="JO246" s="96"/>
      <c r="JP246" s="96"/>
      <c r="JQ246" s="96"/>
      <c r="JR246" s="96"/>
      <c r="JS246" s="96"/>
      <c r="JT246" s="96"/>
      <c r="JU246" s="96"/>
      <c r="JV246" s="96"/>
      <c r="JW246" s="96"/>
      <c r="JX246" s="96"/>
      <c r="JY246" s="96"/>
      <c r="JZ246" s="96"/>
      <c r="KA246" s="96"/>
      <c r="KB246" s="96"/>
      <c r="KC246" s="96"/>
      <c r="KD246" s="96"/>
      <c r="KE246" s="96"/>
      <c r="KF246" s="96"/>
      <c r="KG246" s="96"/>
      <c r="KH246" s="96"/>
      <c r="KI246" s="96"/>
      <c r="KJ246" s="96"/>
      <c r="KK246" s="96"/>
      <c r="KL246" s="96"/>
      <c r="KM246" s="96"/>
      <c r="KN246" s="96"/>
      <c r="KO246" s="96"/>
      <c r="KP246" s="96"/>
      <c r="KQ246" s="96"/>
      <c r="KR246" s="96"/>
      <c r="KS246" s="96"/>
      <c r="KT246" s="96"/>
      <c r="KU246" s="96"/>
      <c r="KV246" s="96"/>
      <c r="KW246" s="96"/>
      <c r="KX246" s="96"/>
      <c r="KY246" s="96"/>
      <c r="KZ246" s="96"/>
      <c r="LA246" s="96"/>
      <c r="LB246" s="96"/>
      <c r="LC246" s="96"/>
      <c r="LD246" s="96"/>
      <c r="LE246" s="96"/>
      <c r="LF246" s="96"/>
      <c r="LG246" s="96"/>
      <c r="LH246" s="96"/>
      <c r="LI246" s="96"/>
      <c r="LJ246" s="96"/>
      <c r="LK246" s="96"/>
      <c r="LL246" s="96"/>
      <c r="LM246" s="96"/>
      <c r="LN246" s="96"/>
      <c r="LO246" s="96"/>
      <c r="LP246" s="96"/>
      <c r="LQ246" s="96"/>
      <c r="LR246" s="96"/>
      <c r="LS246" s="96"/>
      <c r="LT246" s="96"/>
      <c r="LU246" s="96"/>
      <c r="LV246" s="96"/>
      <c r="LW246" s="96"/>
      <c r="LX246" s="96"/>
      <c r="LY246" s="96"/>
      <c r="LZ246" s="96"/>
      <c r="MA246" s="96"/>
      <c r="MB246" s="96"/>
      <c r="MC246" s="96"/>
      <c r="MD246" s="96"/>
      <c r="ME246" s="96"/>
      <c r="MF246" s="96"/>
      <c r="MG246" s="96"/>
      <c r="MH246" s="96"/>
      <c r="MI246" s="96"/>
      <c r="MJ246" s="96"/>
      <c r="MK246" s="96"/>
      <c r="ML246" s="96"/>
      <c r="MM246" s="96"/>
      <c r="MN246" s="96"/>
      <c r="MO246" s="96"/>
      <c r="MP246" s="96"/>
      <c r="MQ246" s="96"/>
      <c r="MR246" s="96"/>
      <c r="MS246" s="96"/>
      <c r="MT246" s="96"/>
      <c r="MU246" s="96"/>
      <c r="MV246" s="96"/>
      <c r="MW246" s="96"/>
      <c r="MX246" s="96"/>
      <c r="MY246" s="96"/>
      <c r="MZ246" s="96"/>
      <c r="NA246" s="96"/>
      <c r="NB246" s="96"/>
      <c r="NC246" s="96"/>
      <c r="ND246" s="96"/>
      <c r="NE246" s="96"/>
      <c r="NF246" s="96"/>
      <c r="NG246" s="96"/>
      <c r="NH246" s="96"/>
      <c r="NI246" s="96"/>
      <c r="NJ246" s="96"/>
      <c r="NK246" s="96"/>
      <c r="NL246" s="96"/>
      <c r="NM246" s="96"/>
      <c r="NN246" s="96"/>
      <c r="NO246" s="96"/>
      <c r="NP246" s="96"/>
      <c r="NQ246" s="96"/>
      <c r="NR246" s="96"/>
      <c r="NS246" s="96"/>
      <c r="NT246" s="96"/>
      <c r="NU246" s="96"/>
      <c r="NV246" s="96"/>
      <c r="NW246" s="96"/>
      <c r="NX246" s="96"/>
    </row>
    <row r="247" spans="1:388" s="120" customFormat="1" ht="12" customHeight="1">
      <c r="A247" s="208" t="s">
        <v>42</v>
      </c>
      <c r="B247" s="34" t="s">
        <v>83</v>
      </c>
      <c r="C247" s="34" t="s">
        <v>423</v>
      </c>
      <c r="D247" s="34" t="s">
        <v>476</v>
      </c>
      <c r="E247" s="28">
        <v>246199.33</v>
      </c>
      <c r="F247" s="172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6"/>
      <c r="CP247" s="96"/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  <c r="DC247" s="96"/>
      <c r="DD247" s="96"/>
      <c r="DE247" s="96"/>
      <c r="DF247" s="96"/>
      <c r="DG247" s="96"/>
      <c r="DH247" s="96"/>
      <c r="DI247" s="96"/>
      <c r="DJ247" s="96"/>
      <c r="DK247" s="96"/>
      <c r="DL247" s="96"/>
      <c r="DM247" s="96"/>
      <c r="DN247" s="96"/>
      <c r="DO247" s="96"/>
      <c r="DP247" s="96"/>
      <c r="DQ247" s="96"/>
      <c r="DR247" s="96"/>
      <c r="DS247" s="96"/>
      <c r="DT247" s="96"/>
      <c r="DU247" s="96"/>
      <c r="DV247" s="96"/>
      <c r="DW247" s="96"/>
      <c r="DX247" s="96"/>
      <c r="DY247" s="96"/>
      <c r="DZ247" s="96"/>
      <c r="EA247" s="96"/>
      <c r="EB247" s="96"/>
      <c r="EC247" s="96"/>
      <c r="ED247" s="96"/>
      <c r="EE247" s="96"/>
      <c r="EF247" s="96"/>
      <c r="EG247" s="96"/>
      <c r="EH247" s="96"/>
      <c r="EI247" s="96"/>
      <c r="EJ247" s="96"/>
      <c r="EK247" s="96"/>
      <c r="EL247" s="96"/>
      <c r="EM247" s="96"/>
      <c r="EN247" s="96"/>
      <c r="EO247" s="96"/>
      <c r="EP247" s="96"/>
      <c r="EQ247" s="96"/>
      <c r="ER247" s="96"/>
      <c r="ES247" s="96"/>
      <c r="ET247" s="96"/>
      <c r="EU247" s="96"/>
      <c r="EV247" s="96"/>
      <c r="EW247" s="96"/>
      <c r="EX247" s="96"/>
      <c r="EY247" s="96"/>
      <c r="EZ247" s="96"/>
      <c r="FA247" s="96"/>
      <c r="FB247" s="96"/>
      <c r="FC247" s="96"/>
      <c r="FD247" s="96"/>
      <c r="FE247" s="96"/>
      <c r="FF247" s="96"/>
      <c r="FG247" s="96"/>
      <c r="FH247" s="96"/>
      <c r="FI247" s="96"/>
      <c r="FJ247" s="96"/>
      <c r="FK247" s="96"/>
      <c r="FL247" s="96"/>
      <c r="FM247" s="96"/>
      <c r="FN247" s="96"/>
      <c r="FO247" s="96"/>
      <c r="FP247" s="96"/>
      <c r="FQ247" s="96"/>
      <c r="FR247" s="96"/>
      <c r="FS247" s="96"/>
      <c r="FT247" s="96"/>
      <c r="FU247" s="96"/>
      <c r="FV247" s="96"/>
      <c r="FW247" s="96"/>
      <c r="FX247" s="96"/>
      <c r="FY247" s="96"/>
      <c r="FZ247" s="96"/>
      <c r="GA247" s="96"/>
      <c r="GB247" s="96"/>
      <c r="GC247" s="96"/>
      <c r="GD247" s="96"/>
      <c r="GE247" s="96"/>
      <c r="GF247" s="96"/>
      <c r="GG247" s="96"/>
      <c r="GH247" s="96"/>
      <c r="GI247" s="96"/>
      <c r="GJ247" s="96"/>
      <c r="GK247" s="96"/>
      <c r="GL247" s="96"/>
      <c r="GM247" s="96"/>
      <c r="GN247" s="96"/>
      <c r="GO247" s="96"/>
      <c r="GP247" s="96"/>
      <c r="GQ247" s="96"/>
      <c r="GR247" s="96"/>
      <c r="GS247" s="96"/>
      <c r="GT247" s="96"/>
      <c r="GU247" s="96"/>
      <c r="GV247" s="96"/>
      <c r="GW247" s="96"/>
      <c r="GX247" s="96"/>
      <c r="GY247" s="96"/>
      <c r="GZ247" s="96"/>
      <c r="HA247" s="96"/>
      <c r="HB247" s="96"/>
      <c r="HC247" s="96"/>
      <c r="HD247" s="96"/>
      <c r="HE247" s="96"/>
      <c r="HF247" s="96"/>
      <c r="HG247" s="96"/>
      <c r="HH247" s="96"/>
      <c r="HI247" s="96"/>
      <c r="HJ247" s="96"/>
      <c r="HK247" s="96"/>
      <c r="HL247" s="96"/>
      <c r="HM247" s="96"/>
      <c r="HN247" s="96"/>
      <c r="HO247" s="96"/>
      <c r="HP247" s="96"/>
      <c r="HQ247" s="96"/>
      <c r="HR247" s="96"/>
      <c r="HS247" s="96"/>
      <c r="HT247" s="96"/>
      <c r="HU247" s="96"/>
      <c r="HV247" s="96"/>
      <c r="HW247" s="96"/>
      <c r="HX247" s="96"/>
      <c r="HY247" s="96"/>
      <c r="HZ247" s="96"/>
      <c r="IA247" s="96"/>
      <c r="IB247" s="96"/>
      <c r="IC247" s="96"/>
      <c r="ID247" s="96"/>
      <c r="IE247" s="96"/>
      <c r="IF247" s="96"/>
      <c r="IG247" s="96"/>
      <c r="IH247" s="96"/>
      <c r="II247" s="96"/>
      <c r="IJ247" s="96"/>
      <c r="IK247" s="96"/>
      <c r="IL247" s="96"/>
      <c r="IM247" s="96"/>
      <c r="IN247" s="96"/>
      <c r="IO247" s="96"/>
      <c r="IP247" s="96"/>
      <c r="IQ247" s="96"/>
      <c r="IR247" s="96"/>
      <c r="IS247" s="96"/>
      <c r="IT247" s="96"/>
      <c r="IU247" s="96"/>
      <c r="IV247" s="96"/>
      <c r="IW247" s="96"/>
      <c r="IX247" s="96"/>
      <c r="IY247" s="96"/>
      <c r="IZ247" s="96"/>
      <c r="JA247" s="96"/>
      <c r="JB247" s="96"/>
      <c r="JC247" s="96"/>
      <c r="JD247" s="96"/>
      <c r="JE247" s="96"/>
      <c r="JF247" s="96"/>
      <c r="JG247" s="96"/>
      <c r="JH247" s="96"/>
      <c r="JI247" s="96"/>
      <c r="JJ247" s="96"/>
      <c r="JK247" s="96"/>
      <c r="JL247" s="96"/>
      <c r="JM247" s="96"/>
      <c r="JN247" s="96"/>
      <c r="JO247" s="96"/>
      <c r="JP247" s="96"/>
      <c r="JQ247" s="96"/>
      <c r="JR247" s="96"/>
      <c r="JS247" s="96"/>
      <c r="JT247" s="96"/>
      <c r="JU247" s="96"/>
      <c r="JV247" s="96"/>
      <c r="JW247" s="96"/>
      <c r="JX247" s="96"/>
      <c r="JY247" s="96"/>
      <c r="JZ247" s="96"/>
      <c r="KA247" s="96"/>
      <c r="KB247" s="96"/>
      <c r="KC247" s="96"/>
      <c r="KD247" s="96"/>
      <c r="KE247" s="96"/>
      <c r="KF247" s="96"/>
      <c r="KG247" s="96"/>
      <c r="KH247" s="96"/>
      <c r="KI247" s="96"/>
      <c r="KJ247" s="96"/>
      <c r="KK247" s="96"/>
      <c r="KL247" s="96"/>
      <c r="KM247" s="96"/>
      <c r="KN247" s="96"/>
      <c r="KO247" s="96"/>
      <c r="KP247" s="96"/>
      <c r="KQ247" s="96"/>
      <c r="KR247" s="96"/>
      <c r="KS247" s="96"/>
      <c r="KT247" s="96"/>
      <c r="KU247" s="96"/>
      <c r="KV247" s="96"/>
      <c r="KW247" s="96"/>
      <c r="KX247" s="96"/>
      <c r="KY247" s="96"/>
      <c r="KZ247" s="96"/>
      <c r="LA247" s="96"/>
      <c r="LB247" s="96"/>
      <c r="LC247" s="96"/>
      <c r="LD247" s="96"/>
      <c r="LE247" s="96"/>
      <c r="LF247" s="96"/>
      <c r="LG247" s="96"/>
      <c r="LH247" s="96"/>
      <c r="LI247" s="96"/>
      <c r="LJ247" s="96"/>
      <c r="LK247" s="96"/>
      <c r="LL247" s="96"/>
      <c r="LM247" s="96"/>
      <c r="LN247" s="96"/>
      <c r="LO247" s="96"/>
      <c r="LP247" s="96"/>
      <c r="LQ247" s="96"/>
      <c r="LR247" s="96"/>
      <c r="LS247" s="96"/>
      <c r="LT247" s="96"/>
      <c r="LU247" s="96"/>
      <c r="LV247" s="96"/>
      <c r="LW247" s="96"/>
      <c r="LX247" s="96"/>
      <c r="LY247" s="96"/>
      <c r="LZ247" s="96"/>
      <c r="MA247" s="96"/>
      <c r="MB247" s="96"/>
      <c r="MC247" s="96"/>
      <c r="MD247" s="96"/>
      <c r="ME247" s="96"/>
      <c r="MF247" s="96"/>
      <c r="MG247" s="96"/>
      <c r="MH247" s="96"/>
      <c r="MI247" s="96"/>
      <c r="MJ247" s="96"/>
      <c r="MK247" s="96"/>
      <c r="ML247" s="96"/>
      <c r="MM247" s="96"/>
      <c r="MN247" s="96"/>
      <c r="MO247" s="96"/>
      <c r="MP247" s="96"/>
      <c r="MQ247" s="96"/>
      <c r="MR247" s="96"/>
      <c r="MS247" s="96"/>
      <c r="MT247" s="96"/>
      <c r="MU247" s="96"/>
      <c r="MV247" s="96"/>
      <c r="MW247" s="96"/>
      <c r="MX247" s="96"/>
      <c r="MY247" s="96"/>
      <c r="MZ247" s="96"/>
      <c r="NA247" s="96"/>
      <c r="NB247" s="96"/>
      <c r="NC247" s="96"/>
      <c r="ND247" s="96"/>
      <c r="NE247" s="96"/>
      <c r="NF247" s="96"/>
      <c r="NG247" s="96"/>
      <c r="NH247" s="96"/>
      <c r="NI247" s="96"/>
      <c r="NJ247" s="96"/>
      <c r="NK247" s="96"/>
      <c r="NL247" s="96"/>
      <c r="NM247" s="96"/>
      <c r="NN247" s="96"/>
      <c r="NO247" s="96"/>
      <c r="NP247" s="96"/>
      <c r="NQ247" s="96"/>
      <c r="NR247" s="96"/>
      <c r="NS247" s="96"/>
      <c r="NT247" s="96"/>
      <c r="NU247" s="96"/>
      <c r="NV247" s="96"/>
      <c r="NW247" s="96"/>
      <c r="NX247" s="96"/>
    </row>
    <row r="248" spans="1:388" s="120" customFormat="1" ht="12" customHeight="1">
      <c r="A248" s="208" t="s">
        <v>38</v>
      </c>
      <c r="B248" s="34" t="s">
        <v>83</v>
      </c>
      <c r="C248" s="34" t="s">
        <v>424</v>
      </c>
      <c r="D248" s="34" t="s">
        <v>477</v>
      </c>
      <c r="E248" s="28">
        <v>248500</v>
      </c>
      <c r="F248" s="172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6"/>
      <c r="CP248" s="96"/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  <c r="DA248" s="96"/>
      <c r="DB248" s="96"/>
      <c r="DC248" s="96"/>
      <c r="DD248" s="96"/>
      <c r="DE248" s="96"/>
      <c r="DF248" s="96"/>
      <c r="DG248" s="96"/>
      <c r="DH248" s="96"/>
      <c r="DI248" s="96"/>
      <c r="DJ248" s="96"/>
      <c r="DK248" s="96"/>
      <c r="DL248" s="96"/>
      <c r="DM248" s="96"/>
      <c r="DN248" s="96"/>
      <c r="DO248" s="96"/>
      <c r="DP248" s="96"/>
      <c r="DQ248" s="96"/>
      <c r="DR248" s="96"/>
      <c r="DS248" s="96"/>
      <c r="DT248" s="96"/>
      <c r="DU248" s="96"/>
      <c r="DV248" s="96"/>
      <c r="DW248" s="96"/>
      <c r="DX248" s="96"/>
      <c r="DY248" s="96"/>
      <c r="DZ248" s="96"/>
      <c r="EA248" s="96"/>
      <c r="EB248" s="96"/>
      <c r="EC248" s="96"/>
      <c r="ED248" s="96"/>
      <c r="EE248" s="96"/>
      <c r="EF248" s="96"/>
      <c r="EG248" s="96"/>
      <c r="EH248" s="96"/>
      <c r="EI248" s="96"/>
      <c r="EJ248" s="96"/>
      <c r="EK248" s="96"/>
      <c r="EL248" s="96"/>
      <c r="EM248" s="96"/>
      <c r="EN248" s="96"/>
      <c r="EO248" s="96"/>
      <c r="EP248" s="96"/>
      <c r="EQ248" s="96"/>
      <c r="ER248" s="96"/>
      <c r="ES248" s="96"/>
      <c r="ET248" s="96"/>
      <c r="EU248" s="96"/>
      <c r="EV248" s="96"/>
      <c r="EW248" s="96"/>
      <c r="EX248" s="96"/>
      <c r="EY248" s="96"/>
      <c r="EZ248" s="96"/>
      <c r="FA248" s="96"/>
      <c r="FB248" s="96"/>
      <c r="FC248" s="96"/>
      <c r="FD248" s="96"/>
      <c r="FE248" s="96"/>
      <c r="FF248" s="96"/>
      <c r="FG248" s="96"/>
      <c r="FH248" s="96"/>
      <c r="FI248" s="96"/>
      <c r="FJ248" s="96"/>
      <c r="FK248" s="96"/>
      <c r="FL248" s="96"/>
      <c r="FM248" s="96"/>
      <c r="FN248" s="96"/>
      <c r="FO248" s="96"/>
      <c r="FP248" s="96"/>
      <c r="FQ248" s="96"/>
      <c r="FR248" s="96"/>
      <c r="FS248" s="96"/>
      <c r="FT248" s="96"/>
      <c r="FU248" s="96"/>
      <c r="FV248" s="96"/>
      <c r="FW248" s="96"/>
      <c r="FX248" s="96"/>
      <c r="FY248" s="96"/>
      <c r="FZ248" s="96"/>
      <c r="GA248" s="96"/>
      <c r="GB248" s="96"/>
      <c r="GC248" s="96"/>
      <c r="GD248" s="96"/>
      <c r="GE248" s="96"/>
      <c r="GF248" s="96"/>
      <c r="GG248" s="96"/>
      <c r="GH248" s="96"/>
      <c r="GI248" s="96"/>
      <c r="GJ248" s="96"/>
      <c r="GK248" s="96"/>
      <c r="GL248" s="96"/>
      <c r="GM248" s="96"/>
      <c r="GN248" s="96"/>
      <c r="GO248" s="96"/>
      <c r="GP248" s="96"/>
      <c r="GQ248" s="96"/>
      <c r="GR248" s="96"/>
      <c r="GS248" s="96"/>
      <c r="GT248" s="96"/>
      <c r="GU248" s="96"/>
      <c r="GV248" s="96"/>
      <c r="GW248" s="96"/>
      <c r="GX248" s="96"/>
      <c r="GY248" s="96"/>
      <c r="GZ248" s="96"/>
      <c r="HA248" s="96"/>
      <c r="HB248" s="96"/>
      <c r="HC248" s="96"/>
      <c r="HD248" s="96"/>
      <c r="HE248" s="96"/>
      <c r="HF248" s="96"/>
      <c r="HG248" s="96"/>
      <c r="HH248" s="96"/>
      <c r="HI248" s="96"/>
      <c r="HJ248" s="96"/>
      <c r="HK248" s="96"/>
      <c r="HL248" s="96"/>
      <c r="HM248" s="96"/>
      <c r="HN248" s="96"/>
      <c r="HO248" s="96"/>
      <c r="HP248" s="96"/>
      <c r="HQ248" s="96"/>
      <c r="HR248" s="96"/>
      <c r="HS248" s="96"/>
      <c r="HT248" s="96"/>
      <c r="HU248" s="96"/>
      <c r="HV248" s="96"/>
      <c r="HW248" s="96"/>
      <c r="HX248" s="96"/>
      <c r="HY248" s="96"/>
      <c r="HZ248" s="96"/>
      <c r="IA248" s="96"/>
      <c r="IB248" s="96"/>
      <c r="IC248" s="96"/>
      <c r="ID248" s="96"/>
      <c r="IE248" s="96"/>
      <c r="IF248" s="96"/>
      <c r="IG248" s="96"/>
      <c r="IH248" s="96"/>
      <c r="II248" s="96"/>
      <c r="IJ248" s="96"/>
      <c r="IK248" s="96"/>
      <c r="IL248" s="96"/>
      <c r="IM248" s="96"/>
      <c r="IN248" s="96"/>
      <c r="IO248" s="96"/>
      <c r="IP248" s="96"/>
      <c r="IQ248" s="96"/>
      <c r="IR248" s="96"/>
      <c r="IS248" s="96"/>
      <c r="IT248" s="96"/>
      <c r="IU248" s="96"/>
      <c r="IV248" s="96"/>
      <c r="IW248" s="96"/>
      <c r="IX248" s="96"/>
      <c r="IY248" s="96"/>
      <c r="IZ248" s="96"/>
      <c r="JA248" s="96"/>
      <c r="JB248" s="96"/>
      <c r="JC248" s="96"/>
      <c r="JD248" s="96"/>
      <c r="JE248" s="96"/>
      <c r="JF248" s="96"/>
      <c r="JG248" s="96"/>
      <c r="JH248" s="96"/>
      <c r="JI248" s="96"/>
      <c r="JJ248" s="96"/>
      <c r="JK248" s="96"/>
      <c r="JL248" s="96"/>
      <c r="JM248" s="96"/>
      <c r="JN248" s="96"/>
      <c r="JO248" s="96"/>
      <c r="JP248" s="96"/>
      <c r="JQ248" s="96"/>
      <c r="JR248" s="96"/>
      <c r="JS248" s="96"/>
      <c r="JT248" s="96"/>
      <c r="JU248" s="96"/>
      <c r="JV248" s="96"/>
      <c r="JW248" s="96"/>
      <c r="JX248" s="96"/>
      <c r="JY248" s="96"/>
      <c r="JZ248" s="96"/>
      <c r="KA248" s="96"/>
      <c r="KB248" s="96"/>
      <c r="KC248" s="96"/>
      <c r="KD248" s="96"/>
      <c r="KE248" s="96"/>
      <c r="KF248" s="96"/>
      <c r="KG248" s="96"/>
      <c r="KH248" s="96"/>
      <c r="KI248" s="96"/>
      <c r="KJ248" s="96"/>
      <c r="KK248" s="96"/>
      <c r="KL248" s="96"/>
      <c r="KM248" s="96"/>
      <c r="KN248" s="96"/>
      <c r="KO248" s="96"/>
      <c r="KP248" s="96"/>
      <c r="KQ248" s="96"/>
      <c r="KR248" s="96"/>
      <c r="KS248" s="96"/>
      <c r="KT248" s="96"/>
      <c r="KU248" s="96"/>
      <c r="KV248" s="96"/>
      <c r="KW248" s="96"/>
      <c r="KX248" s="96"/>
      <c r="KY248" s="96"/>
      <c r="KZ248" s="96"/>
      <c r="LA248" s="96"/>
      <c r="LB248" s="96"/>
      <c r="LC248" s="96"/>
      <c r="LD248" s="96"/>
      <c r="LE248" s="96"/>
      <c r="LF248" s="96"/>
      <c r="LG248" s="96"/>
      <c r="LH248" s="96"/>
      <c r="LI248" s="96"/>
      <c r="LJ248" s="96"/>
      <c r="LK248" s="96"/>
      <c r="LL248" s="96"/>
      <c r="LM248" s="96"/>
      <c r="LN248" s="96"/>
      <c r="LO248" s="96"/>
      <c r="LP248" s="96"/>
      <c r="LQ248" s="96"/>
      <c r="LR248" s="96"/>
      <c r="LS248" s="96"/>
      <c r="LT248" s="96"/>
      <c r="LU248" s="96"/>
      <c r="LV248" s="96"/>
      <c r="LW248" s="96"/>
      <c r="LX248" s="96"/>
      <c r="LY248" s="96"/>
      <c r="LZ248" s="96"/>
      <c r="MA248" s="96"/>
      <c r="MB248" s="96"/>
      <c r="MC248" s="96"/>
      <c r="MD248" s="96"/>
      <c r="ME248" s="96"/>
      <c r="MF248" s="96"/>
      <c r="MG248" s="96"/>
      <c r="MH248" s="96"/>
      <c r="MI248" s="96"/>
      <c r="MJ248" s="96"/>
      <c r="MK248" s="96"/>
      <c r="ML248" s="96"/>
      <c r="MM248" s="96"/>
      <c r="MN248" s="96"/>
      <c r="MO248" s="96"/>
      <c r="MP248" s="96"/>
      <c r="MQ248" s="96"/>
      <c r="MR248" s="96"/>
      <c r="MS248" s="96"/>
      <c r="MT248" s="96"/>
      <c r="MU248" s="96"/>
      <c r="MV248" s="96"/>
      <c r="MW248" s="96"/>
      <c r="MX248" s="96"/>
      <c r="MY248" s="96"/>
      <c r="MZ248" s="96"/>
      <c r="NA248" s="96"/>
      <c r="NB248" s="96"/>
      <c r="NC248" s="96"/>
      <c r="ND248" s="96"/>
      <c r="NE248" s="96"/>
      <c r="NF248" s="96"/>
      <c r="NG248" s="96"/>
      <c r="NH248" s="96"/>
      <c r="NI248" s="96"/>
      <c r="NJ248" s="96"/>
      <c r="NK248" s="96"/>
      <c r="NL248" s="96"/>
      <c r="NM248" s="96"/>
      <c r="NN248" s="96"/>
      <c r="NO248" s="96"/>
      <c r="NP248" s="96"/>
      <c r="NQ248" s="96"/>
      <c r="NR248" s="96"/>
      <c r="NS248" s="96"/>
      <c r="NT248" s="96"/>
      <c r="NU248" s="96"/>
      <c r="NV248" s="96"/>
      <c r="NW248" s="96"/>
      <c r="NX248" s="96"/>
    </row>
    <row r="249" spans="1:388" s="120" customFormat="1" ht="12" customHeight="1">
      <c r="A249" s="208" t="s">
        <v>393</v>
      </c>
      <c r="B249" s="34" t="s">
        <v>83</v>
      </c>
      <c r="C249" s="34" t="s">
        <v>425</v>
      </c>
      <c r="D249" s="34" t="s">
        <v>478</v>
      </c>
      <c r="E249" s="28">
        <v>738406.5</v>
      </c>
      <c r="F249" s="172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  <c r="CA249" s="96"/>
      <c r="CB249" s="96"/>
      <c r="CC249" s="96"/>
      <c r="CD249" s="96"/>
      <c r="CE249" s="96"/>
      <c r="CF249" s="96"/>
      <c r="CG249" s="96"/>
      <c r="CH249" s="96"/>
      <c r="CI249" s="96"/>
      <c r="CJ249" s="96"/>
      <c r="CK249" s="96"/>
      <c r="CL249" s="96"/>
      <c r="CM249" s="96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  <c r="DA249" s="96"/>
      <c r="DB249" s="96"/>
      <c r="DC249" s="96"/>
      <c r="DD249" s="96"/>
      <c r="DE249" s="96"/>
      <c r="DF249" s="96"/>
      <c r="DG249" s="96"/>
      <c r="DH249" s="96"/>
      <c r="DI249" s="96"/>
      <c r="DJ249" s="96"/>
      <c r="DK249" s="96"/>
      <c r="DL249" s="96"/>
      <c r="DM249" s="96"/>
      <c r="DN249" s="96"/>
      <c r="DO249" s="96"/>
      <c r="DP249" s="96"/>
      <c r="DQ249" s="96"/>
      <c r="DR249" s="96"/>
      <c r="DS249" s="96"/>
      <c r="DT249" s="96"/>
      <c r="DU249" s="96"/>
      <c r="DV249" s="96"/>
      <c r="DW249" s="96"/>
      <c r="DX249" s="96"/>
      <c r="DY249" s="96"/>
      <c r="DZ249" s="96"/>
      <c r="EA249" s="96"/>
      <c r="EB249" s="96"/>
      <c r="EC249" s="96"/>
      <c r="ED249" s="96"/>
      <c r="EE249" s="96"/>
      <c r="EF249" s="96"/>
      <c r="EG249" s="96"/>
      <c r="EH249" s="96"/>
      <c r="EI249" s="96"/>
      <c r="EJ249" s="96"/>
      <c r="EK249" s="96"/>
      <c r="EL249" s="96"/>
      <c r="EM249" s="96"/>
      <c r="EN249" s="96"/>
      <c r="EO249" s="96"/>
      <c r="EP249" s="96"/>
      <c r="EQ249" s="96"/>
      <c r="ER249" s="96"/>
      <c r="ES249" s="96"/>
      <c r="ET249" s="96"/>
      <c r="EU249" s="96"/>
      <c r="EV249" s="96"/>
      <c r="EW249" s="96"/>
      <c r="EX249" s="96"/>
      <c r="EY249" s="96"/>
      <c r="EZ249" s="96"/>
      <c r="FA249" s="96"/>
      <c r="FB249" s="96"/>
      <c r="FC249" s="96"/>
      <c r="FD249" s="96"/>
      <c r="FE249" s="96"/>
      <c r="FF249" s="96"/>
      <c r="FG249" s="96"/>
      <c r="FH249" s="96"/>
      <c r="FI249" s="96"/>
      <c r="FJ249" s="96"/>
      <c r="FK249" s="96"/>
      <c r="FL249" s="96"/>
      <c r="FM249" s="96"/>
      <c r="FN249" s="96"/>
      <c r="FO249" s="96"/>
      <c r="FP249" s="96"/>
      <c r="FQ249" s="96"/>
      <c r="FR249" s="96"/>
      <c r="FS249" s="96"/>
      <c r="FT249" s="96"/>
      <c r="FU249" s="96"/>
      <c r="FV249" s="96"/>
      <c r="FW249" s="96"/>
      <c r="FX249" s="96"/>
      <c r="FY249" s="96"/>
      <c r="FZ249" s="96"/>
      <c r="GA249" s="96"/>
      <c r="GB249" s="96"/>
      <c r="GC249" s="96"/>
      <c r="GD249" s="96"/>
      <c r="GE249" s="96"/>
      <c r="GF249" s="96"/>
      <c r="GG249" s="96"/>
      <c r="GH249" s="96"/>
      <c r="GI249" s="96"/>
      <c r="GJ249" s="96"/>
      <c r="GK249" s="96"/>
      <c r="GL249" s="96"/>
      <c r="GM249" s="96"/>
      <c r="GN249" s="96"/>
      <c r="GO249" s="96"/>
      <c r="GP249" s="96"/>
      <c r="GQ249" s="96"/>
      <c r="GR249" s="96"/>
      <c r="GS249" s="96"/>
      <c r="GT249" s="96"/>
      <c r="GU249" s="96"/>
      <c r="GV249" s="96"/>
      <c r="GW249" s="96"/>
      <c r="GX249" s="96"/>
      <c r="GY249" s="96"/>
      <c r="GZ249" s="96"/>
      <c r="HA249" s="96"/>
      <c r="HB249" s="96"/>
      <c r="HC249" s="96"/>
      <c r="HD249" s="96"/>
      <c r="HE249" s="96"/>
      <c r="HF249" s="96"/>
      <c r="HG249" s="96"/>
      <c r="HH249" s="96"/>
      <c r="HI249" s="96"/>
      <c r="HJ249" s="96"/>
      <c r="HK249" s="96"/>
      <c r="HL249" s="96"/>
      <c r="HM249" s="96"/>
      <c r="HN249" s="96"/>
      <c r="HO249" s="96"/>
      <c r="HP249" s="96"/>
      <c r="HQ249" s="96"/>
      <c r="HR249" s="96"/>
      <c r="HS249" s="96"/>
      <c r="HT249" s="96"/>
      <c r="HU249" s="96"/>
      <c r="HV249" s="96"/>
      <c r="HW249" s="96"/>
      <c r="HX249" s="96"/>
      <c r="HY249" s="96"/>
      <c r="HZ249" s="96"/>
      <c r="IA249" s="96"/>
      <c r="IB249" s="96"/>
      <c r="IC249" s="96"/>
      <c r="ID249" s="96"/>
      <c r="IE249" s="96"/>
      <c r="IF249" s="96"/>
      <c r="IG249" s="96"/>
      <c r="IH249" s="96"/>
      <c r="II249" s="96"/>
      <c r="IJ249" s="96"/>
      <c r="IK249" s="96"/>
      <c r="IL249" s="96"/>
      <c r="IM249" s="96"/>
      <c r="IN249" s="96"/>
      <c r="IO249" s="96"/>
      <c r="IP249" s="96"/>
      <c r="IQ249" s="96"/>
      <c r="IR249" s="96"/>
      <c r="IS249" s="96"/>
      <c r="IT249" s="96"/>
      <c r="IU249" s="96"/>
      <c r="IV249" s="96"/>
      <c r="IW249" s="96"/>
      <c r="IX249" s="96"/>
      <c r="IY249" s="96"/>
      <c r="IZ249" s="96"/>
      <c r="JA249" s="96"/>
      <c r="JB249" s="96"/>
      <c r="JC249" s="96"/>
      <c r="JD249" s="96"/>
      <c r="JE249" s="96"/>
      <c r="JF249" s="96"/>
      <c r="JG249" s="96"/>
      <c r="JH249" s="96"/>
      <c r="JI249" s="96"/>
      <c r="JJ249" s="96"/>
      <c r="JK249" s="96"/>
      <c r="JL249" s="96"/>
      <c r="JM249" s="96"/>
      <c r="JN249" s="96"/>
      <c r="JO249" s="96"/>
      <c r="JP249" s="96"/>
      <c r="JQ249" s="96"/>
      <c r="JR249" s="96"/>
      <c r="JS249" s="96"/>
      <c r="JT249" s="96"/>
      <c r="JU249" s="96"/>
      <c r="JV249" s="96"/>
      <c r="JW249" s="96"/>
      <c r="JX249" s="96"/>
      <c r="JY249" s="96"/>
      <c r="JZ249" s="96"/>
      <c r="KA249" s="96"/>
      <c r="KB249" s="96"/>
      <c r="KC249" s="96"/>
      <c r="KD249" s="96"/>
      <c r="KE249" s="96"/>
      <c r="KF249" s="96"/>
      <c r="KG249" s="96"/>
      <c r="KH249" s="96"/>
      <c r="KI249" s="96"/>
      <c r="KJ249" s="96"/>
      <c r="KK249" s="96"/>
      <c r="KL249" s="96"/>
      <c r="KM249" s="96"/>
      <c r="KN249" s="96"/>
      <c r="KO249" s="96"/>
      <c r="KP249" s="96"/>
      <c r="KQ249" s="96"/>
      <c r="KR249" s="96"/>
      <c r="KS249" s="96"/>
      <c r="KT249" s="96"/>
      <c r="KU249" s="96"/>
      <c r="KV249" s="96"/>
      <c r="KW249" s="96"/>
      <c r="KX249" s="96"/>
      <c r="KY249" s="96"/>
      <c r="KZ249" s="96"/>
      <c r="LA249" s="96"/>
      <c r="LB249" s="96"/>
      <c r="LC249" s="96"/>
      <c r="LD249" s="96"/>
      <c r="LE249" s="96"/>
      <c r="LF249" s="96"/>
      <c r="LG249" s="96"/>
      <c r="LH249" s="96"/>
      <c r="LI249" s="96"/>
      <c r="LJ249" s="96"/>
      <c r="LK249" s="96"/>
      <c r="LL249" s="96"/>
      <c r="LM249" s="96"/>
      <c r="LN249" s="96"/>
      <c r="LO249" s="96"/>
      <c r="LP249" s="96"/>
      <c r="LQ249" s="96"/>
      <c r="LR249" s="96"/>
      <c r="LS249" s="96"/>
      <c r="LT249" s="96"/>
      <c r="LU249" s="96"/>
      <c r="LV249" s="96"/>
      <c r="LW249" s="96"/>
      <c r="LX249" s="96"/>
      <c r="LY249" s="96"/>
      <c r="LZ249" s="96"/>
      <c r="MA249" s="96"/>
      <c r="MB249" s="96"/>
      <c r="MC249" s="96"/>
      <c r="MD249" s="96"/>
      <c r="ME249" s="96"/>
      <c r="MF249" s="96"/>
      <c r="MG249" s="96"/>
      <c r="MH249" s="96"/>
      <c r="MI249" s="96"/>
      <c r="MJ249" s="96"/>
      <c r="MK249" s="96"/>
      <c r="ML249" s="96"/>
      <c r="MM249" s="96"/>
      <c r="MN249" s="96"/>
      <c r="MO249" s="96"/>
      <c r="MP249" s="96"/>
      <c r="MQ249" s="96"/>
      <c r="MR249" s="96"/>
      <c r="MS249" s="96"/>
      <c r="MT249" s="96"/>
      <c r="MU249" s="96"/>
      <c r="MV249" s="96"/>
      <c r="MW249" s="96"/>
      <c r="MX249" s="96"/>
      <c r="MY249" s="96"/>
      <c r="MZ249" s="96"/>
      <c r="NA249" s="96"/>
      <c r="NB249" s="96"/>
      <c r="NC249" s="96"/>
      <c r="ND249" s="96"/>
      <c r="NE249" s="96"/>
      <c r="NF249" s="96"/>
      <c r="NG249" s="96"/>
      <c r="NH249" s="96"/>
      <c r="NI249" s="96"/>
      <c r="NJ249" s="96"/>
      <c r="NK249" s="96"/>
      <c r="NL249" s="96"/>
      <c r="NM249" s="96"/>
      <c r="NN249" s="96"/>
      <c r="NO249" s="96"/>
      <c r="NP249" s="96"/>
      <c r="NQ249" s="96"/>
      <c r="NR249" s="96"/>
      <c r="NS249" s="96"/>
      <c r="NT249" s="96"/>
      <c r="NU249" s="96"/>
      <c r="NV249" s="96"/>
      <c r="NW249" s="96"/>
      <c r="NX249" s="96"/>
    </row>
    <row r="250" spans="1:388" s="120" customFormat="1" ht="12" customHeight="1">
      <c r="A250" s="208" t="s">
        <v>39</v>
      </c>
      <c r="B250" s="34" t="s">
        <v>83</v>
      </c>
      <c r="C250" s="34" t="s">
        <v>426</v>
      </c>
      <c r="D250" s="34" t="s">
        <v>479</v>
      </c>
      <c r="E250" s="28">
        <v>211808</v>
      </c>
      <c r="F250" s="172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/>
      <c r="DL250" s="96"/>
      <c r="DM250" s="96"/>
      <c r="DN250" s="96"/>
      <c r="DO250" s="96"/>
      <c r="DP250" s="96"/>
      <c r="DQ250" s="96"/>
      <c r="DR250" s="96"/>
      <c r="DS250" s="96"/>
      <c r="DT250" s="96"/>
      <c r="DU250" s="96"/>
      <c r="DV250" s="96"/>
      <c r="DW250" s="96"/>
      <c r="DX250" s="96"/>
      <c r="DY250" s="96"/>
      <c r="DZ250" s="96"/>
      <c r="EA250" s="96"/>
      <c r="EB250" s="96"/>
      <c r="EC250" s="96"/>
      <c r="ED250" s="96"/>
      <c r="EE250" s="96"/>
      <c r="EF250" s="96"/>
      <c r="EG250" s="96"/>
      <c r="EH250" s="96"/>
      <c r="EI250" s="96"/>
      <c r="EJ250" s="96"/>
      <c r="EK250" s="96"/>
      <c r="EL250" s="96"/>
      <c r="EM250" s="96"/>
      <c r="EN250" s="96"/>
      <c r="EO250" s="96"/>
      <c r="EP250" s="96"/>
      <c r="EQ250" s="96"/>
      <c r="ER250" s="96"/>
      <c r="ES250" s="96"/>
      <c r="ET250" s="96"/>
      <c r="EU250" s="96"/>
      <c r="EV250" s="96"/>
      <c r="EW250" s="96"/>
      <c r="EX250" s="96"/>
      <c r="EY250" s="96"/>
      <c r="EZ250" s="96"/>
      <c r="FA250" s="96"/>
      <c r="FB250" s="96"/>
      <c r="FC250" s="96"/>
      <c r="FD250" s="96"/>
      <c r="FE250" s="96"/>
      <c r="FF250" s="96"/>
      <c r="FG250" s="96"/>
      <c r="FH250" s="96"/>
      <c r="FI250" s="96"/>
      <c r="FJ250" s="96"/>
      <c r="FK250" s="96"/>
      <c r="FL250" s="96"/>
      <c r="FM250" s="96"/>
      <c r="FN250" s="96"/>
      <c r="FO250" s="96"/>
      <c r="FP250" s="96"/>
      <c r="FQ250" s="96"/>
      <c r="FR250" s="96"/>
      <c r="FS250" s="96"/>
      <c r="FT250" s="96"/>
      <c r="FU250" s="96"/>
      <c r="FV250" s="96"/>
      <c r="FW250" s="96"/>
      <c r="FX250" s="96"/>
      <c r="FY250" s="96"/>
      <c r="FZ250" s="96"/>
      <c r="GA250" s="96"/>
      <c r="GB250" s="96"/>
      <c r="GC250" s="96"/>
      <c r="GD250" s="96"/>
      <c r="GE250" s="96"/>
      <c r="GF250" s="96"/>
      <c r="GG250" s="96"/>
      <c r="GH250" s="96"/>
      <c r="GI250" s="96"/>
      <c r="GJ250" s="96"/>
      <c r="GK250" s="96"/>
      <c r="GL250" s="96"/>
      <c r="GM250" s="96"/>
      <c r="GN250" s="96"/>
      <c r="GO250" s="96"/>
      <c r="GP250" s="96"/>
      <c r="GQ250" s="96"/>
      <c r="GR250" s="96"/>
      <c r="GS250" s="96"/>
      <c r="GT250" s="96"/>
      <c r="GU250" s="96"/>
      <c r="GV250" s="96"/>
      <c r="GW250" s="96"/>
      <c r="GX250" s="96"/>
      <c r="GY250" s="96"/>
      <c r="GZ250" s="96"/>
      <c r="HA250" s="96"/>
      <c r="HB250" s="96"/>
      <c r="HC250" s="96"/>
      <c r="HD250" s="96"/>
      <c r="HE250" s="96"/>
      <c r="HF250" s="96"/>
      <c r="HG250" s="96"/>
      <c r="HH250" s="96"/>
      <c r="HI250" s="96"/>
      <c r="HJ250" s="96"/>
      <c r="HK250" s="96"/>
      <c r="HL250" s="96"/>
      <c r="HM250" s="96"/>
      <c r="HN250" s="96"/>
      <c r="HO250" s="96"/>
      <c r="HP250" s="96"/>
      <c r="HQ250" s="96"/>
      <c r="HR250" s="96"/>
      <c r="HS250" s="96"/>
      <c r="HT250" s="96"/>
      <c r="HU250" s="96"/>
      <c r="HV250" s="96"/>
      <c r="HW250" s="96"/>
      <c r="HX250" s="96"/>
      <c r="HY250" s="96"/>
      <c r="HZ250" s="96"/>
      <c r="IA250" s="96"/>
      <c r="IB250" s="96"/>
      <c r="IC250" s="96"/>
      <c r="ID250" s="96"/>
      <c r="IE250" s="96"/>
      <c r="IF250" s="96"/>
      <c r="IG250" s="96"/>
      <c r="IH250" s="96"/>
      <c r="II250" s="96"/>
      <c r="IJ250" s="96"/>
      <c r="IK250" s="96"/>
      <c r="IL250" s="96"/>
      <c r="IM250" s="96"/>
      <c r="IN250" s="96"/>
      <c r="IO250" s="96"/>
      <c r="IP250" s="96"/>
      <c r="IQ250" s="96"/>
      <c r="IR250" s="96"/>
      <c r="IS250" s="96"/>
      <c r="IT250" s="96"/>
      <c r="IU250" s="96"/>
      <c r="IV250" s="96"/>
      <c r="IW250" s="96"/>
      <c r="IX250" s="96"/>
      <c r="IY250" s="96"/>
      <c r="IZ250" s="96"/>
      <c r="JA250" s="96"/>
      <c r="JB250" s="96"/>
      <c r="JC250" s="96"/>
      <c r="JD250" s="96"/>
      <c r="JE250" s="96"/>
      <c r="JF250" s="96"/>
      <c r="JG250" s="96"/>
      <c r="JH250" s="96"/>
      <c r="JI250" s="96"/>
      <c r="JJ250" s="96"/>
      <c r="JK250" s="96"/>
      <c r="JL250" s="96"/>
      <c r="JM250" s="96"/>
      <c r="JN250" s="96"/>
      <c r="JO250" s="96"/>
      <c r="JP250" s="96"/>
      <c r="JQ250" s="96"/>
      <c r="JR250" s="96"/>
      <c r="JS250" s="96"/>
      <c r="JT250" s="96"/>
      <c r="JU250" s="96"/>
      <c r="JV250" s="96"/>
      <c r="JW250" s="96"/>
      <c r="JX250" s="96"/>
      <c r="JY250" s="96"/>
      <c r="JZ250" s="96"/>
      <c r="KA250" s="96"/>
      <c r="KB250" s="96"/>
      <c r="KC250" s="96"/>
      <c r="KD250" s="96"/>
      <c r="KE250" s="96"/>
      <c r="KF250" s="96"/>
      <c r="KG250" s="96"/>
      <c r="KH250" s="96"/>
      <c r="KI250" s="96"/>
      <c r="KJ250" s="96"/>
      <c r="KK250" s="96"/>
      <c r="KL250" s="96"/>
      <c r="KM250" s="96"/>
      <c r="KN250" s="96"/>
      <c r="KO250" s="96"/>
      <c r="KP250" s="96"/>
      <c r="KQ250" s="96"/>
      <c r="KR250" s="96"/>
      <c r="KS250" s="96"/>
      <c r="KT250" s="96"/>
      <c r="KU250" s="96"/>
      <c r="KV250" s="96"/>
      <c r="KW250" s="96"/>
      <c r="KX250" s="96"/>
      <c r="KY250" s="96"/>
      <c r="KZ250" s="96"/>
      <c r="LA250" s="96"/>
      <c r="LB250" s="96"/>
      <c r="LC250" s="96"/>
      <c r="LD250" s="96"/>
      <c r="LE250" s="96"/>
      <c r="LF250" s="96"/>
      <c r="LG250" s="96"/>
      <c r="LH250" s="96"/>
      <c r="LI250" s="96"/>
      <c r="LJ250" s="96"/>
      <c r="LK250" s="96"/>
      <c r="LL250" s="96"/>
      <c r="LM250" s="96"/>
      <c r="LN250" s="96"/>
      <c r="LO250" s="96"/>
      <c r="LP250" s="96"/>
      <c r="LQ250" s="96"/>
      <c r="LR250" s="96"/>
      <c r="LS250" s="96"/>
      <c r="LT250" s="96"/>
      <c r="LU250" s="96"/>
      <c r="LV250" s="96"/>
      <c r="LW250" s="96"/>
      <c r="LX250" s="96"/>
      <c r="LY250" s="96"/>
      <c r="LZ250" s="96"/>
      <c r="MA250" s="96"/>
      <c r="MB250" s="96"/>
      <c r="MC250" s="96"/>
      <c r="MD250" s="96"/>
      <c r="ME250" s="96"/>
      <c r="MF250" s="96"/>
      <c r="MG250" s="96"/>
      <c r="MH250" s="96"/>
      <c r="MI250" s="96"/>
      <c r="MJ250" s="96"/>
      <c r="MK250" s="96"/>
      <c r="ML250" s="96"/>
      <c r="MM250" s="96"/>
      <c r="MN250" s="96"/>
      <c r="MO250" s="96"/>
      <c r="MP250" s="96"/>
      <c r="MQ250" s="96"/>
      <c r="MR250" s="96"/>
      <c r="MS250" s="96"/>
      <c r="MT250" s="96"/>
      <c r="MU250" s="96"/>
      <c r="MV250" s="96"/>
      <c r="MW250" s="96"/>
      <c r="MX250" s="96"/>
      <c r="MY250" s="96"/>
      <c r="MZ250" s="96"/>
      <c r="NA250" s="96"/>
      <c r="NB250" s="96"/>
      <c r="NC250" s="96"/>
      <c r="ND250" s="96"/>
      <c r="NE250" s="96"/>
      <c r="NF250" s="96"/>
      <c r="NG250" s="96"/>
      <c r="NH250" s="96"/>
      <c r="NI250" s="96"/>
      <c r="NJ250" s="96"/>
      <c r="NK250" s="96"/>
      <c r="NL250" s="96"/>
      <c r="NM250" s="96"/>
      <c r="NN250" s="96"/>
      <c r="NO250" s="96"/>
      <c r="NP250" s="96"/>
      <c r="NQ250" s="96"/>
      <c r="NR250" s="96"/>
      <c r="NS250" s="96"/>
      <c r="NT250" s="96"/>
      <c r="NU250" s="96"/>
      <c r="NV250" s="96"/>
      <c r="NW250" s="96"/>
      <c r="NX250" s="96"/>
    </row>
    <row r="251" spans="1:388" s="120" customFormat="1" ht="12" customHeight="1">
      <c r="A251" s="208" t="s">
        <v>122</v>
      </c>
      <c r="B251" s="34" t="s">
        <v>83</v>
      </c>
      <c r="C251" s="34" t="s">
        <v>427</v>
      </c>
      <c r="D251" s="34" t="s">
        <v>480</v>
      </c>
      <c r="E251" s="28">
        <v>1383835.54</v>
      </c>
      <c r="F251" s="172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  <c r="CD251" s="96"/>
      <c r="CE251" s="96"/>
      <c r="CF251" s="96"/>
      <c r="CG251" s="96"/>
      <c r="CH251" s="96"/>
      <c r="CI251" s="96"/>
      <c r="CJ251" s="96"/>
      <c r="CK251" s="96"/>
      <c r="CL251" s="96"/>
      <c r="CM251" s="96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  <c r="DA251" s="96"/>
      <c r="DB251" s="96"/>
      <c r="DC251" s="96"/>
      <c r="DD251" s="96"/>
      <c r="DE251" s="96"/>
      <c r="DF251" s="96"/>
      <c r="DG251" s="96"/>
      <c r="DH251" s="96"/>
      <c r="DI251" s="96"/>
      <c r="DJ251" s="96"/>
      <c r="DK251" s="96"/>
      <c r="DL251" s="96"/>
      <c r="DM251" s="96"/>
      <c r="DN251" s="96"/>
      <c r="DO251" s="96"/>
      <c r="DP251" s="96"/>
      <c r="DQ251" s="96"/>
      <c r="DR251" s="96"/>
      <c r="DS251" s="96"/>
      <c r="DT251" s="96"/>
      <c r="DU251" s="96"/>
      <c r="DV251" s="96"/>
      <c r="DW251" s="96"/>
      <c r="DX251" s="96"/>
      <c r="DY251" s="96"/>
      <c r="DZ251" s="96"/>
      <c r="EA251" s="96"/>
      <c r="EB251" s="96"/>
      <c r="EC251" s="96"/>
      <c r="ED251" s="96"/>
      <c r="EE251" s="96"/>
      <c r="EF251" s="96"/>
      <c r="EG251" s="96"/>
      <c r="EH251" s="96"/>
      <c r="EI251" s="96"/>
      <c r="EJ251" s="96"/>
      <c r="EK251" s="96"/>
      <c r="EL251" s="96"/>
      <c r="EM251" s="96"/>
      <c r="EN251" s="96"/>
      <c r="EO251" s="96"/>
      <c r="EP251" s="96"/>
      <c r="EQ251" s="96"/>
      <c r="ER251" s="96"/>
      <c r="ES251" s="96"/>
      <c r="ET251" s="96"/>
      <c r="EU251" s="96"/>
      <c r="EV251" s="96"/>
      <c r="EW251" s="96"/>
      <c r="EX251" s="96"/>
      <c r="EY251" s="96"/>
      <c r="EZ251" s="96"/>
      <c r="FA251" s="96"/>
      <c r="FB251" s="96"/>
      <c r="FC251" s="96"/>
      <c r="FD251" s="96"/>
      <c r="FE251" s="96"/>
      <c r="FF251" s="96"/>
      <c r="FG251" s="96"/>
      <c r="FH251" s="96"/>
      <c r="FI251" s="96"/>
      <c r="FJ251" s="96"/>
      <c r="FK251" s="96"/>
      <c r="FL251" s="96"/>
      <c r="FM251" s="96"/>
      <c r="FN251" s="96"/>
      <c r="FO251" s="96"/>
      <c r="FP251" s="96"/>
      <c r="FQ251" s="96"/>
      <c r="FR251" s="96"/>
      <c r="FS251" s="96"/>
      <c r="FT251" s="96"/>
      <c r="FU251" s="96"/>
      <c r="FV251" s="96"/>
      <c r="FW251" s="96"/>
      <c r="FX251" s="96"/>
      <c r="FY251" s="96"/>
      <c r="FZ251" s="96"/>
      <c r="GA251" s="96"/>
      <c r="GB251" s="96"/>
      <c r="GC251" s="96"/>
      <c r="GD251" s="96"/>
      <c r="GE251" s="96"/>
      <c r="GF251" s="96"/>
      <c r="GG251" s="96"/>
      <c r="GH251" s="96"/>
      <c r="GI251" s="96"/>
      <c r="GJ251" s="96"/>
      <c r="GK251" s="96"/>
      <c r="GL251" s="96"/>
      <c r="GM251" s="96"/>
      <c r="GN251" s="96"/>
      <c r="GO251" s="96"/>
      <c r="GP251" s="96"/>
      <c r="GQ251" s="96"/>
      <c r="GR251" s="96"/>
      <c r="GS251" s="96"/>
      <c r="GT251" s="96"/>
      <c r="GU251" s="96"/>
      <c r="GV251" s="96"/>
      <c r="GW251" s="96"/>
      <c r="GX251" s="96"/>
      <c r="GY251" s="96"/>
      <c r="GZ251" s="96"/>
      <c r="HA251" s="96"/>
      <c r="HB251" s="96"/>
      <c r="HC251" s="96"/>
      <c r="HD251" s="96"/>
      <c r="HE251" s="96"/>
      <c r="HF251" s="96"/>
      <c r="HG251" s="96"/>
      <c r="HH251" s="96"/>
      <c r="HI251" s="96"/>
      <c r="HJ251" s="96"/>
      <c r="HK251" s="96"/>
      <c r="HL251" s="96"/>
      <c r="HM251" s="96"/>
      <c r="HN251" s="96"/>
      <c r="HO251" s="96"/>
      <c r="HP251" s="96"/>
      <c r="HQ251" s="96"/>
      <c r="HR251" s="96"/>
      <c r="HS251" s="96"/>
      <c r="HT251" s="96"/>
      <c r="HU251" s="96"/>
      <c r="HV251" s="96"/>
      <c r="HW251" s="96"/>
      <c r="HX251" s="96"/>
      <c r="HY251" s="96"/>
      <c r="HZ251" s="96"/>
      <c r="IA251" s="96"/>
      <c r="IB251" s="96"/>
      <c r="IC251" s="96"/>
      <c r="ID251" s="96"/>
      <c r="IE251" s="96"/>
      <c r="IF251" s="96"/>
      <c r="IG251" s="96"/>
      <c r="IH251" s="96"/>
      <c r="II251" s="96"/>
      <c r="IJ251" s="96"/>
      <c r="IK251" s="96"/>
      <c r="IL251" s="96"/>
      <c r="IM251" s="96"/>
      <c r="IN251" s="96"/>
      <c r="IO251" s="96"/>
      <c r="IP251" s="96"/>
      <c r="IQ251" s="96"/>
      <c r="IR251" s="96"/>
      <c r="IS251" s="96"/>
      <c r="IT251" s="96"/>
      <c r="IU251" s="96"/>
      <c r="IV251" s="96"/>
      <c r="IW251" s="96"/>
      <c r="IX251" s="96"/>
      <c r="IY251" s="96"/>
      <c r="IZ251" s="96"/>
      <c r="JA251" s="96"/>
      <c r="JB251" s="96"/>
      <c r="JC251" s="96"/>
      <c r="JD251" s="96"/>
      <c r="JE251" s="96"/>
      <c r="JF251" s="96"/>
      <c r="JG251" s="96"/>
      <c r="JH251" s="96"/>
      <c r="JI251" s="96"/>
      <c r="JJ251" s="96"/>
      <c r="JK251" s="96"/>
      <c r="JL251" s="96"/>
      <c r="JM251" s="96"/>
      <c r="JN251" s="96"/>
      <c r="JO251" s="96"/>
      <c r="JP251" s="96"/>
      <c r="JQ251" s="96"/>
      <c r="JR251" s="96"/>
      <c r="JS251" s="96"/>
      <c r="JT251" s="96"/>
      <c r="JU251" s="96"/>
      <c r="JV251" s="96"/>
      <c r="JW251" s="96"/>
      <c r="JX251" s="96"/>
      <c r="JY251" s="96"/>
      <c r="JZ251" s="96"/>
      <c r="KA251" s="96"/>
      <c r="KB251" s="96"/>
      <c r="KC251" s="96"/>
      <c r="KD251" s="96"/>
      <c r="KE251" s="96"/>
      <c r="KF251" s="96"/>
      <c r="KG251" s="96"/>
      <c r="KH251" s="96"/>
      <c r="KI251" s="96"/>
      <c r="KJ251" s="96"/>
      <c r="KK251" s="96"/>
      <c r="KL251" s="96"/>
      <c r="KM251" s="96"/>
      <c r="KN251" s="96"/>
      <c r="KO251" s="96"/>
      <c r="KP251" s="96"/>
      <c r="KQ251" s="96"/>
      <c r="KR251" s="96"/>
      <c r="KS251" s="96"/>
      <c r="KT251" s="96"/>
      <c r="KU251" s="96"/>
      <c r="KV251" s="96"/>
      <c r="KW251" s="96"/>
      <c r="KX251" s="96"/>
      <c r="KY251" s="96"/>
      <c r="KZ251" s="96"/>
      <c r="LA251" s="96"/>
      <c r="LB251" s="96"/>
      <c r="LC251" s="96"/>
      <c r="LD251" s="96"/>
      <c r="LE251" s="96"/>
      <c r="LF251" s="96"/>
      <c r="LG251" s="96"/>
      <c r="LH251" s="96"/>
      <c r="LI251" s="96"/>
      <c r="LJ251" s="96"/>
      <c r="LK251" s="96"/>
      <c r="LL251" s="96"/>
      <c r="LM251" s="96"/>
      <c r="LN251" s="96"/>
      <c r="LO251" s="96"/>
      <c r="LP251" s="96"/>
      <c r="LQ251" s="96"/>
      <c r="LR251" s="96"/>
      <c r="LS251" s="96"/>
      <c r="LT251" s="96"/>
      <c r="LU251" s="96"/>
      <c r="LV251" s="96"/>
      <c r="LW251" s="96"/>
      <c r="LX251" s="96"/>
      <c r="LY251" s="96"/>
      <c r="LZ251" s="96"/>
      <c r="MA251" s="96"/>
      <c r="MB251" s="96"/>
      <c r="MC251" s="96"/>
      <c r="MD251" s="96"/>
      <c r="ME251" s="96"/>
      <c r="MF251" s="96"/>
      <c r="MG251" s="96"/>
      <c r="MH251" s="96"/>
      <c r="MI251" s="96"/>
      <c r="MJ251" s="96"/>
      <c r="MK251" s="96"/>
      <c r="ML251" s="96"/>
      <c r="MM251" s="96"/>
      <c r="MN251" s="96"/>
      <c r="MO251" s="96"/>
      <c r="MP251" s="96"/>
      <c r="MQ251" s="96"/>
      <c r="MR251" s="96"/>
      <c r="MS251" s="96"/>
      <c r="MT251" s="96"/>
      <c r="MU251" s="96"/>
      <c r="MV251" s="96"/>
      <c r="MW251" s="96"/>
      <c r="MX251" s="96"/>
      <c r="MY251" s="96"/>
      <c r="MZ251" s="96"/>
      <c r="NA251" s="96"/>
      <c r="NB251" s="96"/>
      <c r="NC251" s="96"/>
      <c r="ND251" s="96"/>
      <c r="NE251" s="96"/>
      <c r="NF251" s="96"/>
      <c r="NG251" s="96"/>
      <c r="NH251" s="96"/>
      <c r="NI251" s="96"/>
      <c r="NJ251" s="96"/>
      <c r="NK251" s="96"/>
      <c r="NL251" s="96"/>
      <c r="NM251" s="96"/>
      <c r="NN251" s="96"/>
      <c r="NO251" s="96"/>
      <c r="NP251" s="96"/>
      <c r="NQ251" s="96"/>
      <c r="NR251" s="96"/>
      <c r="NS251" s="96"/>
      <c r="NT251" s="96"/>
      <c r="NU251" s="96"/>
      <c r="NV251" s="96"/>
      <c r="NW251" s="96"/>
      <c r="NX251" s="96"/>
    </row>
    <row r="252" spans="1:388" s="120" customFormat="1" ht="12" customHeight="1">
      <c r="A252" s="208" t="s">
        <v>117</v>
      </c>
      <c r="B252" s="34" t="s">
        <v>83</v>
      </c>
      <c r="C252" s="34" t="s">
        <v>428</v>
      </c>
      <c r="D252" s="34" t="s">
        <v>481</v>
      </c>
      <c r="E252" s="28">
        <v>420060</v>
      </c>
      <c r="F252" s="172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  <c r="CD252" s="96"/>
      <c r="CE252" s="96"/>
      <c r="CF252" s="96"/>
      <c r="CG252" s="96"/>
      <c r="CH252" s="96"/>
      <c r="CI252" s="96"/>
      <c r="CJ252" s="96"/>
      <c r="CK252" s="96"/>
      <c r="CL252" s="96"/>
      <c r="CM252" s="96"/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6"/>
      <c r="DD252" s="96"/>
      <c r="DE252" s="96"/>
      <c r="DF252" s="96"/>
      <c r="DG252" s="96"/>
      <c r="DH252" s="96"/>
      <c r="DI252" s="96"/>
      <c r="DJ252" s="96"/>
      <c r="DK252" s="96"/>
      <c r="DL252" s="96"/>
      <c r="DM252" s="96"/>
      <c r="DN252" s="96"/>
      <c r="DO252" s="96"/>
      <c r="DP252" s="96"/>
      <c r="DQ252" s="96"/>
      <c r="DR252" s="96"/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6"/>
      <c r="EI252" s="96"/>
      <c r="EJ252" s="96"/>
      <c r="EK252" s="96"/>
      <c r="EL252" s="96"/>
      <c r="EM252" s="96"/>
      <c r="EN252" s="96"/>
      <c r="EO252" s="96"/>
      <c r="EP252" s="96"/>
      <c r="EQ252" s="96"/>
      <c r="ER252" s="96"/>
      <c r="ES252" s="96"/>
      <c r="ET252" s="96"/>
      <c r="EU252" s="96"/>
      <c r="EV252" s="96"/>
      <c r="EW252" s="96"/>
      <c r="EX252" s="96"/>
      <c r="EY252" s="96"/>
      <c r="EZ252" s="96"/>
      <c r="FA252" s="96"/>
      <c r="FB252" s="96"/>
      <c r="FC252" s="96"/>
      <c r="FD252" s="96"/>
      <c r="FE252" s="96"/>
      <c r="FF252" s="96"/>
      <c r="FG252" s="96"/>
      <c r="FH252" s="96"/>
      <c r="FI252" s="96"/>
      <c r="FJ252" s="96"/>
      <c r="FK252" s="96"/>
      <c r="FL252" s="96"/>
      <c r="FM252" s="96"/>
      <c r="FN252" s="96"/>
      <c r="FO252" s="96"/>
      <c r="FP252" s="96"/>
      <c r="FQ252" s="96"/>
      <c r="FR252" s="96"/>
      <c r="FS252" s="96"/>
      <c r="FT252" s="96"/>
      <c r="FU252" s="96"/>
      <c r="FV252" s="96"/>
      <c r="FW252" s="96"/>
      <c r="FX252" s="96"/>
      <c r="FY252" s="96"/>
      <c r="FZ252" s="96"/>
      <c r="GA252" s="96"/>
      <c r="GB252" s="96"/>
      <c r="GC252" s="96"/>
      <c r="GD252" s="96"/>
      <c r="GE252" s="96"/>
      <c r="GF252" s="96"/>
      <c r="GG252" s="96"/>
      <c r="GH252" s="96"/>
      <c r="GI252" s="96"/>
      <c r="GJ252" s="96"/>
      <c r="GK252" s="96"/>
      <c r="GL252" s="96"/>
      <c r="GM252" s="96"/>
      <c r="GN252" s="96"/>
      <c r="GO252" s="96"/>
      <c r="GP252" s="96"/>
      <c r="GQ252" s="96"/>
      <c r="GR252" s="96"/>
      <c r="GS252" s="96"/>
      <c r="GT252" s="96"/>
      <c r="GU252" s="96"/>
      <c r="GV252" s="96"/>
      <c r="GW252" s="96"/>
      <c r="GX252" s="96"/>
      <c r="GY252" s="96"/>
      <c r="GZ252" s="96"/>
      <c r="HA252" s="96"/>
      <c r="HB252" s="96"/>
      <c r="HC252" s="96"/>
      <c r="HD252" s="96"/>
      <c r="HE252" s="96"/>
      <c r="HF252" s="96"/>
      <c r="HG252" s="96"/>
      <c r="HH252" s="96"/>
      <c r="HI252" s="96"/>
      <c r="HJ252" s="96"/>
      <c r="HK252" s="96"/>
      <c r="HL252" s="96"/>
      <c r="HM252" s="96"/>
      <c r="HN252" s="96"/>
      <c r="HO252" s="96"/>
      <c r="HP252" s="96"/>
      <c r="HQ252" s="96"/>
      <c r="HR252" s="96"/>
      <c r="HS252" s="96"/>
      <c r="HT252" s="96"/>
      <c r="HU252" s="96"/>
      <c r="HV252" s="96"/>
      <c r="HW252" s="96"/>
      <c r="HX252" s="96"/>
      <c r="HY252" s="96"/>
      <c r="HZ252" s="96"/>
      <c r="IA252" s="96"/>
      <c r="IB252" s="96"/>
      <c r="IC252" s="96"/>
      <c r="ID252" s="96"/>
      <c r="IE252" s="96"/>
      <c r="IF252" s="96"/>
      <c r="IG252" s="96"/>
      <c r="IH252" s="96"/>
      <c r="II252" s="96"/>
      <c r="IJ252" s="96"/>
      <c r="IK252" s="96"/>
      <c r="IL252" s="96"/>
      <c r="IM252" s="96"/>
      <c r="IN252" s="96"/>
      <c r="IO252" s="96"/>
      <c r="IP252" s="96"/>
      <c r="IQ252" s="96"/>
      <c r="IR252" s="96"/>
      <c r="IS252" s="96"/>
      <c r="IT252" s="96"/>
      <c r="IU252" s="96"/>
      <c r="IV252" s="96"/>
      <c r="IW252" s="96"/>
      <c r="IX252" s="96"/>
      <c r="IY252" s="96"/>
      <c r="IZ252" s="96"/>
      <c r="JA252" s="96"/>
      <c r="JB252" s="96"/>
      <c r="JC252" s="96"/>
      <c r="JD252" s="96"/>
      <c r="JE252" s="96"/>
      <c r="JF252" s="96"/>
      <c r="JG252" s="96"/>
      <c r="JH252" s="96"/>
      <c r="JI252" s="96"/>
      <c r="JJ252" s="96"/>
      <c r="JK252" s="96"/>
      <c r="JL252" s="96"/>
      <c r="JM252" s="96"/>
      <c r="JN252" s="96"/>
      <c r="JO252" s="96"/>
      <c r="JP252" s="96"/>
      <c r="JQ252" s="96"/>
      <c r="JR252" s="96"/>
      <c r="JS252" s="96"/>
      <c r="JT252" s="96"/>
      <c r="JU252" s="96"/>
      <c r="JV252" s="96"/>
      <c r="JW252" s="96"/>
      <c r="JX252" s="96"/>
      <c r="JY252" s="96"/>
      <c r="JZ252" s="96"/>
      <c r="KA252" s="96"/>
      <c r="KB252" s="96"/>
      <c r="KC252" s="96"/>
      <c r="KD252" s="96"/>
      <c r="KE252" s="96"/>
      <c r="KF252" s="96"/>
      <c r="KG252" s="96"/>
      <c r="KH252" s="96"/>
      <c r="KI252" s="96"/>
      <c r="KJ252" s="96"/>
      <c r="KK252" s="96"/>
      <c r="KL252" s="96"/>
      <c r="KM252" s="96"/>
      <c r="KN252" s="96"/>
      <c r="KO252" s="96"/>
      <c r="KP252" s="96"/>
      <c r="KQ252" s="96"/>
      <c r="KR252" s="96"/>
      <c r="KS252" s="96"/>
      <c r="KT252" s="96"/>
      <c r="KU252" s="96"/>
      <c r="KV252" s="96"/>
      <c r="KW252" s="96"/>
      <c r="KX252" s="96"/>
      <c r="KY252" s="96"/>
      <c r="KZ252" s="96"/>
      <c r="LA252" s="96"/>
      <c r="LB252" s="96"/>
      <c r="LC252" s="96"/>
      <c r="LD252" s="96"/>
      <c r="LE252" s="96"/>
      <c r="LF252" s="96"/>
      <c r="LG252" s="96"/>
      <c r="LH252" s="96"/>
      <c r="LI252" s="96"/>
      <c r="LJ252" s="96"/>
      <c r="LK252" s="96"/>
      <c r="LL252" s="96"/>
      <c r="LM252" s="96"/>
      <c r="LN252" s="96"/>
      <c r="LO252" s="96"/>
      <c r="LP252" s="96"/>
      <c r="LQ252" s="96"/>
      <c r="LR252" s="96"/>
      <c r="LS252" s="96"/>
      <c r="LT252" s="96"/>
      <c r="LU252" s="96"/>
      <c r="LV252" s="96"/>
      <c r="LW252" s="96"/>
      <c r="LX252" s="96"/>
      <c r="LY252" s="96"/>
      <c r="LZ252" s="96"/>
      <c r="MA252" s="96"/>
      <c r="MB252" s="96"/>
      <c r="MC252" s="96"/>
      <c r="MD252" s="96"/>
      <c r="ME252" s="96"/>
      <c r="MF252" s="96"/>
      <c r="MG252" s="96"/>
      <c r="MH252" s="96"/>
      <c r="MI252" s="96"/>
      <c r="MJ252" s="96"/>
      <c r="MK252" s="96"/>
      <c r="ML252" s="96"/>
      <c r="MM252" s="96"/>
      <c r="MN252" s="96"/>
      <c r="MO252" s="96"/>
      <c r="MP252" s="96"/>
      <c r="MQ252" s="96"/>
      <c r="MR252" s="96"/>
      <c r="MS252" s="96"/>
      <c r="MT252" s="96"/>
      <c r="MU252" s="96"/>
      <c r="MV252" s="96"/>
      <c r="MW252" s="96"/>
      <c r="MX252" s="96"/>
      <c r="MY252" s="96"/>
      <c r="MZ252" s="96"/>
      <c r="NA252" s="96"/>
      <c r="NB252" s="96"/>
      <c r="NC252" s="96"/>
      <c r="ND252" s="96"/>
      <c r="NE252" s="96"/>
      <c r="NF252" s="96"/>
      <c r="NG252" s="96"/>
      <c r="NH252" s="96"/>
      <c r="NI252" s="96"/>
      <c r="NJ252" s="96"/>
      <c r="NK252" s="96"/>
      <c r="NL252" s="96"/>
      <c r="NM252" s="96"/>
      <c r="NN252" s="96"/>
      <c r="NO252" s="96"/>
      <c r="NP252" s="96"/>
      <c r="NQ252" s="96"/>
      <c r="NR252" s="96"/>
      <c r="NS252" s="96"/>
      <c r="NT252" s="96"/>
      <c r="NU252" s="96"/>
      <c r="NV252" s="96"/>
      <c r="NW252" s="96"/>
      <c r="NX252" s="96"/>
    </row>
    <row r="253" spans="1:388" s="120" customFormat="1" ht="12" customHeight="1">
      <c r="A253" s="208" t="s">
        <v>394</v>
      </c>
      <c r="B253" s="34" t="s">
        <v>83</v>
      </c>
      <c r="C253" s="34" t="s">
        <v>429</v>
      </c>
      <c r="D253" s="34" t="s">
        <v>482</v>
      </c>
      <c r="E253" s="28">
        <v>225540.83</v>
      </c>
      <c r="F253" s="172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/>
      <c r="EL253" s="96"/>
      <c r="EM253" s="96"/>
      <c r="EN253" s="96"/>
      <c r="EO253" s="96"/>
      <c r="EP253" s="96"/>
      <c r="EQ253" s="96"/>
      <c r="ER253" s="96"/>
      <c r="ES253" s="96"/>
      <c r="ET253" s="96"/>
      <c r="EU253" s="96"/>
      <c r="EV253" s="96"/>
      <c r="EW253" s="96"/>
      <c r="EX253" s="96"/>
      <c r="EY253" s="96"/>
      <c r="EZ253" s="96"/>
      <c r="FA253" s="96"/>
      <c r="FB253" s="96"/>
      <c r="FC253" s="96"/>
      <c r="FD253" s="96"/>
      <c r="FE253" s="96"/>
      <c r="FF253" s="96"/>
      <c r="FG253" s="96"/>
      <c r="FH253" s="96"/>
      <c r="FI253" s="96"/>
      <c r="FJ253" s="96"/>
      <c r="FK253" s="96"/>
      <c r="FL253" s="96"/>
      <c r="FM253" s="96"/>
      <c r="FN253" s="96"/>
      <c r="FO253" s="96"/>
      <c r="FP253" s="96"/>
      <c r="FQ253" s="96"/>
      <c r="FR253" s="96"/>
      <c r="FS253" s="96"/>
      <c r="FT253" s="96"/>
      <c r="FU253" s="96"/>
      <c r="FV253" s="96"/>
      <c r="FW253" s="96"/>
      <c r="FX253" s="96"/>
      <c r="FY253" s="96"/>
      <c r="FZ253" s="96"/>
      <c r="GA253" s="96"/>
      <c r="GB253" s="96"/>
      <c r="GC253" s="96"/>
      <c r="GD253" s="96"/>
      <c r="GE253" s="96"/>
      <c r="GF253" s="96"/>
      <c r="GG253" s="96"/>
      <c r="GH253" s="96"/>
      <c r="GI253" s="96"/>
      <c r="GJ253" s="96"/>
      <c r="GK253" s="96"/>
      <c r="GL253" s="96"/>
      <c r="GM253" s="96"/>
      <c r="GN253" s="96"/>
      <c r="GO253" s="96"/>
      <c r="GP253" s="96"/>
      <c r="GQ253" s="96"/>
      <c r="GR253" s="96"/>
      <c r="GS253" s="96"/>
      <c r="GT253" s="96"/>
      <c r="GU253" s="96"/>
      <c r="GV253" s="96"/>
      <c r="GW253" s="96"/>
      <c r="GX253" s="96"/>
      <c r="GY253" s="96"/>
      <c r="GZ253" s="96"/>
      <c r="HA253" s="96"/>
      <c r="HB253" s="96"/>
      <c r="HC253" s="96"/>
      <c r="HD253" s="96"/>
      <c r="HE253" s="96"/>
      <c r="HF253" s="96"/>
      <c r="HG253" s="96"/>
      <c r="HH253" s="96"/>
      <c r="HI253" s="96"/>
      <c r="HJ253" s="96"/>
      <c r="HK253" s="96"/>
      <c r="HL253" s="96"/>
      <c r="HM253" s="96"/>
      <c r="HN253" s="96"/>
      <c r="HO253" s="96"/>
      <c r="HP253" s="96"/>
      <c r="HQ253" s="96"/>
      <c r="HR253" s="96"/>
      <c r="HS253" s="96"/>
      <c r="HT253" s="96"/>
      <c r="HU253" s="96"/>
      <c r="HV253" s="96"/>
      <c r="HW253" s="96"/>
      <c r="HX253" s="96"/>
      <c r="HY253" s="96"/>
      <c r="HZ253" s="96"/>
      <c r="IA253" s="96"/>
      <c r="IB253" s="96"/>
      <c r="IC253" s="96"/>
      <c r="ID253" s="96"/>
      <c r="IE253" s="96"/>
      <c r="IF253" s="96"/>
      <c r="IG253" s="96"/>
      <c r="IH253" s="96"/>
      <c r="II253" s="96"/>
      <c r="IJ253" s="96"/>
      <c r="IK253" s="96"/>
      <c r="IL253" s="96"/>
      <c r="IM253" s="96"/>
      <c r="IN253" s="96"/>
      <c r="IO253" s="96"/>
      <c r="IP253" s="96"/>
      <c r="IQ253" s="96"/>
      <c r="IR253" s="96"/>
      <c r="IS253" s="96"/>
      <c r="IT253" s="96"/>
      <c r="IU253" s="96"/>
      <c r="IV253" s="96"/>
      <c r="IW253" s="96"/>
      <c r="IX253" s="96"/>
      <c r="IY253" s="96"/>
      <c r="IZ253" s="96"/>
      <c r="JA253" s="96"/>
      <c r="JB253" s="96"/>
      <c r="JC253" s="96"/>
      <c r="JD253" s="96"/>
      <c r="JE253" s="96"/>
      <c r="JF253" s="96"/>
      <c r="JG253" s="96"/>
      <c r="JH253" s="96"/>
      <c r="JI253" s="96"/>
      <c r="JJ253" s="96"/>
      <c r="JK253" s="96"/>
      <c r="JL253" s="96"/>
      <c r="JM253" s="96"/>
      <c r="JN253" s="96"/>
      <c r="JO253" s="96"/>
      <c r="JP253" s="96"/>
      <c r="JQ253" s="96"/>
      <c r="JR253" s="96"/>
      <c r="JS253" s="96"/>
      <c r="JT253" s="96"/>
      <c r="JU253" s="96"/>
      <c r="JV253" s="96"/>
      <c r="JW253" s="96"/>
      <c r="JX253" s="96"/>
      <c r="JY253" s="96"/>
      <c r="JZ253" s="96"/>
      <c r="KA253" s="96"/>
      <c r="KB253" s="96"/>
      <c r="KC253" s="96"/>
      <c r="KD253" s="96"/>
      <c r="KE253" s="96"/>
      <c r="KF253" s="96"/>
      <c r="KG253" s="96"/>
      <c r="KH253" s="96"/>
      <c r="KI253" s="96"/>
      <c r="KJ253" s="96"/>
      <c r="KK253" s="96"/>
      <c r="KL253" s="96"/>
      <c r="KM253" s="96"/>
      <c r="KN253" s="96"/>
      <c r="KO253" s="96"/>
      <c r="KP253" s="96"/>
      <c r="KQ253" s="96"/>
      <c r="KR253" s="96"/>
      <c r="KS253" s="96"/>
      <c r="KT253" s="96"/>
      <c r="KU253" s="96"/>
      <c r="KV253" s="96"/>
      <c r="KW253" s="96"/>
      <c r="KX253" s="96"/>
      <c r="KY253" s="96"/>
      <c r="KZ253" s="96"/>
      <c r="LA253" s="96"/>
      <c r="LB253" s="96"/>
      <c r="LC253" s="96"/>
      <c r="LD253" s="96"/>
      <c r="LE253" s="96"/>
      <c r="LF253" s="96"/>
      <c r="LG253" s="96"/>
      <c r="LH253" s="96"/>
      <c r="LI253" s="96"/>
      <c r="LJ253" s="96"/>
      <c r="LK253" s="96"/>
      <c r="LL253" s="96"/>
      <c r="LM253" s="96"/>
      <c r="LN253" s="96"/>
      <c r="LO253" s="96"/>
      <c r="LP253" s="96"/>
      <c r="LQ253" s="96"/>
      <c r="LR253" s="96"/>
      <c r="LS253" s="96"/>
      <c r="LT253" s="96"/>
      <c r="LU253" s="96"/>
      <c r="LV253" s="96"/>
      <c r="LW253" s="96"/>
      <c r="LX253" s="96"/>
      <c r="LY253" s="96"/>
      <c r="LZ253" s="96"/>
      <c r="MA253" s="96"/>
      <c r="MB253" s="96"/>
      <c r="MC253" s="96"/>
      <c r="MD253" s="96"/>
      <c r="ME253" s="96"/>
      <c r="MF253" s="96"/>
      <c r="MG253" s="96"/>
      <c r="MH253" s="96"/>
      <c r="MI253" s="96"/>
      <c r="MJ253" s="96"/>
      <c r="MK253" s="96"/>
      <c r="ML253" s="96"/>
      <c r="MM253" s="96"/>
      <c r="MN253" s="96"/>
      <c r="MO253" s="96"/>
      <c r="MP253" s="96"/>
      <c r="MQ253" s="96"/>
      <c r="MR253" s="96"/>
      <c r="MS253" s="96"/>
      <c r="MT253" s="96"/>
      <c r="MU253" s="96"/>
      <c r="MV253" s="96"/>
      <c r="MW253" s="96"/>
      <c r="MX253" s="96"/>
      <c r="MY253" s="96"/>
      <c r="MZ253" s="96"/>
      <c r="NA253" s="96"/>
      <c r="NB253" s="96"/>
      <c r="NC253" s="96"/>
      <c r="ND253" s="96"/>
      <c r="NE253" s="96"/>
      <c r="NF253" s="96"/>
      <c r="NG253" s="96"/>
      <c r="NH253" s="96"/>
      <c r="NI253" s="96"/>
      <c r="NJ253" s="96"/>
      <c r="NK253" s="96"/>
      <c r="NL253" s="96"/>
      <c r="NM253" s="96"/>
      <c r="NN253" s="96"/>
      <c r="NO253" s="96"/>
      <c r="NP253" s="96"/>
      <c r="NQ253" s="96"/>
      <c r="NR253" s="96"/>
      <c r="NS253" s="96"/>
      <c r="NT253" s="96"/>
      <c r="NU253" s="96"/>
      <c r="NV253" s="96"/>
      <c r="NW253" s="96"/>
      <c r="NX253" s="96"/>
    </row>
    <row r="254" spans="1:388" s="120" customFormat="1" ht="12" customHeight="1">
      <c r="A254" s="208" t="s">
        <v>112</v>
      </c>
      <c r="B254" s="34" t="s">
        <v>83</v>
      </c>
      <c r="C254" s="34" t="s">
        <v>430</v>
      </c>
      <c r="D254" s="34" t="s">
        <v>483</v>
      </c>
      <c r="E254" s="28">
        <v>250000</v>
      </c>
      <c r="F254" s="172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  <c r="DT254" s="96"/>
      <c r="DU254" s="96"/>
      <c r="DV254" s="96"/>
      <c r="DW254" s="96"/>
      <c r="DX254" s="96"/>
      <c r="DY254" s="96"/>
      <c r="DZ254" s="96"/>
      <c r="EA254" s="96"/>
      <c r="EB254" s="96"/>
      <c r="EC254" s="96"/>
      <c r="ED254" s="96"/>
      <c r="EE254" s="96"/>
      <c r="EF254" s="96"/>
      <c r="EG254" s="96"/>
      <c r="EH254" s="96"/>
      <c r="EI254" s="96"/>
      <c r="EJ254" s="96"/>
      <c r="EK254" s="96"/>
      <c r="EL254" s="96"/>
      <c r="EM254" s="96"/>
      <c r="EN254" s="96"/>
      <c r="EO254" s="96"/>
      <c r="EP254" s="96"/>
      <c r="EQ254" s="96"/>
      <c r="ER254" s="96"/>
      <c r="ES254" s="96"/>
      <c r="ET254" s="96"/>
      <c r="EU254" s="96"/>
      <c r="EV254" s="96"/>
      <c r="EW254" s="96"/>
      <c r="EX254" s="96"/>
      <c r="EY254" s="96"/>
      <c r="EZ254" s="96"/>
      <c r="FA254" s="96"/>
      <c r="FB254" s="96"/>
      <c r="FC254" s="96"/>
      <c r="FD254" s="96"/>
      <c r="FE254" s="96"/>
      <c r="FF254" s="96"/>
      <c r="FG254" s="96"/>
      <c r="FH254" s="96"/>
      <c r="FI254" s="96"/>
      <c r="FJ254" s="96"/>
      <c r="FK254" s="96"/>
      <c r="FL254" s="96"/>
      <c r="FM254" s="96"/>
      <c r="FN254" s="96"/>
      <c r="FO254" s="96"/>
      <c r="FP254" s="96"/>
      <c r="FQ254" s="96"/>
      <c r="FR254" s="96"/>
      <c r="FS254" s="96"/>
      <c r="FT254" s="96"/>
      <c r="FU254" s="96"/>
      <c r="FV254" s="96"/>
      <c r="FW254" s="96"/>
      <c r="FX254" s="96"/>
      <c r="FY254" s="96"/>
      <c r="FZ254" s="96"/>
      <c r="GA254" s="96"/>
      <c r="GB254" s="96"/>
      <c r="GC254" s="96"/>
      <c r="GD254" s="96"/>
      <c r="GE254" s="96"/>
      <c r="GF254" s="96"/>
      <c r="GG254" s="96"/>
      <c r="GH254" s="96"/>
      <c r="GI254" s="96"/>
      <c r="GJ254" s="96"/>
      <c r="GK254" s="96"/>
      <c r="GL254" s="96"/>
      <c r="GM254" s="96"/>
      <c r="GN254" s="96"/>
      <c r="GO254" s="96"/>
      <c r="GP254" s="96"/>
      <c r="GQ254" s="96"/>
      <c r="GR254" s="96"/>
      <c r="GS254" s="96"/>
      <c r="GT254" s="96"/>
      <c r="GU254" s="96"/>
      <c r="GV254" s="96"/>
      <c r="GW254" s="96"/>
      <c r="GX254" s="96"/>
      <c r="GY254" s="96"/>
      <c r="GZ254" s="96"/>
      <c r="HA254" s="96"/>
      <c r="HB254" s="96"/>
      <c r="HC254" s="96"/>
      <c r="HD254" s="96"/>
      <c r="HE254" s="96"/>
      <c r="HF254" s="96"/>
      <c r="HG254" s="96"/>
      <c r="HH254" s="96"/>
      <c r="HI254" s="96"/>
      <c r="HJ254" s="96"/>
      <c r="HK254" s="96"/>
      <c r="HL254" s="96"/>
      <c r="HM254" s="96"/>
      <c r="HN254" s="96"/>
      <c r="HO254" s="96"/>
      <c r="HP254" s="96"/>
      <c r="HQ254" s="96"/>
      <c r="HR254" s="96"/>
      <c r="HS254" s="96"/>
      <c r="HT254" s="96"/>
      <c r="HU254" s="96"/>
      <c r="HV254" s="96"/>
      <c r="HW254" s="96"/>
      <c r="HX254" s="96"/>
      <c r="HY254" s="96"/>
      <c r="HZ254" s="96"/>
      <c r="IA254" s="96"/>
      <c r="IB254" s="96"/>
      <c r="IC254" s="96"/>
      <c r="ID254" s="96"/>
      <c r="IE254" s="96"/>
      <c r="IF254" s="96"/>
      <c r="IG254" s="96"/>
      <c r="IH254" s="96"/>
      <c r="II254" s="96"/>
      <c r="IJ254" s="96"/>
      <c r="IK254" s="96"/>
      <c r="IL254" s="96"/>
      <c r="IM254" s="96"/>
      <c r="IN254" s="96"/>
      <c r="IO254" s="96"/>
      <c r="IP254" s="96"/>
      <c r="IQ254" s="96"/>
      <c r="IR254" s="96"/>
      <c r="IS254" s="96"/>
      <c r="IT254" s="96"/>
      <c r="IU254" s="96"/>
      <c r="IV254" s="96"/>
      <c r="IW254" s="96"/>
      <c r="IX254" s="96"/>
      <c r="IY254" s="96"/>
      <c r="IZ254" s="96"/>
      <c r="JA254" s="96"/>
      <c r="JB254" s="96"/>
      <c r="JC254" s="96"/>
      <c r="JD254" s="96"/>
      <c r="JE254" s="96"/>
      <c r="JF254" s="96"/>
      <c r="JG254" s="96"/>
      <c r="JH254" s="96"/>
      <c r="JI254" s="96"/>
      <c r="JJ254" s="96"/>
      <c r="JK254" s="96"/>
      <c r="JL254" s="96"/>
      <c r="JM254" s="96"/>
      <c r="JN254" s="96"/>
      <c r="JO254" s="96"/>
      <c r="JP254" s="96"/>
      <c r="JQ254" s="96"/>
      <c r="JR254" s="96"/>
      <c r="JS254" s="96"/>
      <c r="JT254" s="96"/>
      <c r="JU254" s="96"/>
      <c r="JV254" s="96"/>
      <c r="JW254" s="96"/>
      <c r="JX254" s="96"/>
      <c r="JY254" s="96"/>
      <c r="JZ254" s="96"/>
      <c r="KA254" s="96"/>
      <c r="KB254" s="96"/>
      <c r="KC254" s="96"/>
      <c r="KD254" s="96"/>
      <c r="KE254" s="96"/>
      <c r="KF254" s="96"/>
      <c r="KG254" s="96"/>
      <c r="KH254" s="96"/>
      <c r="KI254" s="96"/>
      <c r="KJ254" s="96"/>
      <c r="KK254" s="96"/>
      <c r="KL254" s="96"/>
      <c r="KM254" s="96"/>
      <c r="KN254" s="96"/>
      <c r="KO254" s="96"/>
      <c r="KP254" s="96"/>
      <c r="KQ254" s="96"/>
      <c r="KR254" s="96"/>
      <c r="KS254" s="96"/>
      <c r="KT254" s="96"/>
      <c r="KU254" s="96"/>
      <c r="KV254" s="96"/>
      <c r="KW254" s="96"/>
      <c r="KX254" s="96"/>
      <c r="KY254" s="96"/>
      <c r="KZ254" s="96"/>
      <c r="LA254" s="96"/>
      <c r="LB254" s="96"/>
      <c r="LC254" s="96"/>
      <c r="LD254" s="96"/>
      <c r="LE254" s="96"/>
      <c r="LF254" s="96"/>
      <c r="LG254" s="96"/>
      <c r="LH254" s="96"/>
      <c r="LI254" s="96"/>
      <c r="LJ254" s="96"/>
      <c r="LK254" s="96"/>
      <c r="LL254" s="96"/>
      <c r="LM254" s="96"/>
      <c r="LN254" s="96"/>
      <c r="LO254" s="96"/>
      <c r="LP254" s="96"/>
      <c r="LQ254" s="96"/>
      <c r="LR254" s="96"/>
      <c r="LS254" s="96"/>
      <c r="LT254" s="96"/>
      <c r="LU254" s="96"/>
      <c r="LV254" s="96"/>
      <c r="LW254" s="96"/>
      <c r="LX254" s="96"/>
      <c r="LY254" s="96"/>
      <c r="LZ254" s="96"/>
      <c r="MA254" s="96"/>
      <c r="MB254" s="96"/>
      <c r="MC254" s="96"/>
      <c r="MD254" s="96"/>
      <c r="ME254" s="96"/>
      <c r="MF254" s="96"/>
      <c r="MG254" s="96"/>
      <c r="MH254" s="96"/>
      <c r="MI254" s="96"/>
      <c r="MJ254" s="96"/>
      <c r="MK254" s="96"/>
      <c r="ML254" s="96"/>
      <c r="MM254" s="96"/>
      <c r="MN254" s="96"/>
      <c r="MO254" s="96"/>
      <c r="MP254" s="96"/>
      <c r="MQ254" s="96"/>
      <c r="MR254" s="96"/>
      <c r="MS254" s="96"/>
      <c r="MT254" s="96"/>
      <c r="MU254" s="96"/>
      <c r="MV254" s="96"/>
      <c r="MW254" s="96"/>
      <c r="MX254" s="96"/>
      <c r="MY254" s="96"/>
      <c r="MZ254" s="96"/>
      <c r="NA254" s="96"/>
      <c r="NB254" s="96"/>
      <c r="NC254" s="96"/>
      <c r="ND254" s="96"/>
      <c r="NE254" s="96"/>
      <c r="NF254" s="96"/>
      <c r="NG254" s="96"/>
      <c r="NH254" s="96"/>
      <c r="NI254" s="96"/>
      <c r="NJ254" s="96"/>
      <c r="NK254" s="96"/>
      <c r="NL254" s="96"/>
      <c r="NM254" s="96"/>
      <c r="NN254" s="96"/>
      <c r="NO254" s="96"/>
      <c r="NP254" s="96"/>
      <c r="NQ254" s="96"/>
      <c r="NR254" s="96"/>
      <c r="NS254" s="96"/>
      <c r="NT254" s="96"/>
      <c r="NU254" s="96"/>
      <c r="NV254" s="96"/>
      <c r="NW254" s="96"/>
      <c r="NX254" s="96"/>
    </row>
    <row r="255" spans="1:388" s="120" customFormat="1" ht="12" customHeight="1">
      <c r="A255" s="208" t="s">
        <v>10</v>
      </c>
      <c r="B255" s="34" t="s">
        <v>83</v>
      </c>
      <c r="C255" s="34" t="s">
        <v>431</v>
      </c>
      <c r="D255" s="34" t="s">
        <v>484</v>
      </c>
      <c r="E255" s="28">
        <v>396154.6</v>
      </c>
      <c r="F255" s="172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96"/>
      <c r="DJ255" s="96"/>
      <c r="DK255" s="96"/>
      <c r="DL255" s="96"/>
      <c r="DM255" s="96"/>
      <c r="DN255" s="96"/>
      <c r="DO255" s="96"/>
      <c r="DP255" s="96"/>
      <c r="DQ255" s="96"/>
      <c r="DR255" s="96"/>
      <c r="DS255" s="96"/>
      <c r="DT255" s="96"/>
      <c r="DU255" s="96"/>
      <c r="DV255" s="96"/>
      <c r="DW255" s="96"/>
      <c r="DX255" s="96"/>
      <c r="DY255" s="96"/>
      <c r="DZ255" s="96"/>
      <c r="EA255" s="96"/>
      <c r="EB255" s="96"/>
      <c r="EC255" s="96"/>
      <c r="ED255" s="96"/>
      <c r="EE255" s="96"/>
      <c r="EF255" s="96"/>
      <c r="EG255" s="96"/>
      <c r="EH255" s="96"/>
      <c r="EI255" s="96"/>
      <c r="EJ255" s="96"/>
      <c r="EK255" s="96"/>
      <c r="EL255" s="96"/>
      <c r="EM255" s="96"/>
      <c r="EN255" s="96"/>
      <c r="EO255" s="96"/>
      <c r="EP255" s="96"/>
      <c r="EQ255" s="96"/>
      <c r="ER255" s="96"/>
      <c r="ES255" s="96"/>
      <c r="ET255" s="96"/>
      <c r="EU255" s="96"/>
      <c r="EV255" s="96"/>
      <c r="EW255" s="96"/>
      <c r="EX255" s="96"/>
      <c r="EY255" s="96"/>
      <c r="EZ255" s="96"/>
      <c r="FA255" s="96"/>
      <c r="FB255" s="96"/>
      <c r="FC255" s="96"/>
      <c r="FD255" s="96"/>
      <c r="FE255" s="96"/>
      <c r="FF255" s="96"/>
      <c r="FG255" s="96"/>
      <c r="FH255" s="96"/>
      <c r="FI255" s="96"/>
      <c r="FJ255" s="96"/>
      <c r="FK255" s="96"/>
      <c r="FL255" s="96"/>
      <c r="FM255" s="96"/>
      <c r="FN255" s="96"/>
      <c r="FO255" s="96"/>
      <c r="FP255" s="96"/>
      <c r="FQ255" s="96"/>
      <c r="FR255" s="96"/>
      <c r="FS255" s="96"/>
      <c r="FT255" s="96"/>
      <c r="FU255" s="96"/>
      <c r="FV255" s="96"/>
      <c r="FW255" s="96"/>
      <c r="FX255" s="96"/>
      <c r="FY255" s="96"/>
      <c r="FZ255" s="96"/>
      <c r="GA255" s="96"/>
      <c r="GB255" s="96"/>
      <c r="GC255" s="96"/>
      <c r="GD255" s="96"/>
      <c r="GE255" s="96"/>
      <c r="GF255" s="96"/>
      <c r="GG255" s="96"/>
      <c r="GH255" s="96"/>
      <c r="GI255" s="96"/>
      <c r="GJ255" s="96"/>
      <c r="GK255" s="96"/>
      <c r="GL255" s="96"/>
      <c r="GM255" s="96"/>
      <c r="GN255" s="96"/>
      <c r="GO255" s="96"/>
      <c r="GP255" s="96"/>
      <c r="GQ255" s="96"/>
      <c r="GR255" s="96"/>
      <c r="GS255" s="96"/>
      <c r="GT255" s="96"/>
      <c r="GU255" s="96"/>
      <c r="GV255" s="96"/>
      <c r="GW255" s="96"/>
      <c r="GX255" s="96"/>
      <c r="GY255" s="96"/>
      <c r="GZ255" s="96"/>
      <c r="HA255" s="96"/>
      <c r="HB255" s="96"/>
      <c r="HC255" s="96"/>
      <c r="HD255" s="96"/>
      <c r="HE255" s="96"/>
      <c r="HF255" s="96"/>
      <c r="HG255" s="96"/>
      <c r="HH255" s="96"/>
      <c r="HI255" s="96"/>
      <c r="HJ255" s="96"/>
      <c r="HK255" s="96"/>
      <c r="HL255" s="96"/>
      <c r="HM255" s="96"/>
      <c r="HN255" s="96"/>
      <c r="HO255" s="96"/>
      <c r="HP255" s="96"/>
      <c r="HQ255" s="96"/>
      <c r="HR255" s="96"/>
      <c r="HS255" s="96"/>
      <c r="HT255" s="96"/>
      <c r="HU255" s="96"/>
      <c r="HV255" s="96"/>
      <c r="HW255" s="96"/>
      <c r="HX255" s="96"/>
      <c r="HY255" s="96"/>
      <c r="HZ255" s="96"/>
      <c r="IA255" s="96"/>
      <c r="IB255" s="96"/>
      <c r="IC255" s="96"/>
      <c r="ID255" s="96"/>
      <c r="IE255" s="96"/>
      <c r="IF255" s="96"/>
      <c r="IG255" s="96"/>
      <c r="IH255" s="96"/>
      <c r="II255" s="96"/>
      <c r="IJ255" s="96"/>
      <c r="IK255" s="96"/>
      <c r="IL255" s="96"/>
      <c r="IM255" s="96"/>
      <c r="IN255" s="96"/>
      <c r="IO255" s="96"/>
      <c r="IP255" s="96"/>
      <c r="IQ255" s="96"/>
      <c r="IR255" s="96"/>
      <c r="IS255" s="96"/>
      <c r="IT255" s="96"/>
      <c r="IU255" s="96"/>
      <c r="IV255" s="96"/>
      <c r="IW255" s="96"/>
      <c r="IX255" s="96"/>
      <c r="IY255" s="96"/>
      <c r="IZ255" s="96"/>
      <c r="JA255" s="96"/>
      <c r="JB255" s="96"/>
      <c r="JC255" s="96"/>
      <c r="JD255" s="96"/>
      <c r="JE255" s="96"/>
      <c r="JF255" s="96"/>
      <c r="JG255" s="96"/>
      <c r="JH255" s="96"/>
      <c r="JI255" s="96"/>
      <c r="JJ255" s="96"/>
      <c r="JK255" s="96"/>
      <c r="JL255" s="96"/>
      <c r="JM255" s="96"/>
      <c r="JN255" s="96"/>
      <c r="JO255" s="96"/>
      <c r="JP255" s="96"/>
      <c r="JQ255" s="96"/>
      <c r="JR255" s="96"/>
      <c r="JS255" s="96"/>
      <c r="JT255" s="96"/>
      <c r="JU255" s="96"/>
      <c r="JV255" s="96"/>
      <c r="JW255" s="96"/>
      <c r="JX255" s="96"/>
      <c r="JY255" s="96"/>
      <c r="JZ255" s="96"/>
      <c r="KA255" s="96"/>
      <c r="KB255" s="96"/>
      <c r="KC255" s="96"/>
      <c r="KD255" s="96"/>
      <c r="KE255" s="96"/>
      <c r="KF255" s="96"/>
      <c r="KG255" s="96"/>
      <c r="KH255" s="96"/>
      <c r="KI255" s="96"/>
      <c r="KJ255" s="96"/>
      <c r="KK255" s="96"/>
      <c r="KL255" s="96"/>
      <c r="KM255" s="96"/>
      <c r="KN255" s="96"/>
      <c r="KO255" s="96"/>
      <c r="KP255" s="96"/>
      <c r="KQ255" s="96"/>
      <c r="KR255" s="96"/>
      <c r="KS255" s="96"/>
      <c r="KT255" s="96"/>
      <c r="KU255" s="96"/>
      <c r="KV255" s="96"/>
      <c r="KW255" s="96"/>
      <c r="KX255" s="96"/>
      <c r="KY255" s="96"/>
      <c r="KZ255" s="96"/>
      <c r="LA255" s="96"/>
      <c r="LB255" s="96"/>
      <c r="LC255" s="96"/>
      <c r="LD255" s="96"/>
      <c r="LE255" s="96"/>
      <c r="LF255" s="96"/>
      <c r="LG255" s="96"/>
      <c r="LH255" s="96"/>
      <c r="LI255" s="96"/>
      <c r="LJ255" s="96"/>
      <c r="LK255" s="96"/>
      <c r="LL255" s="96"/>
      <c r="LM255" s="96"/>
      <c r="LN255" s="96"/>
      <c r="LO255" s="96"/>
      <c r="LP255" s="96"/>
      <c r="LQ255" s="96"/>
      <c r="LR255" s="96"/>
      <c r="LS255" s="96"/>
      <c r="LT255" s="96"/>
      <c r="LU255" s="96"/>
      <c r="LV255" s="96"/>
      <c r="LW255" s="96"/>
      <c r="LX255" s="96"/>
      <c r="LY255" s="96"/>
      <c r="LZ255" s="96"/>
      <c r="MA255" s="96"/>
      <c r="MB255" s="96"/>
      <c r="MC255" s="96"/>
      <c r="MD255" s="96"/>
      <c r="ME255" s="96"/>
      <c r="MF255" s="96"/>
      <c r="MG255" s="96"/>
      <c r="MH255" s="96"/>
      <c r="MI255" s="96"/>
      <c r="MJ255" s="96"/>
      <c r="MK255" s="96"/>
      <c r="ML255" s="96"/>
      <c r="MM255" s="96"/>
      <c r="MN255" s="96"/>
      <c r="MO255" s="96"/>
      <c r="MP255" s="96"/>
      <c r="MQ255" s="96"/>
      <c r="MR255" s="96"/>
      <c r="MS255" s="96"/>
      <c r="MT255" s="96"/>
      <c r="MU255" s="96"/>
      <c r="MV255" s="96"/>
      <c r="MW255" s="96"/>
      <c r="MX255" s="96"/>
      <c r="MY255" s="96"/>
      <c r="MZ255" s="96"/>
      <c r="NA255" s="96"/>
      <c r="NB255" s="96"/>
      <c r="NC255" s="96"/>
      <c r="ND255" s="96"/>
      <c r="NE255" s="96"/>
      <c r="NF255" s="96"/>
      <c r="NG255" s="96"/>
      <c r="NH255" s="96"/>
      <c r="NI255" s="96"/>
      <c r="NJ255" s="96"/>
      <c r="NK255" s="96"/>
      <c r="NL255" s="96"/>
      <c r="NM255" s="96"/>
      <c r="NN255" s="96"/>
      <c r="NO255" s="96"/>
      <c r="NP255" s="96"/>
      <c r="NQ255" s="96"/>
      <c r="NR255" s="96"/>
      <c r="NS255" s="96"/>
      <c r="NT255" s="96"/>
      <c r="NU255" s="96"/>
      <c r="NV255" s="96"/>
      <c r="NW255" s="96"/>
      <c r="NX255" s="96"/>
    </row>
    <row r="256" spans="1:388" s="120" customFormat="1" ht="12" customHeight="1">
      <c r="A256" s="208" t="s">
        <v>115</v>
      </c>
      <c r="B256" s="34" t="s">
        <v>83</v>
      </c>
      <c r="C256" s="34" t="s">
        <v>432</v>
      </c>
      <c r="D256" s="34" t="s">
        <v>128</v>
      </c>
      <c r="E256" s="28">
        <v>249949.78</v>
      </c>
      <c r="F256" s="172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  <c r="CD256" s="96"/>
      <c r="CE256" s="96"/>
      <c r="CF256" s="96"/>
      <c r="CG256" s="96"/>
      <c r="CH256" s="96"/>
      <c r="CI256" s="96"/>
      <c r="CJ256" s="96"/>
      <c r="CK256" s="96"/>
      <c r="CL256" s="96"/>
      <c r="CM256" s="96"/>
      <c r="CN256" s="96"/>
      <c r="CO256" s="96"/>
      <c r="CP256" s="96"/>
      <c r="CQ256" s="96"/>
      <c r="CR256" s="96"/>
      <c r="CS256" s="96"/>
      <c r="CT256" s="96"/>
      <c r="CU256" s="96"/>
      <c r="CV256" s="96"/>
      <c r="CW256" s="96"/>
      <c r="CX256" s="96"/>
      <c r="CY256" s="96"/>
      <c r="CZ256" s="96"/>
      <c r="DA256" s="96"/>
      <c r="DB256" s="96"/>
      <c r="DC256" s="96"/>
      <c r="DD256" s="96"/>
      <c r="DE256" s="96"/>
      <c r="DF256" s="96"/>
      <c r="DG256" s="96"/>
      <c r="DH256" s="96"/>
      <c r="DI256" s="96"/>
      <c r="DJ256" s="96"/>
      <c r="DK256" s="96"/>
      <c r="DL256" s="96"/>
      <c r="DM256" s="96"/>
      <c r="DN256" s="96"/>
      <c r="DO256" s="96"/>
      <c r="DP256" s="96"/>
      <c r="DQ256" s="96"/>
      <c r="DR256" s="96"/>
      <c r="DS256" s="96"/>
      <c r="DT256" s="96"/>
      <c r="DU256" s="96"/>
      <c r="DV256" s="96"/>
      <c r="DW256" s="96"/>
      <c r="DX256" s="96"/>
      <c r="DY256" s="96"/>
      <c r="DZ256" s="96"/>
      <c r="EA256" s="96"/>
      <c r="EB256" s="96"/>
      <c r="EC256" s="96"/>
      <c r="ED256" s="96"/>
      <c r="EE256" s="96"/>
      <c r="EF256" s="96"/>
      <c r="EG256" s="96"/>
      <c r="EH256" s="96"/>
      <c r="EI256" s="96"/>
      <c r="EJ256" s="96"/>
      <c r="EK256" s="96"/>
      <c r="EL256" s="96"/>
      <c r="EM256" s="96"/>
      <c r="EN256" s="96"/>
      <c r="EO256" s="96"/>
      <c r="EP256" s="96"/>
      <c r="EQ256" s="96"/>
      <c r="ER256" s="96"/>
      <c r="ES256" s="96"/>
      <c r="ET256" s="96"/>
      <c r="EU256" s="96"/>
      <c r="EV256" s="96"/>
      <c r="EW256" s="96"/>
      <c r="EX256" s="96"/>
      <c r="EY256" s="96"/>
      <c r="EZ256" s="96"/>
      <c r="FA256" s="96"/>
      <c r="FB256" s="96"/>
      <c r="FC256" s="96"/>
      <c r="FD256" s="96"/>
      <c r="FE256" s="96"/>
      <c r="FF256" s="96"/>
      <c r="FG256" s="96"/>
      <c r="FH256" s="96"/>
      <c r="FI256" s="96"/>
      <c r="FJ256" s="96"/>
      <c r="FK256" s="96"/>
      <c r="FL256" s="96"/>
      <c r="FM256" s="96"/>
      <c r="FN256" s="96"/>
      <c r="FO256" s="96"/>
      <c r="FP256" s="96"/>
      <c r="FQ256" s="96"/>
      <c r="FR256" s="96"/>
      <c r="FS256" s="96"/>
      <c r="FT256" s="96"/>
      <c r="FU256" s="96"/>
      <c r="FV256" s="96"/>
      <c r="FW256" s="96"/>
      <c r="FX256" s="96"/>
      <c r="FY256" s="96"/>
      <c r="FZ256" s="96"/>
      <c r="GA256" s="96"/>
      <c r="GB256" s="96"/>
      <c r="GC256" s="96"/>
      <c r="GD256" s="96"/>
      <c r="GE256" s="96"/>
      <c r="GF256" s="96"/>
      <c r="GG256" s="96"/>
      <c r="GH256" s="96"/>
      <c r="GI256" s="96"/>
      <c r="GJ256" s="96"/>
      <c r="GK256" s="96"/>
      <c r="GL256" s="96"/>
      <c r="GM256" s="96"/>
      <c r="GN256" s="96"/>
      <c r="GO256" s="96"/>
      <c r="GP256" s="96"/>
      <c r="GQ256" s="96"/>
      <c r="GR256" s="96"/>
      <c r="GS256" s="96"/>
      <c r="GT256" s="96"/>
      <c r="GU256" s="96"/>
      <c r="GV256" s="96"/>
      <c r="GW256" s="96"/>
      <c r="GX256" s="96"/>
      <c r="GY256" s="96"/>
      <c r="GZ256" s="96"/>
      <c r="HA256" s="96"/>
      <c r="HB256" s="96"/>
      <c r="HC256" s="96"/>
      <c r="HD256" s="96"/>
      <c r="HE256" s="96"/>
      <c r="HF256" s="96"/>
      <c r="HG256" s="96"/>
      <c r="HH256" s="96"/>
      <c r="HI256" s="96"/>
      <c r="HJ256" s="96"/>
      <c r="HK256" s="96"/>
      <c r="HL256" s="96"/>
      <c r="HM256" s="96"/>
      <c r="HN256" s="96"/>
      <c r="HO256" s="96"/>
      <c r="HP256" s="96"/>
      <c r="HQ256" s="96"/>
      <c r="HR256" s="96"/>
      <c r="HS256" s="96"/>
      <c r="HT256" s="96"/>
      <c r="HU256" s="96"/>
      <c r="HV256" s="96"/>
      <c r="HW256" s="96"/>
      <c r="HX256" s="96"/>
      <c r="HY256" s="96"/>
      <c r="HZ256" s="96"/>
      <c r="IA256" s="96"/>
      <c r="IB256" s="96"/>
      <c r="IC256" s="96"/>
      <c r="ID256" s="96"/>
      <c r="IE256" s="96"/>
      <c r="IF256" s="96"/>
      <c r="IG256" s="96"/>
      <c r="IH256" s="96"/>
      <c r="II256" s="96"/>
      <c r="IJ256" s="96"/>
      <c r="IK256" s="96"/>
      <c r="IL256" s="96"/>
      <c r="IM256" s="96"/>
      <c r="IN256" s="96"/>
      <c r="IO256" s="96"/>
      <c r="IP256" s="96"/>
      <c r="IQ256" s="96"/>
      <c r="IR256" s="96"/>
      <c r="IS256" s="96"/>
      <c r="IT256" s="96"/>
      <c r="IU256" s="96"/>
      <c r="IV256" s="96"/>
      <c r="IW256" s="96"/>
      <c r="IX256" s="96"/>
      <c r="IY256" s="96"/>
      <c r="IZ256" s="96"/>
      <c r="JA256" s="96"/>
      <c r="JB256" s="96"/>
      <c r="JC256" s="96"/>
      <c r="JD256" s="96"/>
      <c r="JE256" s="96"/>
      <c r="JF256" s="96"/>
      <c r="JG256" s="96"/>
      <c r="JH256" s="96"/>
      <c r="JI256" s="96"/>
      <c r="JJ256" s="96"/>
      <c r="JK256" s="96"/>
      <c r="JL256" s="96"/>
      <c r="JM256" s="96"/>
      <c r="JN256" s="96"/>
      <c r="JO256" s="96"/>
      <c r="JP256" s="96"/>
      <c r="JQ256" s="96"/>
      <c r="JR256" s="96"/>
      <c r="JS256" s="96"/>
      <c r="JT256" s="96"/>
      <c r="JU256" s="96"/>
      <c r="JV256" s="96"/>
      <c r="JW256" s="96"/>
      <c r="JX256" s="96"/>
      <c r="JY256" s="96"/>
      <c r="JZ256" s="96"/>
      <c r="KA256" s="96"/>
      <c r="KB256" s="96"/>
      <c r="KC256" s="96"/>
      <c r="KD256" s="96"/>
      <c r="KE256" s="96"/>
      <c r="KF256" s="96"/>
      <c r="KG256" s="96"/>
      <c r="KH256" s="96"/>
      <c r="KI256" s="96"/>
      <c r="KJ256" s="96"/>
      <c r="KK256" s="96"/>
      <c r="KL256" s="96"/>
      <c r="KM256" s="96"/>
      <c r="KN256" s="96"/>
      <c r="KO256" s="96"/>
      <c r="KP256" s="96"/>
      <c r="KQ256" s="96"/>
      <c r="KR256" s="96"/>
      <c r="KS256" s="96"/>
      <c r="KT256" s="96"/>
      <c r="KU256" s="96"/>
      <c r="KV256" s="96"/>
      <c r="KW256" s="96"/>
      <c r="KX256" s="96"/>
      <c r="KY256" s="96"/>
      <c r="KZ256" s="96"/>
      <c r="LA256" s="96"/>
      <c r="LB256" s="96"/>
      <c r="LC256" s="96"/>
      <c r="LD256" s="96"/>
      <c r="LE256" s="96"/>
      <c r="LF256" s="96"/>
      <c r="LG256" s="96"/>
      <c r="LH256" s="96"/>
      <c r="LI256" s="96"/>
      <c r="LJ256" s="96"/>
      <c r="LK256" s="96"/>
      <c r="LL256" s="96"/>
      <c r="LM256" s="96"/>
      <c r="LN256" s="96"/>
      <c r="LO256" s="96"/>
      <c r="LP256" s="96"/>
      <c r="LQ256" s="96"/>
      <c r="LR256" s="96"/>
      <c r="LS256" s="96"/>
      <c r="LT256" s="96"/>
      <c r="LU256" s="96"/>
      <c r="LV256" s="96"/>
      <c r="LW256" s="96"/>
      <c r="LX256" s="96"/>
      <c r="LY256" s="96"/>
      <c r="LZ256" s="96"/>
      <c r="MA256" s="96"/>
      <c r="MB256" s="96"/>
      <c r="MC256" s="96"/>
      <c r="MD256" s="96"/>
      <c r="ME256" s="96"/>
      <c r="MF256" s="96"/>
      <c r="MG256" s="96"/>
      <c r="MH256" s="96"/>
      <c r="MI256" s="96"/>
      <c r="MJ256" s="96"/>
      <c r="MK256" s="96"/>
      <c r="ML256" s="96"/>
      <c r="MM256" s="96"/>
      <c r="MN256" s="96"/>
      <c r="MO256" s="96"/>
      <c r="MP256" s="96"/>
      <c r="MQ256" s="96"/>
      <c r="MR256" s="96"/>
      <c r="MS256" s="96"/>
      <c r="MT256" s="96"/>
      <c r="MU256" s="96"/>
      <c r="MV256" s="96"/>
      <c r="MW256" s="96"/>
      <c r="MX256" s="96"/>
      <c r="MY256" s="96"/>
      <c r="MZ256" s="96"/>
      <c r="NA256" s="96"/>
      <c r="NB256" s="96"/>
      <c r="NC256" s="96"/>
      <c r="ND256" s="96"/>
      <c r="NE256" s="96"/>
      <c r="NF256" s="96"/>
      <c r="NG256" s="96"/>
      <c r="NH256" s="96"/>
      <c r="NI256" s="96"/>
      <c r="NJ256" s="96"/>
      <c r="NK256" s="96"/>
      <c r="NL256" s="96"/>
      <c r="NM256" s="96"/>
      <c r="NN256" s="96"/>
      <c r="NO256" s="96"/>
      <c r="NP256" s="96"/>
      <c r="NQ256" s="96"/>
      <c r="NR256" s="96"/>
      <c r="NS256" s="96"/>
      <c r="NT256" s="96"/>
      <c r="NU256" s="96"/>
      <c r="NV256" s="96"/>
      <c r="NW256" s="96"/>
      <c r="NX256" s="96"/>
    </row>
    <row r="257" spans="1:388" s="120" customFormat="1" ht="12" customHeight="1">
      <c r="A257" s="208" t="s">
        <v>395</v>
      </c>
      <c r="B257" s="34" t="s">
        <v>83</v>
      </c>
      <c r="C257" s="34" t="s">
        <v>433</v>
      </c>
      <c r="D257" s="34" t="s">
        <v>485</v>
      </c>
      <c r="E257" s="28">
        <v>142757.26999999999</v>
      </c>
      <c r="F257" s="172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96"/>
      <c r="DJ257" s="96"/>
      <c r="DK257" s="96"/>
      <c r="DL257" s="96"/>
      <c r="DM257" s="96"/>
      <c r="DN257" s="96"/>
      <c r="DO257" s="96"/>
      <c r="DP257" s="96"/>
      <c r="DQ257" s="96"/>
      <c r="DR257" s="96"/>
      <c r="DS257" s="96"/>
      <c r="DT257" s="96"/>
      <c r="DU257" s="96"/>
      <c r="DV257" s="96"/>
      <c r="DW257" s="96"/>
      <c r="DX257" s="96"/>
      <c r="DY257" s="96"/>
      <c r="DZ257" s="96"/>
      <c r="EA257" s="96"/>
      <c r="EB257" s="96"/>
      <c r="EC257" s="96"/>
      <c r="ED257" s="96"/>
      <c r="EE257" s="96"/>
      <c r="EF257" s="96"/>
      <c r="EG257" s="96"/>
      <c r="EH257" s="96"/>
      <c r="EI257" s="96"/>
      <c r="EJ257" s="96"/>
      <c r="EK257" s="96"/>
      <c r="EL257" s="96"/>
      <c r="EM257" s="96"/>
      <c r="EN257" s="96"/>
      <c r="EO257" s="96"/>
      <c r="EP257" s="96"/>
      <c r="EQ257" s="96"/>
      <c r="ER257" s="96"/>
      <c r="ES257" s="96"/>
      <c r="ET257" s="96"/>
      <c r="EU257" s="96"/>
      <c r="EV257" s="96"/>
      <c r="EW257" s="96"/>
      <c r="EX257" s="96"/>
      <c r="EY257" s="96"/>
      <c r="EZ257" s="96"/>
      <c r="FA257" s="96"/>
      <c r="FB257" s="96"/>
      <c r="FC257" s="96"/>
      <c r="FD257" s="96"/>
      <c r="FE257" s="96"/>
      <c r="FF257" s="96"/>
      <c r="FG257" s="96"/>
      <c r="FH257" s="96"/>
      <c r="FI257" s="96"/>
      <c r="FJ257" s="96"/>
      <c r="FK257" s="96"/>
      <c r="FL257" s="96"/>
      <c r="FM257" s="96"/>
      <c r="FN257" s="96"/>
      <c r="FO257" s="96"/>
      <c r="FP257" s="96"/>
      <c r="FQ257" s="96"/>
      <c r="FR257" s="96"/>
      <c r="FS257" s="96"/>
      <c r="FT257" s="96"/>
      <c r="FU257" s="96"/>
      <c r="FV257" s="96"/>
      <c r="FW257" s="96"/>
      <c r="FX257" s="96"/>
      <c r="FY257" s="96"/>
      <c r="FZ257" s="96"/>
      <c r="GA257" s="96"/>
      <c r="GB257" s="96"/>
      <c r="GC257" s="96"/>
      <c r="GD257" s="96"/>
      <c r="GE257" s="96"/>
      <c r="GF257" s="96"/>
      <c r="GG257" s="96"/>
      <c r="GH257" s="96"/>
      <c r="GI257" s="96"/>
      <c r="GJ257" s="96"/>
      <c r="GK257" s="96"/>
      <c r="GL257" s="96"/>
      <c r="GM257" s="96"/>
      <c r="GN257" s="96"/>
      <c r="GO257" s="96"/>
      <c r="GP257" s="96"/>
      <c r="GQ257" s="96"/>
      <c r="GR257" s="96"/>
      <c r="GS257" s="96"/>
      <c r="GT257" s="96"/>
      <c r="GU257" s="96"/>
      <c r="GV257" s="96"/>
      <c r="GW257" s="96"/>
      <c r="GX257" s="96"/>
      <c r="GY257" s="96"/>
      <c r="GZ257" s="96"/>
      <c r="HA257" s="96"/>
      <c r="HB257" s="96"/>
      <c r="HC257" s="96"/>
      <c r="HD257" s="96"/>
      <c r="HE257" s="96"/>
      <c r="HF257" s="96"/>
      <c r="HG257" s="96"/>
      <c r="HH257" s="96"/>
      <c r="HI257" s="96"/>
      <c r="HJ257" s="96"/>
      <c r="HK257" s="96"/>
      <c r="HL257" s="96"/>
      <c r="HM257" s="96"/>
      <c r="HN257" s="96"/>
      <c r="HO257" s="96"/>
      <c r="HP257" s="96"/>
      <c r="HQ257" s="96"/>
      <c r="HR257" s="96"/>
      <c r="HS257" s="96"/>
      <c r="HT257" s="96"/>
      <c r="HU257" s="96"/>
      <c r="HV257" s="96"/>
      <c r="HW257" s="96"/>
      <c r="HX257" s="96"/>
      <c r="HY257" s="96"/>
      <c r="HZ257" s="96"/>
      <c r="IA257" s="96"/>
      <c r="IB257" s="96"/>
      <c r="IC257" s="96"/>
      <c r="ID257" s="96"/>
      <c r="IE257" s="96"/>
      <c r="IF257" s="96"/>
      <c r="IG257" s="96"/>
      <c r="IH257" s="96"/>
      <c r="II257" s="96"/>
      <c r="IJ257" s="96"/>
      <c r="IK257" s="96"/>
      <c r="IL257" s="96"/>
      <c r="IM257" s="96"/>
      <c r="IN257" s="96"/>
      <c r="IO257" s="96"/>
      <c r="IP257" s="96"/>
      <c r="IQ257" s="96"/>
      <c r="IR257" s="96"/>
      <c r="IS257" s="96"/>
      <c r="IT257" s="96"/>
      <c r="IU257" s="96"/>
      <c r="IV257" s="96"/>
      <c r="IW257" s="96"/>
      <c r="IX257" s="96"/>
      <c r="IY257" s="96"/>
      <c r="IZ257" s="96"/>
      <c r="JA257" s="96"/>
      <c r="JB257" s="96"/>
      <c r="JC257" s="96"/>
      <c r="JD257" s="96"/>
      <c r="JE257" s="96"/>
      <c r="JF257" s="96"/>
      <c r="JG257" s="96"/>
      <c r="JH257" s="96"/>
      <c r="JI257" s="96"/>
      <c r="JJ257" s="96"/>
      <c r="JK257" s="96"/>
      <c r="JL257" s="96"/>
      <c r="JM257" s="96"/>
      <c r="JN257" s="96"/>
      <c r="JO257" s="96"/>
      <c r="JP257" s="96"/>
      <c r="JQ257" s="96"/>
      <c r="JR257" s="96"/>
      <c r="JS257" s="96"/>
      <c r="JT257" s="96"/>
      <c r="JU257" s="96"/>
      <c r="JV257" s="96"/>
      <c r="JW257" s="96"/>
      <c r="JX257" s="96"/>
      <c r="JY257" s="96"/>
      <c r="JZ257" s="96"/>
      <c r="KA257" s="96"/>
      <c r="KB257" s="96"/>
      <c r="KC257" s="96"/>
      <c r="KD257" s="96"/>
      <c r="KE257" s="96"/>
      <c r="KF257" s="96"/>
      <c r="KG257" s="96"/>
      <c r="KH257" s="96"/>
      <c r="KI257" s="96"/>
      <c r="KJ257" s="96"/>
      <c r="KK257" s="96"/>
      <c r="KL257" s="96"/>
      <c r="KM257" s="96"/>
      <c r="KN257" s="96"/>
      <c r="KO257" s="96"/>
      <c r="KP257" s="96"/>
      <c r="KQ257" s="96"/>
      <c r="KR257" s="96"/>
      <c r="KS257" s="96"/>
      <c r="KT257" s="96"/>
      <c r="KU257" s="96"/>
      <c r="KV257" s="96"/>
      <c r="KW257" s="96"/>
      <c r="KX257" s="96"/>
      <c r="KY257" s="96"/>
      <c r="KZ257" s="96"/>
      <c r="LA257" s="96"/>
      <c r="LB257" s="96"/>
      <c r="LC257" s="96"/>
      <c r="LD257" s="96"/>
      <c r="LE257" s="96"/>
      <c r="LF257" s="96"/>
      <c r="LG257" s="96"/>
      <c r="LH257" s="96"/>
      <c r="LI257" s="96"/>
      <c r="LJ257" s="96"/>
      <c r="LK257" s="96"/>
      <c r="LL257" s="96"/>
      <c r="LM257" s="96"/>
      <c r="LN257" s="96"/>
      <c r="LO257" s="96"/>
      <c r="LP257" s="96"/>
      <c r="LQ257" s="96"/>
      <c r="LR257" s="96"/>
      <c r="LS257" s="96"/>
      <c r="LT257" s="96"/>
      <c r="LU257" s="96"/>
      <c r="LV257" s="96"/>
      <c r="LW257" s="96"/>
      <c r="LX257" s="96"/>
      <c r="LY257" s="96"/>
      <c r="LZ257" s="96"/>
      <c r="MA257" s="96"/>
      <c r="MB257" s="96"/>
      <c r="MC257" s="96"/>
      <c r="MD257" s="96"/>
      <c r="ME257" s="96"/>
      <c r="MF257" s="96"/>
      <c r="MG257" s="96"/>
      <c r="MH257" s="96"/>
      <c r="MI257" s="96"/>
      <c r="MJ257" s="96"/>
      <c r="MK257" s="96"/>
      <c r="ML257" s="96"/>
      <c r="MM257" s="96"/>
      <c r="MN257" s="96"/>
      <c r="MO257" s="96"/>
      <c r="MP257" s="96"/>
      <c r="MQ257" s="96"/>
      <c r="MR257" s="96"/>
      <c r="MS257" s="96"/>
      <c r="MT257" s="96"/>
      <c r="MU257" s="96"/>
      <c r="MV257" s="96"/>
      <c r="MW257" s="96"/>
      <c r="MX257" s="96"/>
      <c r="MY257" s="96"/>
      <c r="MZ257" s="96"/>
      <c r="NA257" s="96"/>
      <c r="NB257" s="96"/>
      <c r="NC257" s="96"/>
      <c r="ND257" s="96"/>
      <c r="NE257" s="96"/>
      <c r="NF257" s="96"/>
      <c r="NG257" s="96"/>
      <c r="NH257" s="96"/>
      <c r="NI257" s="96"/>
      <c r="NJ257" s="96"/>
      <c r="NK257" s="96"/>
      <c r="NL257" s="96"/>
      <c r="NM257" s="96"/>
      <c r="NN257" s="96"/>
      <c r="NO257" s="96"/>
      <c r="NP257" s="96"/>
      <c r="NQ257" s="96"/>
      <c r="NR257" s="96"/>
      <c r="NS257" s="96"/>
      <c r="NT257" s="96"/>
      <c r="NU257" s="96"/>
      <c r="NV257" s="96"/>
      <c r="NW257" s="96"/>
      <c r="NX257" s="96"/>
    </row>
    <row r="258" spans="1:388" s="120" customFormat="1" ht="12" customHeight="1">
      <c r="A258" s="208" t="s">
        <v>396</v>
      </c>
      <c r="B258" s="34" t="s">
        <v>83</v>
      </c>
      <c r="C258" s="34" t="s">
        <v>434</v>
      </c>
      <c r="D258" s="34" t="s">
        <v>486</v>
      </c>
      <c r="E258" s="28">
        <v>250000</v>
      </c>
      <c r="F258" s="172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  <c r="CD258" s="96"/>
      <c r="CE258" s="96"/>
      <c r="CF258" s="96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  <c r="DA258" s="96"/>
      <c r="DB258" s="96"/>
      <c r="DC258" s="96"/>
      <c r="DD258" s="96"/>
      <c r="DE258" s="96"/>
      <c r="DF258" s="96"/>
      <c r="DG258" s="96"/>
      <c r="DH258" s="96"/>
      <c r="DI258" s="96"/>
      <c r="DJ258" s="96"/>
      <c r="DK258" s="96"/>
      <c r="DL258" s="96"/>
      <c r="DM258" s="96"/>
      <c r="DN258" s="96"/>
      <c r="DO258" s="96"/>
      <c r="DP258" s="96"/>
      <c r="DQ258" s="96"/>
      <c r="DR258" s="96"/>
      <c r="DS258" s="96"/>
      <c r="DT258" s="96"/>
      <c r="DU258" s="96"/>
      <c r="DV258" s="96"/>
      <c r="DW258" s="96"/>
      <c r="DX258" s="96"/>
      <c r="DY258" s="96"/>
      <c r="DZ258" s="96"/>
      <c r="EA258" s="96"/>
      <c r="EB258" s="96"/>
      <c r="EC258" s="96"/>
      <c r="ED258" s="96"/>
      <c r="EE258" s="96"/>
      <c r="EF258" s="96"/>
      <c r="EG258" s="96"/>
      <c r="EH258" s="96"/>
      <c r="EI258" s="96"/>
      <c r="EJ258" s="96"/>
      <c r="EK258" s="96"/>
      <c r="EL258" s="96"/>
      <c r="EM258" s="96"/>
      <c r="EN258" s="96"/>
      <c r="EO258" s="96"/>
      <c r="EP258" s="96"/>
      <c r="EQ258" s="96"/>
      <c r="ER258" s="96"/>
      <c r="ES258" s="96"/>
      <c r="ET258" s="96"/>
      <c r="EU258" s="96"/>
      <c r="EV258" s="96"/>
      <c r="EW258" s="96"/>
      <c r="EX258" s="96"/>
      <c r="EY258" s="96"/>
      <c r="EZ258" s="96"/>
      <c r="FA258" s="96"/>
      <c r="FB258" s="96"/>
      <c r="FC258" s="96"/>
      <c r="FD258" s="96"/>
      <c r="FE258" s="96"/>
      <c r="FF258" s="96"/>
      <c r="FG258" s="96"/>
      <c r="FH258" s="96"/>
      <c r="FI258" s="96"/>
      <c r="FJ258" s="96"/>
      <c r="FK258" s="96"/>
      <c r="FL258" s="96"/>
      <c r="FM258" s="96"/>
      <c r="FN258" s="96"/>
      <c r="FO258" s="96"/>
      <c r="FP258" s="96"/>
      <c r="FQ258" s="96"/>
      <c r="FR258" s="96"/>
      <c r="FS258" s="96"/>
      <c r="FT258" s="96"/>
      <c r="FU258" s="96"/>
      <c r="FV258" s="96"/>
      <c r="FW258" s="96"/>
      <c r="FX258" s="96"/>
      <c r="FY258" s="96"/>
      <c r="FZ258" s="96"/>
      <c r="GA258" s="96"/>
      <c r="GB258" s="96"/>
      <c r="GC258" s="96"/>
      <c r="GD258" s="96"/>
      <c r="GE258" s="96"/>
      <c r="GF258" s="96"/>
      <c r="GG258" s="96"/>
      <c r="GH258" s="96"/>
      <c r="GI258" s="96"/>
      <c r="GJ258" s="96"/>
      <c r="GK258" s="96"/>
      <c r="GL258" s="96"/>
      <c r="GM258" s="96"/>
      <c r="GN258" s="96"/>
      <c r="GO258" s="96"/>
      <c r="GP258" s="96"/>
      <c r="GQ258" s="96"/>
      <c r="GR258" s="96"/>
      <c r="GS258" s="96"/>
      <c r="GT258" s="96"/>
      <c r="GU258" s="96"/>
      <c r="GV258" s="96"/>
      <c r="GW258" s="96"/>
      <c r="GX258" s="96"/>
      <c r="GY258" s="96"/>
      <c r="GZ258" s="96"/>
      <c r="HA258" s="96"/>
      <c r="HB258" s="96"/>
      <c r="HC258" s="96"/>
      <c r="HD258" s="96"/>
      <c r="HE258" s="96"/>
      <c r="HF258" s="96"/>
      <c r="HG258" s="96"/>
      <c r="HH258" s="96"/>
      <c r="HI258" s="96"/>
      <c r="HJ258" s="96"/>
      <c r="HK258" s="96"/>
      <c r="HL258" s="96"/>
      <c r="HM258" s="96"/>
      <c r="HN258" s="96"/>
      <c r="HO258" s="96"/>
      <c r="HP258" s="96"/>
      <c r="HQ258" s="96"/>
      <c r="HR258" s="96"/>
      <c r="HS258" s="96"/>
      <c r="HT258" s="96"/>
      <c r="HU258" s="96"/>
      <c r="HV258" s="96"/>
      <c r="HW258" s="96"/>
      <c r="HX258" s="96"/>
      <c r="HY258" s="96"/>
      <c r="HZ258" s="96"/>
      <c r="IA258" s="96"/>
      <c r="IB258" s="96"/>
      <c r="IC258" s="96"/>
      <c r="ID258" s="96"/>
      <c r="IE258" s="96"/>
      <c r="IF258" s="96"/>
      <c r="IG258" s="96"/>
      <c r="IH258" s="96"/>
      <c r="II258" s="96"/>
      <c r="IJ258" s="96"/>
      <c r="IK258" s="96"/>
      <c r="IL258" s="96"/>
      <c r="IM258" s="96"/>
      <c r="IN258" s="96"/>
      <c r="IO258" s="96"/>
      <c r="IP258" s="96"/>
      <c r="IQ258" s="96"/>
      <c r="IR258" s="96"/>
      <c r="IS258" s="96"/>
      <c r="IT258" s="96"/>
      <c r="IU258" s="96"/>
      <c r="IV258" s="96"/>
      <c r="IW258" s="96"/>
      <c r="IX258" s="96"/>
      <c r="IY258" s="96"/>
      <c r="IZ258" s="96"/>
      <c r="JA258" s="96"/>
      <c r="JB258" s="96"/>
      <c r="JC258" s="96"/>
      <c r="JD258" s="96"/>
      <c r="JE258" s="96"/>
      <c r="JF258" s="96"/>
      <c r="JG258" s="96"/>
      <c r="JH258" s="96"/>
      <c r="JI258" s="96"/>
      <c r="JJ258" s="96"/>
      <c r="JK258" s="96"/>
      <c r="JL258" s="96"/>
      <c r="JM258" s="96"/>
      <c r="JN258" s="96"/>
      <c r="JO258" s="96"/>
      <c r="JP258" s="96"/>
      <c r="JQ258" s="96"/>
      <c r="JR258" s="96"/>
      <c r="JS258" s="96"/>
      <c r="JT258" s="96"/>
      <c r="JU258" s="96"/>
      <c r="JV258" s="96"/>
      <c r="JW258" s="96"/>
      <c r="JX258" s="96"/>
      <c r="JY258" s="96"/>
      <c r="JZ258" s="96"/>
      <c r="KA258" s="96"/>
      <c r="KB258" s="96"/>
      <c r="KC258" s="96"/>
      <c r="KD258" s="96"/>
      <c r="KE258" s="96"/>
      <c r="KF258" s="96"/>
      <c r="KG258" s="96"/>
      <c r="KH258" s="96"/>
      <c r="KI258" s="96"/>
      <c r="KJ258" s="96"/>
      <c r="KK258" s="96"/>
      <c r="KL258" s="96"/>
      <c r="KM258" s="96"/>
      <c r="KN258" s="96"/>
      <c r="KO258" s="96"/>
      <c r="KP258" s="96"/>
      <c r="KQ258" s="96"/>
      <c r="KR258" s="96"/>
      <c r="KS258" s="96"/>
      <c r="KT258" s="96"/>
      <c r="KU258" s="96"/>
      <c r="KV258" s="96"/>
      <c r="KW258" s="96"/>
      <c r="KX258" s="96"/>
      <c r="KY258" s="96"/>
      <c r="KZ258" s="96"/>
      <c r="LA258" s="96"/>
      <c r="LB258" s="96"/>
      <c r="LC258" s="96"/>
      <c r="LD258" s="96"/>
      <c r="LE258" s="96"/>
      <c r="LF258" s="96"/>
      <c r="LG258" s="96"/>
      <c r="LH258" s="96"/>
      <c r="LI258" s="96"/>
      <c r="LJ258" s="96"/>
      <c r="LK258" s="96"/>
      <c r="LL258" s="96"/>
      <c r="LM258" s="96"/>
      <c r="LN258" s="96"/>
      <c r="LO258" s="96"/>
      <c r="LP258" s="96"/>
      <c r="LQ258" s="96"/>
      <c r="LR258" s="96"/>
      <c r="LS258" s="96"/>
      <c r="LT258" s="96"/>
      <c r="LU258" s="96"/>
      <c r="LV258" s="96"/>
      <c r="LW258" s="96"/>
      <c r="LX258" s="96"/>
      <c r="LY258" s="96"/>
      <c r="LZ258" s="96"/>
      <c r="MA258" s="96"/>
      <c r="MB258" s="96"/>
      <c r="MC258" s="96"/>
      <c r="MD258" s="96"/>
      <c r="ME258" s="96"/>
      <c r="MF258" s="96"/>
      <c r="MG258" s="96"/>
      <c r="MH258" s="96"/>
      <c r="MI258" s="96"/>
      <c r="MJ258" s="96"/>
      <c r="MK258" s="96"/>
      <c r="ML258" s="96"/>
      <c r="MM258" s="96"/>
      <c r="MN258" s="96"/>
      <c r="MO258" s="96"/>
      <c r="MP258" s="96"/>
      <c r="MQ258" s="96"/>
      <c r="MR258" s="96"/>
      <c r="MS258" s="96"/>
      <c r="MT258" s="96"/>
      <c r="MU258" s="96"/>
      <c r="MV258" s="96"/>
      <c r="MW258" s="96"/>
      <c r="MX258" s="96"/>
      <c r="MY258" s="96"/>
      <c r="MZ258" s="96"/>
      <c r="NA258" s="96"/>
      <c r="NB258" s="96"/>
      <c r="NC258" s="96"/>
      <c r="ND258" s="96"/>
      <c r="NE258" s="96"/>
      <c r="NF258" s="96"/>
      <c r="NG258" s="96"/>
      <c r="NH258" s="96"/>
      <c r="NI258" s="96"/>
      <c r="NJ258" s="96"/>
      <c r="NK258" s="96"/>
      <c r="NL258" s="96"/>
      <c r="NM258" s="96"/>
      <c r="NN258" s="96"/>
      <c r="NO258" s="96"/>
      <c r="NP258" s="96"/>
      <c r="NQ258" s="96"/>
      <c r="NR258" s="96"/>
      <c r="NS258" s="96"/>
      <c r="NT258" s="96"/>
      <c r="NU258" s="96"/>
      <c r="NV258" s="96"/>
      <c r="NW258" s="96"/>
      <c r="NX258" s="96"/>
    </row>
    <row r="259" spans="1:388" s="120" customFormat="1" ht="12" customHeight="1">
      <c r="A259" s="208" t="s">
        <v>38</v>
      </c>
      <c r="B259" s="34" t="s">
        <v>83</v>
      </c>
      <c r="C259" s="34" t="s">
        <v>435</v>
      </c>
      <c r="D259" s="34" t="s">
        <v>487</v>
      </c>
      <c r="E259" s="28">
        <v>1500000</v>
      </c>
      <c r="F259" s="172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6"/>
      <c r="DB259" s="96"/>
      <c r="DC259" s="96"/>
      <c r="DD259" s="96"/>
      <c r="DE259" s="96"/>
      <c r="DF259" s="96"/>
      <c r="DG259" s="96"/>
      <c r="DH259" s="96"/>
      <c r="DI259" s="96"/>
      <c r="DJ259" s="96"/>
      <c r="DK259" s="96"/>
      <c r="DL259" s="96"/>
      <c r="DM259" s="96"/>
      <c r="DN259" s="96"/>
      <c r="DO259" s="96"/>
      <c r="DP259" s="96"/>
      <c r="DQ259" s="96"/>
      <c r="DR259" s="96"/>
      <c r="DS259" s="96"/>
      <c r="DT259" s="96"/>
      <c r="DU259" s="96"/>
      <c r="DV259" s="96"/>
      <c r="DW259" s="96"/>
      <c r="DX259" s="96"/>
      <c r="DY259" s="96"/>
      <c r="DZ259" s="96"/>
      <c r="EA259" s="96"/>
      <c r="EB259" s="96"/>
      <c r="EC259" s="96"/>
      <c r="ED259" s="96"/>
      <c r="EE259" s="96"/>
      <c r="EF259" s="96"/>
      <c r="EG259" s="96"/>
      <c r="EH259" s="96"/>
      <c r="EI259" s="96"/>
      <c r="EJ259" s="96"/>
      <c r="EK259" s="96"/>
      <c r="EL259" s="96"/>
      <c r="EM259" s="96"/>
      <c r="EN259" s="96"/>
      <c r="EO259" s="96"/>
      <c r="EP259" s="96"/>
      <c r="EQ259" s="96"/>
      <c r="ER259" s="96"/>
      <c r="ES259" s="96"/>
      <c r="ET259" s="96"/>
      <c r="EU259" s="96"/>
      <c r="EV259" s="96"/>
      <c r="EW259" s="96"/>
      <c r="EX259" s="96"/>
      <c r="EY259" s="96"/>
      <c r="EZ259" s="96"/>
      <c r="FA259" s="96"/>
      <c r="FB259" s="96"/>
      <c r="FC259" s="96"/>
      <c r="FD259" s="96"/>
      <c r="FE259" s="96"/>
      <c r="FF259" s="96"/>
      <c r="FG259" s="96"/>
      <c r="FH259" s="96"/>
      <c r="FI259" s="96"/>
      <c r="FJ259" s="96"/>
      <c r="FK259" s="96"/>
      <c r="FL259" s="96"/>
      <c r="FM259" s="96"/>
      <c r="FN259" s="96"/>
      <c r="FO259" s="96"/>
      <c r="FP259" s="96"/>
      <c r="FQ259" s="96"/>
      <c r="FR259" s="96"/>
      <c r="FS259" s="96"/>
      <c r="FT259" s="96"/>
      <c r="FU259" s="96"/>
      <c r="FV259" s="96"/>
      <c r="FW259" s="96"/>
      <c r="FX259" s="96"/>
      <c r="FY259" s="96"/>
      <c r="FZ259" s="96"/>
      <c r="GA259" s="96"/>
      <c r="GB259" s="96"/>
      <c r="GC259" s="96"/>
      <c r="GD259" s="96"/>
      <c r="GE259" s="96"/>
      <c r="GF259" s="96"/>
      <c r="GG259" s="96"/>
      <c r="GH259" s="96"/>
      <c r="GI259" s="96"/>
      <c r="GJ259" s="96"/>
      <c r="GK259" s="96"/>
      <c r="GL259" s="96"/>
      <c r="GM259" s="96"/>
      <c r="GN259" s="96"/>
      <c r="GO259" s="96"/>
      <c r="GP259" s="96"/>
      <c r="GQ259" s="96"/>
      <c r="GR259" s="96"/>
      <c r="GS259" s="96"/>
      <c r="GT259" s="96"/>
      <c r="GU259" s="96"/>
      <c r="GV259" s="96"/>
      <c r="GW259" s="96"/>
      <c r="GX259" s="96"/>
      <c r="GY259" s="96"/>
      <c r="GZ259" s="96"/>
      <c r="HA259" s="96"/>
      <c r="HB259" s="96"/>
      <c r="HC259" s="96"/>
      <c r="HD259" s="96"/>
      <c r="HE259" s="96"/>
      <c r="HF259" s="96"/>
      <c r="HG259" s="96"/>
      <c r="HH259" s="96"/>
      <c r="HI259" s="96"/>
      <c r="HJ259" s="96"/>
      <c r="HK259" s="96"/>
      <c r="HL259" s="96"/>
      <c r="HM259" s="96"/>
      <c r="HN259" s="96"/>
      <c r="HO259" s="96"/>
      <c r="HP259" s="96"/>
      <c r="HQ259" s="96"/>
      <c r="HR259" s="96"/>
      <c r="HS259" s="96"/>
      <c r="HT259" s="96"/>
      <c r="HU259" s="96"/>
      <c r="HV259" s="96"/>
      <c r="HW259" s="96"/>
      <c r="HX259" s="96"/>
      <c r="HY259" s="96"/>
      <c r="HZ259" s="96"/>
      <c r="IA259" s="96"/>
      <c r="IB259" s="96"/>
      <c r="IC259" s="96"/>
      <c r="ID259" s="96"/>
      <c r="IE259" s="96"/>
      <c r="IF259" s="96"/>
      <c r="IG259" s="96"/>
      <c r="IH259" s="96"/>
      <c r="II259" s="96"/>
      <c r="IJ259" s="96"/>
      <c r="IK259" s="96"/>
      <c r="IL259" s="96"/>
      <c r="IM259" s="96"/>
      <c r="IN259" s="96"/>
      <c r="IO259" s="96"/>
      <c r="IP259" s="96"/>
      <c r="IQ259" s="96"/>
      <c r="IR259" s="96"/>
      <c r="IS259" s="96"/>
      <c r="IT259" s="96"/>
      <c r="IU259" s="96"/>
      <c r="IV259" s="96"/>
      <c r="IW259" s="96"/>
      <c r="IX259" s="96"/>
      <c r="IY259" s="96"/>
      <c r="IZ259" s="96"/>
      <c r="JA259" s="96"/>
      <c r="JB259" s="96"/>
      <c r="JC259" s="96"/>
      <c r="JD259" s="96"/>
      <c r="JE259" s="96"/>
      <c r="JF259" s="96"/>
      <c r="JG259" s="96"/>
      <c r="JH259" s="96"/>
      <c r="JI259" s="96"/>
      <c r="JJ259" s="96"/>
      <c r="JK259" s="96"/>
      <c r="JL259" s="96"/>
      <c r="JM259" s="96"/>
      <c r="JN259" s="96"/>
      <c r="JO259" s="96"/>
      <c r="JP259" s="96"/>
      <c r="JQ259" s="96"/>
      <c r="JR259" s="96"/>
      <c r="JS259" s="96"/>
      <c r="JT259" s="96"/>
      <c r="JU259" s="96"/>
      <c r="JV259" s="96"/>
      <c r="JW259" s="96"/>
      <c r="JX259" s="96"/>
      <c r="JY259" s="96"/>
      <c r="JZ259" s="96"/>
      <c r="KA259" s="96"/>
      <c r="KB259" s="96"/>
      <c r="KC259" s="96"/>
      <c r="KD259" s="96"/>
      <c r="KE259" s="96"/>
      <c r="KF259" s="96"/>
      <c r="KG259" s="96"/>
      <c r="KH259" s="96"/>
      <c r="KI259" s="96"/>
      <c r="KJ259" s="96"/>
      <c r="KK259" s="96"/>
      <c r="KL259" s="96"/>
      <c r="KM259" s="96"/>
      <c r="KN259" s="96"/>
      <c r="KO259" s="96"/>
      <c r="KP259" s="96"/>
      <c r="KQ259" s="96"/>
      <c r="KR259" s="96"/>
      <c r="KS259" s="96"/>
      <c r="KT259" s="96"/>
      <c r="KU259" s="96"/>
      <c r="KV259" s="96"/>
      <c r="KW259" s="96"/>
      <c r="KX259" s="96"/>
      <c r="KY259" s="96"/>
      <c r="KZ259" s="96"/>
      <c r="LA259" s="96"/>
      <c r="LB259" s="96"/>
      <c r="LC259" s="96"/>
      <c r="LD259" s="96"/>
      <c r="LE259" s="96"/>
      <c r="LF259" s="96"/>
      <c r="LG259" s="96"/>
      <c r="LH259" s="96"/>
      <c r="LI259" s="96"/>
      <c r="LJ259" s="96"/>
      <c r="LK259" s="96"/>
      <c r="LL259" s="96"/>
      <c r="LM259" s="96"/>
      <c r="LN259" s="96"/>
      <c r="LO259" s="96"/>
      <c r="LP259" s="96"/>
      <c r="LQ259" s="96"/>
      <c r="LR259" s="96"/>
      <c r="LS259" s="96"/>
      <c r="LT259" s="96"/>
      <c r="LU259" s="96"/>
      <c r="LV259" s="96"/>
      <c r="LW259" s="96"/>
      <c r="LX259" s="96"/>
      <c r="LY259" s="96"/>
      <c r="LZ259" s="96"/>
      <c r="MA259" s="96"/>
      <c r="MB259" s="96"/>
      <c r="MC259" s="96"/>
      <c r="MD259" s="96"/>
      <c r="ME259" s="96"/>
      <c r="MF259" s="96"/>
      <c r="MG259" s="96"/>
      <c r="MH259" s="96"/>
      <c r="MI259" s="96"/>
      <c r="MJ259" s="96"/>
      <c r="MK259" s="96"/>
      <c r="ML259" s="96"/>
      <c r="MM259" s="96"/>
      <c r="MN259" s="96"/>
      <c r="MO259" s="96"/>
      <c r="MP259" s="96"/>
      <c r="MQ259" s="96"/>
      <c r="MR259" s="96"/>
      <c r="MS259" s="96"/>
      <c r="MT259" s="96"/>
      <c r="MU259" s="96"/>
      <c r="MV259" s="96"/>
      <c r="MW259" s="96"/>
      <c r="MX259" s="96"/>
      <c r="MY259" s="96"/>
      <c r="MZ259" s="96"/>
      <c r="NA259" s="96"/>
      <c r="NB259" s="96"/>
      <c r="NC259" s="96"/>
      <c r="ND259" s="96"/>
      <c r="NE259" s="96"/>
      <c r="NF259" s="96"/>
      <c r="NG259" s="96"/>
      <c r="NH259" s="96"/>
      <c r="NI259" s="96"/>
      <c r="NJ259" s="96"/>
      <c r="NK259" s="96"/>
      <c r="NL259" s="96"/>
      <c r="NM259" s="96"/>
      <c r="NN259" s="96"/>
      <c r="NO259" s="96"/>
      <c r="NP259" s="96"/>
      <c r="NQ259" s="96"/>
      <c r="NR259" s="96"/>
      <c r="NS259" s="96"/>
      <c r="NT259" s="96"/>
      <c r="NU259" s="96"/>
      <c r="NV259" s="96"/>
      <c r="NW259" s="96"/>
      <c r="NX259" s="96"/>
    </row>
    <row r="260" spans="1:388" s="120" customFormat="1" ht="12" customHeight="1">
      <c r="A260" s="208" t="s">
        <v>42</v>
      </c>
      <c r="B260" s="34" t="s">
        <v>83</v>
      </c>
      <c r="C260" s="34" t="s">
        <v>436</v>
      </c>
      <c r="D260" s="34" t="s">
        <v>488</v>
      </c>
      <c r="E260" s="28">
        <v>205000</v>
      </c>
      <c r="F260" s="172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  <c r="DA260" s="96"/>
      <c r="DB260" s="96"/>
      <c r="DC260" s="96"/>
      <c r="DD260" s="96"/>
      <c r="DE260" s="96"/>
      <c r="DF260" s="96"/>
      <c r="DG260" s="96"/>
      <c r="DH260" s="96"/>
      <c r="DI260" s="96"/>
      <c r="DJ260" s="96"/>
      <c r="DK260" s="96"/>
      <c r="DL260" s="96"/>
      <c r="DM260" s="96"/>
      <c r="DN260" s="96"/>
      <c r="DO260" s="96"/>
      <c r="DP260" s="96"/>
      <c r="DQ260" s="96"/>
      <c r="DR260" s="96"/>
      <c r="DS260" s="96"/>
      <c r="DT260" s="96"/>
      <c r="DU260" s="96"/>
      <c r="DV260" s="96"/>
      <c r="DW260" s="96"/>
      <c r="DX260" s="96"/>
      <c r="DY260" s="96"/>
      <c r="DZ260" s="96"/>
      <c r="EA260" s="96"/>
      <c r="EB260" s="96"/>
      <c r="EC260" s="96"/>
      <c r="ED260" s="96"/>
      <c r="EE260" s="96"/>
      <c r="EF260" s="96"/>
      <c r="EG260" s="96"/>
      <c r="EH260" s="96"/>
      <c r="EI260" s="96"/>
      <c r="EJ260" s="96"/>
      <c r="EK260" s="96"/>
      <c r="EL260" s="96"/>
      <c r="EM260" s="96"/>
      <c r="EN260" s="96"/>
      <c r="EO260" s="96"/>
      <c r="EP260" s="96"/>
      <c r="EQ260" s="96"/>
      <c r="ER260" s="96"/>
      <c r="ES260" s="96"/>
      <c r="ET260" s="96"/>
      <c r="EU260" s="96"/>
      <c r="EV260" s="96"/>
      <c r="EW260" s="96"/>
      <c r="EX260" s="96"/>
      <c r="EY260" s="96"/>
      <c r="EZ260" s="96"/>
      <c r="FA260" s="96"/>
      <c r="FB260" s="96"/>
      <c r="FC260" s="96"/>
      <c r="FD260" s="96"/>
      <c r="FE260" s="96"/>
      <c r="FF260" s="96"/>
      <c r="FG260" s="96"/>
      <c r="FH260" s="96"/>
      <c r="FI260" s="96"/>
      <c r="FJ260" s="96"/>
      <c r="FK260" s="96"/>
      <c r="FL260" s="96"/>
      <c r="FM260" s="96"/>
      <c r="FN260" s="96"/>
      <c r="FO260" s="96"/>
      <c r="FP260" s="96"/>
      <c r="FQ260" s="96"/>
      <c r="FR260" s="96"/>
      <c r="FS260" s="96"/>
      <c r="FT260" s="96"/>
      <c r="FU260" s="96"/>
      <c r="FV260" s="96"/>
      <c r="FW260" s="96"/>
      <c r="FX260" s="96"/>
      <c r="FY260" s="96"/>
      <c r="FZ260" s="96"/>
      <c r="GA260" s="96"/>
      <c r="GB260" s="96"/>
      <c r="GC260" s="96"/>
      <c r="GD260" s="96"/>
      <c r="GE260" s="96"/>
      <c r="GF260" s="96"/>
      <c r="GG260" s="96"/>
      <c r="GH260" s="96"/>
      <c r="GI260" s="96"/>
      <c r="GJ260" s="96"/>
      <c r="GK260" s="96"/>
      <c r="GL260" s="96"/>
      <c r="GM260" s="96"/>
      <c r="GN260" s="96"/>
      <c r="GO260" s="96"/>
      <c r="GP260" s="96"/>
      <c r="GQ260" s="96"/>
      <c r="GR260" s="96"/>
      <c r="GS260" s="96"/>
      <c r="GT260" s="96"/>
      <c r="GU260" s="96"/>
      <c r="GV260" s="96"/>
      <c r="GW260" s="96"/>
      <c r="GX260" s="96"/>
      <c r="GY260" s="96"/>
      <c r="GZ260" s="96"/>
      <c r="HA260" s="96"/>
      <c r="HB260" s="96"/>
      <c r="HC260" s="96"/>
      <c r="HD260" s="96"/>
      <c r="HE260" s="96"/>
      <c r="HF260" s="96"/>
      <c r="HG260" s="96"/>
      <c r="HH260" s="96"/>
      <c r="HI260" s="96"/>
      <c r="HJ260" s="96"/>
      <c r="HK260" s="96"/>
      <c r="HL260" s="96"/>
      <c r="HM260" s="96"/>
      <c r="HN260" s="96"/>
      <c r="HO260" s="96"/>
      <c r="HP260" s="96"/>
      <c r="HQ260" s="96"/>
      <c r="HR260" s="96"/>
      <c r="HS260" s="96"/>
      <c r="HT260" s="96"/>
      <c r="HU260" s="96"/>
      <c r="HV260" s="96"/>
      <c r="HW260" s="96"/>
      <c r="HX260" s="96"/>
      <c r="HY260" s="96"/>
      <c r="HZ260" s="96"/>
      <c r="IA260" s="96"/>
      <c r="IB260" s="96"/>
      <c r="IC260" s="96"/>
      <c r="ID260" s="96"/>
      <c r="IE260" s="96"/>
      <c r="IF260" s="96"/>
      <c r="IG260" s="96"/>
      <c r="IH260" s="96"/>
      <c r="II260" s="96"/>
      <c r="IJ260" s="96"/>
      <c r="IK260" s="96"/>
      <c r="IL260" s="96"/>
      <c r="IM260" s="96"/>
      <c r="IN260" s="96"/>
      <c r="IO260" s="96"/>
      <c r="IP260" s="96"/>
      <c r="IQ260" s="96"/>
      <c r="IR260" s="96"/>
      <c r="IS260" s="96"/>
      <c r="IT260" s="96"/>
      <c r="IU260" s="96"/>
      <c r="IV260" s="96"/>
      <c r="IW260" s="96"/>
      <c r="IX260" s="96"/>
      <c r="IY260" s="96"/>
      <c r="IZ260" s="96"/>
      <c r="JA260" s="96"/>
      <c r="JB260" s="96"/>
      <c r="JC260" s="96"/>
      <c r="JD260" s="96"/>
      <c r="JE260" s="96"/>
      <c r="JF260" s="96"/>
      <c r="JG260" s="96"/>
      <c r="JH260" s="96"/>
      <c r="JI260" s="96"/>
      <c r="JJ260" s="96"/>
      <c r="JK260" s="96"/>
      <c r="JL260" s="96"/>
      <c r="JM260" s="96"/>
      <c r="JN260" s="96"/>
      <c r="JO260" s="96"/>
      <c r="JP260" s="96"/>
      <c r="JQ260" s="96"/>
      <c r="JR260" s="96"/>
      <c r="JS260" s="96"/>
      <c r="JT260" s="96"/>
      <c r="JU260" s="96"/>
      <c r="JV260" s="96"/>
      <c r="JW260" s="96"/>
      <c r="JX260" s="96"/>
      <c r="JY260" s="96"/>
      <c r="JZ260" s="96"/>
      <c r="KA260" s="96"/>
      <c r="KB260" s="96"/>
      <c r="KC260" s="96"/>
      <c r="KD260" s="96"/>
      <c r="KE260" s="96"/>
      <c r="KF260" s="96"/>
      <c r="KG260" s="96"/>
      <c r="KH260" s="96"/>
      <c r="KI260" s="96"/>
      <c r="KJ260" s="96"/>
      <c r="KK260" s="96"/>
      <c r="KL260" s="96"/>
      <c r="KM260" s="96"/>
      <c r="KN260" s="96"/>
      <c r="KO260" s="96"/>
      <c r="KP260" s="96"/>
      <c r="KQ260" s="96"/>
      <c r="KR260" s="96"/>
      <c r="KS260" s="96"/>
      <c r="KT260" s="96"/>
      <c r="KU260" s="96"/>
      <c r="KV260" s="96"/>
      <c r="KW260" s="96"/>
      <c r="KX260" s="96"/>
      <c r="KY260" s="96"/>
      <c r="KZ260" s="96"/>
      <c r="LA260" s="96"/>
      <c r="LB260" s="96"/>
      <c r="LC260" s="96"/>
      <c r="LD260" s="96"/>
      <c r="LE260" s="96"/>
      <c r="LF260" s="96"/>
      <c r="LG260" s="96"/>
      <c r="LH260" s="96"/>
      <c r="LI260" s="96"/>
      <c r="LJ260" s="96"/>
      <c r="LK260" s="96"/>
      <c r="LL260" s="96"/>
      <c r="LM260" s="96"/>
      <c r="LN260" s="96"/>
      <c r="LO260" s="96"/>
      <c r="LP260" s="96"/>
      <c r="LQ260" s="96"/>
      <c r="LR260" s="96"/>
      <c r="LS260" s="96"/>
      <c r="LT260" s="96"/>
      <c r="LU260" s="96"/>
      <c r="LV260" s="96"/>
      <c r="LW260" s="96"/>
      <c r="LX260" s="96"/>
      <c r="LY260" s="96"/>
      <c r="LZ260" s="96"/>
      <c r="MA260" s="96"/>
      <c r="MB260" s="96"/>
      <c r="MC260" s="96"/>
      <c r="MD260" s="96"/>
      <c r="ME260" s="96"/>
      <c r="MF260" s="96"/>
      <c r="MG260" s="96"/>
      <c r="MH260" s="96"/>
      <c r="MI260" s="96"/>
      <c r="MJ260" s="96"/>
      <c r="MK260" s="96"/>
      <c r="ML260" s="96"/>
      <c r="MM260" s="96"/>
      <c r="MN260" s="96"/>
      <c r="MO260" s="96"/>
      <c r="MP260" s="96"/>
      <c r="MQ260" s="96"/>
      <c r="MR260" s="96"/>
      <c r="MS260" s="96"/>
      <c r="MT260" s="96"/>
      <c r="MU260" s="96"/>
      <c r="MV260" s="96"/>
      <c r="MW260" s="96"/>
      <c r="MX260" s="96"/>
      <c r="MY260" s="96"/>
      <c r="MZ260" s="96"/>
      <c r="NA260" s="96"/>
      <c r="NB260" s="96"/>
      <c r="NC260" s="96"/>
      <c r="ND260" s="96"/>
      <c r="NE260" s="96"/>
      <c r="NF260" s="96"/>
      <c r="NG260" s="96"/>
      <c r="NH260" s="96"/>
      <c r="NI260" s="96"/>
      <c r="NJ260" s="96"/>
      <c r="NK260" s="96"/>
      <c r="NL260" s="96"/>
      <c r="NM260" s="96"/>
      <c r="NN260" s="96"/>
      <c r="NO260" s="96"/>
      <c r="NP260" s="96"/>
      <c r="NQ260" s="96"/>
      <c r="NR260" s="96"/>
      <c r="NS260" s="96"/>
      <c r="NT260" s="96"/>
      <c r="NU260" s="96"/>
      <c r="NV260" s="96"/>
      <c r="NW260" s="96"/>
      <c r="NX260" s="96"/>
    </row>
    <row r="261" spans="1:388" s="120" customFormat="1" ht="12" customHeight="1">
      <c r="A261" s="208" t="s">
        <v>40</v>
      </c>
      <c r="B261" s="34" t="s">
        <v>83</v>
      </c>
      <c r="C261" s="34" t="s">
        <v>437</v>
      </c>
      <c r="D261" s="34" t="s">
        <v>489</v>
      </c>
      <c r="E261" s="28">
        <v>545174</v>
      </c>
      <c r="F261" s="172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6"/>
      <c r="EI261" s="96"/>
      <c r="EJ261" s="96"/>
      <c r="EK261" s="96"/>
      <c r="EL261" s="96"/>
      <c r="EM261" s="96"/>
      <c r="EN261" s="96"/>
      <c r="EO261" s="96"/>
      <c r="EP261" s="96"/>
      <c r="EQ261" s="96"/>
      <c r="ER261" s="96"/>
      <c r="ES261" s="96"/>
      <c r="ET261" s="96"/>
      <c r="EU261" s="96"/>
      <c r="EV261" s="96"/>
      <c r="EW261" s="96"/>
      <c r="EX261" s="96"/>
      <c r="EY261" s="96"/>
      <c r="EZ261" s="96"/>
      <c r="FA261" s="96"/>
      <c r="FB261" s="96"/>
      <c r="FC261" s="96"/>
      <c r="FD261" s="96"/>
      <c r="FE261" s="96"/>
      <c r="FF261" s="96"/>
      <c r="FG261" s="96"/>
      <c r="FH261" s="96"/>
      <c r="FI261" s="96"/>
      <c r="FJ261" s="96"/>
      <c r="FK261" s="96"/>
      <c r="FL261" s="96"/>
      <c r="FM261" s="96"/>
      <c r="FN261" s="96"/>
      <c r="FO261" s="96"/>
      <c r="FP261" s="96"/>
      <c r="FQ261" s="96"/>
      <c r="FR261" s="96"/>
      <c r="FS261" s="96"/>
      <c r="FT261" s="96"/>
      <c r="FU261" s="96"/>
      <c r="FV261" s="96"/>
      <c r="FW261" s="96"/>
      <c r="FX261" s="96"/>
      <c r="FY261" s="96"/>
      <c r="FZ261" s="96"/>
      <c r="GA261" s="96"/>
      <c r="GB261" s="96"/>
      <c r="GC261" s="96"/>
      <c r="GD261" s="96"/>
      <c r="GE261" s="96"/>
      <c r="GF261" s="96"/>
      <c r="GG261" s="96"/>
      <c r="GH261" s="96"/>
      <c r="GI261" s="96"/>
      <c r="GJ261" s="96"/>
      <c r="GK261" s="96"/>
      <c r="GL261" s="96"/>
      <c r="GM261" s="96"/>
      <c r="GN261" s="96"/>
      <c r="GO261" s="96"/>
      <c r="GP261" s="96"/>
      <c r="GQ261" s="96"/>
      <c r="GR261" s="96"/>
      <c r="GS261" s="96"/>
      <c r="GT261" s="96"/>
      <c r="GU261" s="96"/>
      <c r="GV261" s="96"/>
      <c r="GW261" s="96"/>
      <c r="GX261" s="96"/>
      <c r="GY261" s="96"/>
      <c r="GZ261" s="96"/>
      <c r="HA261" s="96"/>
      <c r="HB261" s="96"/>
      <c r="HC261" s="96"/>
      <c r="HD261" s="96"/>
      <c r="HE261" s="96"/>
      <c r="HF261" s="96"/>
      <c r="HG261" s="96"/>
      <c r="HH261" s="96"/>
      <c r="HI261" s="96"/>
      <c r="HJ261" s="96"/>
      <c r="HK261" s="96"/>
      <c r="HL261" s="96"/>
      <c r="HM261" s="96"/>
      <c r="HN261" s="96"/>
      <c r="HO261" s="96"/>
      <c r="HP261" s="96"/>
      <c r="HQ261" s="96"/>
      <c r="HR261" s="96"/>
      <c r="HS261" s="96"/>
      <c r="HT261" s="96"/>
      <c r="HU261" s="96"/>
      <c r="HV261" s="96"/>
      <c r="HW261" s="96"/>
      <c r="HX261" s="96"/>
      <c r="HY261" s="96"/>
      <c r="HZ261" s="96"/>
      <c r="IA261" s="96"/>
      <c r="IB261" s="96"/>
      <c r="IC261" s="96"/>
      <c r="ID261" s="96"/>
      <c r="IE261" s="96"/>
      <c r="IF261" s="96"/>
      <c r="IG261" s="96"/>
      <c r="IH261" s="96"/>
      <c r="II261" s="96"/>
      <c r="IJ261" s="96"/>
      <c r="IK261" s="96"/>
      <c r="IL261" s="96"/>
      <c r="IM261" s="96"/>
      <c r="IN261" s="96"/>
      <c r="IO261" s="96"/>
      <c r="IP261" s="96"/>
      <c r="IQ261" s="96"/>
      <c r="IR261" s="96"/>
      <c r="IS261" s="96"/>
      <c r="IT261" s="96"/>
      <c r="IU261" s="96"/>
      <c r="IV261" s="96"/>
      <c r="IW261" s="96"/>
      <c r="IX261" s="96"/>
      <c r="IY261" s="96"/>
      <c r="IZ261" s="96"/>
      <c r="JA261" s="96"/>
      <c r="JB261" s="96"/>
      <c r="JC261" s="96"/>
      <c r="JD261" s="96"/>
      <c r="JE261" s="96"/>
      <c r="JF261" s="96"/>
      <c r="JG261" s="96"/>
      <c r="JH261" s="96"/>
      <c r="JI261" s="96"/>
      <c r="JJ261" s="96"/>
      <c r="JK261" s="96"/>
      <c r="JL261" s="96"/>
      <c r="JM261" s="96"/>
      <c r="JN261" s="96"/>
      <c r="JO261" s="96"/>
      <c r="JP261" s="96"/>
      <c r="JQ261" s="96"/>
      <c r="JR261" s="96"/>
      <c r="JS261" s="96"/>
      <c r="JT261" s="96"/>
      <c r="JU261" s="96"/>
      <c r="JV261" s="96"/>
      <c r="JW261" s="96"/>
      <c r="JX261" s="96"/>
      <c r="JY261" s="96"/>
      <c r="JZ261" s="96"/>
      <c r="KA261" s="96"/>
      <c r="KB261" s="96"/>
      <c r="KC261" s="96"/>
      <c r="KD261" s="96"/>
      <c r="KE261" s="96"/>
      <c r="KF261" s="96"/>
      <c r="KG261" s="96"/>
      <c r="KH261" s="96"/>
      <c r="KI261" s="96"/>
      <c r="KJ261" s="96"/>
      <c r="KK261" s="96"/>
      <c r="KL261" s="96"/>
      <c r="KM261" s="96"/>
      <c r="KN261" s="96"/>
      <c r="KO261" s="96"/>
      <c r="KP261" s="96"/>
      <c r="KQ261" s="96"/>
      <c r="KR261" s="96"/>
      <c r="KS261" s="96"/>
      <c r="KT261" s="96"/>
      <c r="KU261" s="96"/>
      <c r="KV261" s="96"/>
      <c r="KW261" s="96"/>
      <c r="KX261" s="96"/>
      <c r="KY261" s="96"/>
      <c r="KZ261" s="96"/>
      <c r="LA261" s="96"/>
      <c r="LB261" s="96"/>
      <c r="LC261" s="96"/>
      <c r="LD261" s="96"/>
      <c r="LE261" s="96"/>
      <c r="LF261" s="96"/>
      <c r="LG261" s="96"/>
      <c r="LH261" s="96"/>
      <c r="LI261" s="96"/>
      <c r="LJ261" s="96"/>
      <c r="LK261" s="96"/>
      <c r="LL261" s="96"/>
      <c r="LM261" s="96"/>
      <c r="LN261" s="96"/>
      <c r="LO261" s="96"/>
      <c r="LP261" s="96"/>
      <c r="LQ261" s="96"/>
      <c r="LR261" s="96"/>
      <c r="LS261" s="96"/>
      <c r="LT261" s="96"/>
      <c r="LU261" s="96"/>
      <c r="LV261" s="96"/>
      <c r="LW261" s="96"/>
      <c r="LX261" s="96"/>
      <c r="LY261" s="96"/>
      <c r="LZ261" s="96"/>
      <c r="MA261" s="96"/>
      <c r="MB261" s="96"/>
      <c r="MC261" s="96"/>
      <c r="MD261" s="96"/>
      <c r="ME261" s="96"/>
      <c r="MF261" s="96"/>
      <c r="MG261" s="96"/>
      <c r="MH261" s="96"/>
      <c r="MI261" s="96"/>
      <c r="MJ261" s="96"/>
      <c r="MK261" s="96"/>
      <c r="ML261" s="96"/>
      <c r="MM261" s="96"/>
      <c r="MN261" s="96"/>
      <c r="MO261" s="96"/>
      <c r="MP261" s="96"/>
      <c r="MQ261" s="96"/>
      <c r="MR261" s="96"/>
      <c r="MS261" s="96"/>
      <c r="MT261" s="96"/>
      <c r="MU261" s="96"/>
      <c r="MV261" s="96"/>
      <c r="MW261" s="96"/>
      <c r="MX261" s="96"/>
      <c r="MY261" s="96"/>
      <c r="MZ261" s="96"/>
      <c r="NA261" s="96"/>
      <c r="NB261" s="96"/>
      <c r="NC261" s="96"/>
      <c r="ND261" s="96"/>
      <c r="NE261" s="96"/>
      <c r="NF261" s="96"/>
      <c r="NG261" s="96"/>
      <c r="NH261" s="96"/>
      <c r="NI261" s="96"/>
      <c r="NJ261" s="96"/>
      <c r="NK261" s="96"/>
      <c r="NL261" s="96"/>
      <c r="NM261" s="96"/>
      <c r="NN261" s="96"/>
      <c r="NO261" s="96"/>
      <c r="NP261" s="96"/>
      <c r="NQ261" s="96"/>
      <c r="NR261" s="96"/>
      <c r="NS261" s="96"/>
      <c r="NT261" s="96"/>
      <c r="NU261" s="96"/>
      <c r="NV261" s="96"/>
      <c r="NW261" s="96"/>
      <c r="NX261" s="96"/>
    </row>
    <row r="262" spans="1:388" s="120" customFormat="1" ht="12" customHeight="1">
      <c r="A262" s="208" t="s">
        <v>46</v>
      </c>
      <c r="B262" s="34" t="s">
        <v>83</v>
      </c>
      <c r="C262" s="34" t="s">
        <v>438</v>
      </c>
      <c r="D262" s="34" t="s">
        <v>490</v>
      </c>
      <c r="E262" s="28">
        <v>161125</v>
      </c>
      <c r="F262" s="172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  <c r="DK262" s="96"/>
      <c r="DL262" s="96"/>
      <c r="DM262" s="96"/>
      <c r="DN262" s="96"/>
      <c r="DO262" s="96"/>
      <c r="DP262" s="96"/>
      <c r="DQ262" s="96"/>
      <c r="DR262" s="96"/>
      <c r="DS262" s="96"/>
      <c r="DT262" s="96"/>
      <c r="DU262" s="96"/>
      <c r="DV262" s="96"/>
      <c r="DW262" s="96"/>
      <c r="DX262" s="96"/>
      <c r="DY262" s="96"/>
      <c r="DZ262" s="96"/>
      <c r="EA262" s="96"/>
      <c r="EB262" s="96"/>
      <c r="EC262" s="96"/>
      <c r="ED262" s="96"/>
      <c r="EE262" s="96"/>
      <c r="EF262" s="96"/>
      <c r="EG262" s="96"/>
      <c r="EH262" s="96"/>
      <c r="EI262" s="96"/>
      <c r="EJ262" s="96"/>
      <c r="EK262" s="96"/>
      <c r="EL262" s="96"/>
      <c r="EM262" s="96"/>
      <c r="EN262" s="96"/>
      <c r="EO262" s="96"/>
      <c r="EP262" s="96"/>
      <c r="EQ262" s="96"/>
      <c r="ER262" s="96"/>
      <c r="ES262" s="96"/>
      <c r="ET262" s="96"/>
      <c r="EU262" s="96"/>
      <c r="EV262" s="96"/>
      <c r="EW262" s="96"/>
      <c r="EX262" s="96"/>
      <c r="EY262" s="96"/>
      <c r="EZ262" s="96"/>
      <c r="FA262" s="96"/>
      <c r="FB262" s="96"/>
      <c r="FC262" s="96"/>
      <c r="FD262" s="96"/>
      <c r="FE262" s="96"/>
      <c r="FF262" s="96"/>
      <c r="FG262" s="96"/>
      <c r="FH262" s="96"/>
      <c r="FI262" s="96"/>
      <c r="FJ262" s="96"/>
      <c r="FK262" s="96"/>
      <c r="FL262" s="96"/>
      <c r="FM262" s="96"/>
      <c r="FN262" s="96"/>
      <c r="FO262" s="96"/>
      <c r="FP262" s="96"/>
      <c r="FQ262" s="96"/>
      <c r="FR262" s="96"/>
      <c r="FS262" s="96"/>
      <c r="FT262" s="96"/>
      <c r="FU262" s="96"/>
      <c r="FV262" s="96"/>
      <c r="FW262" s="96"/>
      <c r="FX262" s="96"/>
      <c r="FY262" s="96"/>
      <c r="FZ262" s="96"/>
      <c r="GA262" s="96"/>
      <c r="GB262" s="96"/>
      <c r="GC262" s="96"/>
      <c r="GD262" s="96"/>
      <c r="GE262" s="96"/>
      <c r="GF262" s="96"/>
      <c r="GG262" s="96"/>
      <c r="GH262" s="96"/>
      <c r="GI262" s="96"/>
      <c r="GJ262" s="96"/>
      <c r="GK262" s="96"/>
      <c r="GL262" s="96"/>
      <c r="GM262" s="96"/>
      <c r="GN262" s="96"/>
      <c r="GO262" s="96"/>
      <c r="GP262" s="96"/>
      <c r="GQ262" s="96"/>
      <c r="GR262" s="96"/>
      <c r="GS262" s="96"/>
      <c r="GT262" s="96"/>
      <c r="GU262" s="96"/>
      <c r="GV262" s="96"/>
      <c r="GW262" s="96"/>
      <c r="GX262" s="96"/>
      <c r="GY262" s="96"/>
      <c r="GZ262" s="96"/>
      <c r="HA262" s="96"/>
      <c r="HB262" s="96"/>
      <c r="HC262" s="96"/>
      <c r="HD262" s="96"/>
      <c r="HE262" s="96"/>
      <c r="HF262" s="96"/>
      <c r="HG262" s="96"/>
      <c r="HH262" s="96"/>
      <c r="HI262" s="96"/>
      <c r="HJ262" s="96"/>
      <c r="HK262" s="96"/>
      <c r="HL262" s="96"/>
      <c r="HM262" s="96"/>
      <c r="HN262" s="96"/>
      <c r="HO262" s="96"/>
      <c r="HP262" s="96"/>
      <c r="HQ262" s="96"/>
      <c r="HR262" s="96"/>
      <c r="HS262" s="96"/>
      <c r="HT262" s="96"/>
      <c r="HU262" s="96"/>
      <c r="HV262" s="96"/>
      <c r="HW262" s="96"/>
      <c r="HX262" s="96"/>
      <c r="HY262" s="96"/>
      <c r="HZ262" s="96"/>
      <c r="IA262" s="96"/>
      <c r="IB262" s="96"/>
      <c r="IC262" s="96"/>
      <c r="ID262" s="96"/>
      <c r="IE262" s="96"/>
      <c r="IF262" s="96"/>
      <c r="IG262" s="96"/>
      <c r="IH262" s="96"/>
      <c r="II262" s="96"/>
      <c r="IJ262" s="96"/>
      <c r="IK262" s="96"/>
      <c r="IL262" s="96"/>
      <c r="IM262" s="96"/>
      <c r="IN262" s="96"/>
      <c r="IO262" s="96"/>
      <c r="IP262" s="96"/>
      <c r="IQ262" s="96"/>
      <c r="IR262" s="96"/>
      <c r="IS262" s="96"/>
      <c r="IT262" s="96"/>
      <c r="IU262" s="96"/>
      <c r="IV262" s="96"/>
      <c r="IW262" s="96"/>
      <c r="IX262" s="96"/>
      <c r="IY262" s="96"/>
      <c r="IZ262" s="96"/>
      <c r="JA262" s="96"/>
      <c r="JB262" s="96"/>
      <c r="JC262" s="96"/>
      <c r="JD262" s="96"/>
      <c r="JE262" s="96"/>
      <c r="JF262" s="96"/>
      <c r="JG262" s="96"/>
      <c r="JH262" s="96"/>
      <c r="JI262" s="96"/>
      <c r="JJ262" s="96"/>
      <c r="JK262" s="96"/>
      <c r="JL262" s="96"/>
      <c r="JM262" s="96"/>
      <c r="JN262" s="96"/>
      <c r="JO262" s="96"/>
      <c r="JP262" s="96"/>
      <c r="JQ262" s="96"/>
      <c r="JR262" s="96"/>
      <c r="JS262" s="96"/>
      <c r="JT262" s="96"/>
      <c r="JU262" s="96"/>
      <c r="JV262" s="96"/>
      <c r="JW262" s="96"/>
      <c r="JX262" s="96"/>
      <c r="JY262" s="96"/>
      <c r="JZ262" s="96"/>
      <c r="KA262" s="96"/>
      <c r="KB262" s="96"/>
      <c r="KC262" s="96"/>
      <c r="KD262" s="96"/>
      <c r="KE262" s="96"/>
      <c r="KF262" s="96"/>
      <c r="KG262" s="96"/>
      <c r="KH262" s="96"/>
      <c r="KI262" s="96"/>
      <c r="KJ262" s="96"/>
      <c r="KK262" s="96"/>
      <c r="KL262" s="96"/>
      <c r="KM262" s="96"/>
      <c r="KN262" s="96"/>
      <c r="KO262" s="96"/>
      <c r="KP262" s="96"/>
      <c r="KQ262" s="96"/>
      <c r="KR262" s="96"/>
      <c r="KS262" s="96"/>
      <c r="KT262" s="96"/>
      <c r="KU262" s="96"/>
      <c r="KV262" s="96"/>
      <c r="KW262" s="96"/>
      <c r="KX262" s="96"/>
      <c r="KY262" s="96"/>
      <c r="KZ262" s="96"/>
      <c r="LA262" s="96"/>
      <c r="LB262" s="96"/>
      <c r="LC262" s="96"/>
      <c r="LD262" s="96"/>
      <c r="LE262" s="96"/>
      <c r="LF262" s="96"/>
      <c r="LG262" s="96"/>
      <c r="LH262" s="96"/>
      <c r="LI262" s="96"/>
      <c r="LJ262" s="96"/>
      <c r="LK262" s="96"/>
      <c r="LL262" s="96"/>
      <c r="LM262" s="96"/>
      <c r="LN262" s="96"/>
      <c r="LO262" s="96"/>
      <c r="LP262" s="96"/>
      <c r="LQ262" s="96"/>
      <c r="LR262" s="96"/>
      <c r="LS262" s="96"/>
      <c r="LT262" s="96"/>
      <c r="LU262" s="96"/>
      <c r="LV262" s="96"/>
      <c r="LW262" s="96"/>
      <c r="LX262" s="96"/>
      <c r="LY262" s="96"/>
      <c r="LZ262" s="96"/>
      <c r="MA262" s="96"/>
      <c r="MB262" s="96"/>
      <c r="MC262" s="96"/>
      <c r="MD262" s="96"/>
      <c r="ME262" s="96"/>
      <c r="MF262" s="96"/>
      <c r="MG262" s="96"/>
      <c r="MH262" s="96"/>
      <c r="MI262" s="96"/>
      <c r="MJ262" s="96"/>
      <c r="MK262" s="96"/>
      <c r="ML262" s="96"/>
      <c r="MM262" s="96"/>
      <c r="MN262" s="96"/>
      <c r="MO262" s="96"/>
      <c r="MP262" s="96"/>
      <c r="MQ262" s="96"/>
      <c r="MR262" s="96"/>
      <c r="MS262" s="96"/>
      <c r="MT262" s="96"/>
      <c r="MU262" s="96"/>
      <c r="MV262" s="96"/>
      <c r="MW262" s="96"/>
      <c r="MX262" s="96"/>
      <c r="MY262" s="96"/>
      <c r="MZ262" s="96"/>
      <c r="NA262" s="96"/>
      <c r="NB262" s="96"/>
      <c r="NC262" s="96"/>
      <c r="ND262" s="96"/>
      <c r="NE262" s="96"/>
      <c r="NF262" s="96"/>
      <c r="NG262" s="96"/>
      <c r="NH262" s="96"/>
      <c r="NI262" s="96"/>
      <c r="NJ262" s="96"/>
      <c r="NK262" s="96"/>
      <c r="NL262" s="96"/>
      <c r="NM262" s="96"/>
      <c r="NN262" s="96"/>
      <c r="NO262" s="96"/>
      <c r="NP262" s="96"/>
      <c r="NQ262" s="96"/>
      <c r="NR262" s="96"/>
      <c r="NS262" s="96"/>
      <c r="NT262" s="96"/>
      <c r="NU262" s="96"/>
      <c r="NV262" s="96"/>
      <c r="NW262" s="96"/>
      <c r="NX262" s="96"/>
    </row>
    <row r="263" spans="1:388" s="120" customFormat="1" ht="12" customHeight="1">
      <c r="A263" s="208" t="s">
        <v>115</v>
      </c>
      <c r="B263" s="34" t="s">
        <v>83</v>
      </c>
      <c r="C263" s="34" t="s">
        <v>439</v>
      </c>
      <c r="D263" s="34" t="s">
        <v>491</v>
      </c>
      <c r="E263" s="28">
        <v>366427.44</v>
      </c>
      <c r="F263" s="172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96"/>
      <c r="DJ263" s="96"/>
      <c r="DK263" s="96"/>
      <c r="DL263" s="96"/>
      <c r="DM263" s="96"/>
      <c r="DN263" s="96"/>
      <c r="DO263" s="96"/>
      <c r="DP263" s="96"/>
      <c r="DQ263" s="96"/>
      <c r="DR263" s="96"/>
      <c r="DS263" s="96"/>
      <c r="DT263" s="96"/>
      <c r="DU263" s="96"/>
      <c r="DV263" s="96"/>
      <c r="DW263" s="96"/>
      <c r="DX263" s="96"/>
      <c r="DY263" s="96"/>
      <c r="DZ263" s="96"/>
      <c r="EA263" s="96"/>
      <c r="EB263" s="96"/>
      <c r="EC263" s="96"/>
      <c r="ED263" s="96"/>
      <c r="EE263" s="96"/>
      <c r="EF263" s="96"/>
      <c r="EG263" s="96"/>
      <c r="EH263" s="96"/>
      <c r="EI263" s="96"/>
      <c r="EJ263" s="96"/>
      <c r="EK263" s="96"/>
      <c r="EL263" s="96"/>
      <c r="EM263" s="96"/>
      <c r="EN263" s="96"/>
      <c r="EO263" s="96"/>
      <c r="EP263" s="96"/>
      <c r="EQ263" s="96"/>
      <c r="ER263" s="96"/>
      <c r="ES263" s="96"/>
      <c r="ET263" s="96"/>
      <c r="EU263" s="96"/>
      <c r="EV263" s="96"/>
      <c r="EW263" s="96"/>
      <c r="EX263" s="96"/>
      <c r="EY263" s="96"/>
      <c r="EZ263" s="96"/>
      <c r="FA263" s="96"/>
      <c r="FB263" s="96"/>
      <c r="FC263" s="96"/>
      <c r="FD263" s="96"/>
      <c r="FE263" s="96"/>
      <c r="FF263" s="96"/>
      <c r="FG263" s="96"/>
      <c r="FH263" s="96"/>
      <c r="FI263" s="96"/>
      <c r="FJ263" s="96"/>
      <c r="FK263" s="96"/>
      <c r="FL263" s="96"/>
      <c r="FM263" s="96"/>
      <c r="FN263" s="96"/>
      <c r="FO263" s="96"/>
      <c r="FP263" s="96"/>
      <c r="FQ263" s="96"/>
      <c r="FR263" s="96"/>
      <c r="FS263" s="96"/>
      <c r="FT263" s="96"/>
      <c r="FU263" s="96"/>
      <c r="FV263" s="96"/>
      <c r="FW263" s="96"/>
      <c r="FX263" s="96"/>
      <c r="FY263" s="96"/>
      <c r="FZ263" s="96"/>
      <c r="GA263" s="96"/>
      <c r="GB263" s="96"/>
      <c r="GC263" s="96"/>
      <c r="GD263" s="96"/>
      <c r="GE263" s="96"/>
      <c r="GF263" s="96"/>
      <c r="GG263" s="96"/>
      <c r="GH263" s="96"/>
      <c r="GI263" s="96"/>
      <c r="GJ263" s="96"/>
      <c r="GK263" s="96"/>
      <c r="GL263" s="96"/>
      <c r="GM263" s="96"/>
      <c r="GN263" s="96"/>
      <c r="GO263" s="96"/>
      <c r="GP263" s="96"/>
      <c r="GQ263" s="96"/>
      <c r="GR263" s="96"/>
      <c r="GS263" s="96"/>
      <c r="GT263" s="96"/>
      <c r="GU263" s="96"/>
      <c r="GV263" s="96"/>
      <c r="GW263" s="96"/>
      <c r="GX263" s="96"/>
      <c r="GY263" s="96"/>
      <c r="GZ263" s="96"/>
      <c r="HA263" s="96"/>
      <c r="HB263" s="96"/>
      <c r="HC263" s="96"/>
      <c r="HD263" s="96"/>
      <c r="HE263" s="96"/>
      <c r="HF263" s="96"/>
      <c r="HG263" s="96"/>
      <c r="HH263" s="96"/>
      <c r="HI263" s="96"/>
      <c r="HJ263" s="96"/>
      <c r="HK263" s="96"/>
      <c r="HL263" s="96"/>
      <c r="HM263" s="96"/>
      <c r="HN263" s="96"/>
      <c r="HO263" s="96"/>
      <c r="HP263" s="96"/>
      <c r="HQ263" s="96"/>
      <c r="HR263" s="96"/>
      <c r="HS263" s="96"/>
      <c r="HT263" s="96"/>
      <c r="HU263" s="96"/>
      <c r="HV263" s="96"/>
      <c r="HW263" s="96"/>
      <c r="HX263" s="96"/>
      <c r="HY263" s="96"/>
      <c r="HZ263" s="96"/>
      <c r="IA263" s="96"/>
      <c r="IB263" s="96"/>
      <c r="IC263" s="96"/>
      <c r="ID263" s="96"/>
      <c r="IE263" s="96"/>
      <c r="IF263" s="96"/>
      <c r="IG263" s="96"/>
      <c r="IH263" s="96"/>
      <c r="II263" s="96"/>
      <c r="IJ263" s="96"/>
      <c r="IK263" s="96"/>
      <c r="IL263" s="96"/>
      <c r="IM263" s="96"/>
      <c r="IN263" s="96"/>
      <c r="IO263" s="96"/>
      <c r="IP263" s="96"/>
      <c r="IQ263" s="96"/>
      <c r="IR263" s="96"/>
      <c r="IS263" s="96"/>
      <c r="IT263" s="96"/>
      <c r="IU263" s="96"/>
      <c r="IV263" s="96"/>
      <c r="IW263" s="96"/>
      <c r="IX263" s="96"/>
      <c r="IY263" s="96"/>
      <c r="IZ263" s="96"/>
      <c r="JA263" s="96"/>
      <c r="JB263" s="96"/>
      <c r="JC263" s="96"/>
      <c r="JD263" s="96"/>
      <c r="JE263" s="96"/>
      <c r="JF263" s="96"/>
      <c r="JG263" s="96"/>
      <c r="JH263" s="96"/>
      <c r="JI263" s="96"/>
      <c r="JJ263" s="96"/>
      <c r="JK263" s="96"/>
      <c r="JL263" s="96"/>
      <c r="JM263" s="96"/>
      <c r="JN263" s="96"/>
      <c r="JO263" s="96"/>
      <c r="JP263" s="96"/>
      <c r="JQ263" s="96"/>
      <c r="JR263" s="96"/>
      <c r="JS263" s="96"/>
      <c r="JT263" s="96"/>
      <c r="JU263" s="96"/>
      <c r="JV263" s="96"/>
      <c r="JW263" s="96"/>
      <c r="JX263" s="96"/>
      <c r="JY263" s="96"/>
      <c r="JZ263" s="96"/>
      <c r="KA263" s="96"/>
      <c r="KB263" s="96"/>
      <c r="KC263" s="96"/>
      <c r="KD263" s="96"/>
      <c r="KE263" s="96"/>
      <c r="KF263" s="96"/>
      <c r="KG263" s="96"/>
      <c r="KH263" s="96"/>
      <c r="KI263" s="96"/>
      <c r="KJ263" s="96"/>
      <c r="KK263" s="96"/>
      <c r="KL263" s="96"/>
      <c r="KM263" s="96"/>
      <c r="KN263" s="96"/>
      <c r="KO263" s="96"/>
      <c r="KP263" s="96"/>
      <c r="KQ263" s="96"/>
      <c r="KR263" s="96"/>
      <c r="KS263" s="96"/>
      <c r="KT263" s="96"/>
      <c r="KU263" s="96"/>
      <c r="KV263" s="96"/>
      <c r="KW263" s="96"/>
      <c r="KX263" s="96"/>
      <c r="KY263" s="96"/>
      <c r="KZ263" s="96"/>
      <c r="LA263" s="96"/>
      <c r="LB263" s="96"/>
      <c r="LC263" s="96"/>
      <c r="LD263" s="96"/>
      <c r="LE263" s="96"/>
      <c r="LF263" s="96"/>
      <c r="LG263" s="96"/>
      <c r="LH263" s="96"/>
      <c r="LI263" s="96"/>
      <c r="LJ263" s="96"/>
      <c r="LK263" s="96"/>
      <c r="LL263" s="96"/>
      <c r="LM263" s="96"/>
      <c r="LN263" s="96"/>
      <c r="LO263" s="96"/>
      <c r="LP263" s="96"/>
      <c r="LQ263" s="96"/>
      <c r="LR263" s="96"/>
      <c r="LS263" s="96"/>
      <c r="LT263" s="96"/>
      <c r="LU263" s="96"/>
      <c r="LV263" s="96"/>
      <c r="LW263" s="96"/>
      <c r="LX263" s="96"/>
      <c r="LY263" s="96"/>
      <c r="LZ263" s="96"/>
      <c r="MA263" s="96"/>
      <c r="MB263" s="96"/>
      <c r="MC263" s="96"/>
      <c r="MD263" s="96"/>
      <c r="ME263" s="96"/>
      <c r="MF263" s="96"/>
      <c r="MG263" s="96"/>
      <c r="MH263" s="96"/>
      <c r="MI263" s="96"/>
      <c r="MJ263" s="96"/>
      <c r="MK263" s="96"/>
      <c r="ML263" s="96"/>
      <c r="MM263" s="96"/>
      <c r="MN263" s="96"/>
      <c r="MO263" s="96"/>
      <c r="MP263" s="96"/>
      <c r="MQ263" s="96"/>
      <c r="MR263" s="96"/>
      <c r="MS263" s="96"/>
      <c r="MT263" s="96"/>
      <c r="MU263" s="96"/>
      <c r="MV263" s="96"/>
      <c r="MW263" s="96"/>
      <c r="MX263" s="96"/>
      <c r="MY263" s="96"/>
      <c r="MZ263" s="96"/>
      <c r="NA263" s="96"/>
      <c r="NB263" s="96"/>
      <c r="NC263" s="96"/>
      <c r="ND263" s="96"/>
      <c r="NE263" s="96"/>
      <c r="NF263" s="96"/>
      <c r="NG263" s="96"/>
      <c r="NH263" s="96"/>
      <c r="NI263" s="96"/>
      <c r="NJ263" s="96"/>
      <c r="NK263" s="96"/>
      <c r="NL263" s="96"/>
      <c r="NM263" s="96"/>
      <c r="NN263" s="96"/>
      <c r="NO263" s="96"/>
      <c r="NP263" s="96"/>
      <c r="NQ263" s="96"/>
      <c r="NR263" s="96"/>
      <c r="NS263" s="96"/>
      <c r="NT263" s="96"/>
      <c r="NU263" s="96"/>
      <c r="NV263" s="96"/>
      <c r="NW263" s="96"/>
      <c r="NX263" s="96"/>
    </row>
    <row r="264" spans="1:388" s="120" customFormat="1" ht="12" customHeight="1">
      <c r="A264" s="208" t="s">
        <v>112</v>
      </c>
      <c r="B264" s="34" t="s">
        <v>83</v>
      </c>
      <c r="C264" s="34" t="s">
        <v>440</v>
      </c>
      <c r="D264" s="34" t="s">
        <v>492</v>
      </c>
      <c r="E264" s="28">
        <v>202087.46</v>
      </c>
      <c r="F264" s="172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6"/>
      <c r="CA264" s="96"/>
      <c r="CB264" s="96"/>
      <c r="CC264" s="96"/>
      <c r="CD264" s="96"/>
      <c r="CE264" s="96"/>
      <c r="CF264" s="96"/>
      <c r="CG264" s="96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6"/>
      <c r="DX264" s="96"/>
      <c r="DY264" s="96"/>
      <c r="DZ264" s="96"/>
      <c r="EA264" s="96"/>
      <c r="EB264" s="96"/>
      <c r="EC264" s="96"/>
      <c r="ED264" s="96"/>
      <c r="EE264" s="96"/>
      <c r="EF264" s="96"/>
      <c r="EG264" s="96"/>
      <c r="EH264" s="96"/>
      <c r="EI264" s="96"/>
      <c r="EJ264" s="96"/>
      <c r="EK264" s="96"/>
      <c r="EL264" s="96"/>
      <c r="EM264" s="96"/>
      <c r="EN264" s="96"/>
      <c r="EO264" s="96"/>
      <c r="EP264" s="96"/>
      <c r="EQ264" s="96"/>
      <c r="ER264" s="96"/>
      <c r="ES264" s="96"/>
      <c r="ET264" s="96"/>
      <c r="EU264" s="96"/>
      <c r="EV264" s="96"/>
      <c r="EW264" s="96"/>
      <c r="EX264" s="96"/>
      <c r="EY264" s="96"/>
      <c r="EZ264" s="96"/>
      <c r="FA264" s="96"/>
      <c r="FB264" s="96"/>
      <c r="FC264" s="96"/>
      <c r="FD264" s="96"/>
      <c r="FE264" s="96"/>
      <c r="FF264" s="96"/>
      <c r="FG264" s="96"/>
      <c r="FH264" s="96"/>
      <c r="FI264" s="96"/>
      <c r="FJ264" s="96"/>
      <c r="FK264" s="96"/>
      <c r="FL264" s="96"/>
      <c r="FM264" s="96"/>
      <c r="FN264" s="96"/>
      <c r="FO264" s="96"/>
      <c r="FP264" s="96"/>
      <c r="FQ264" s="96"/>
      <c r="FR264" s="96"/>
      <c r="FS264" s="96"/>
      <c r="FT264" s="96"/>
      <c r="FU264" s="96"/>
      <c r="FV264" s="96"/>
      <c r="FW264" s="96"/>
      <c r="FX264" s="96"/>
      <c r="FY264" s="96"/>
      <c r="FZ264" s="96"/>
      <c r="GA264" s="96"/>
      <c r="GB264" s="96"/>
      <c r="GC264" s="96"/>
      <c r="GD264" s="96"/>
      <c r="GE264" s="96"/>
      <c r="GF264" s="96"/>
      <c r="GG264" s="96"/>
      <c r="GH264" s="96"/>
      <c r="GI264" s="96"/>
      <c r="GJ264" s="96"/>
      <c r="GK264" s="96"/>
      <c r="GL264" s="96"/>
      <c r="GM264" s="96"/>
      <c r="GN264" s="96"/>
      <c r="GO264" s="96"/>
      <c r="GP264" s="96"/>
      <c r="GQ264" s="96"/>
      <c r="GR264" s="96"/>
      <c r="GS264" s="96"/>
      <c r="GT264" s="96"/>
      <c r="GU264" s="96"/>
      <c r="GV264" s="96"/>
      <c r="GW264" s="96"/>
      <c r="GX264" s="96"/>
      <c r="GY264" s="96"/>
      <c r="GZ264" s="96"/>
      <c r="HA264" s="96"/>
      <c r="HB264" s="96"/>
      <c r="HC264" s="96"/>
      <c r="HD264" s="96"/>
      <c r="HE264" s="96"/>
      <c r="HF264" s="96"/>
      <c r="HG264" s="96"/>
      <c r="HH264" s="96"/>
      <c r="HI264" s="96"/>
      <c r="HJ264" s="96"/>
      <c r="HK264" s="96"/>
      <c r="HL264" s="96"/>
      <c r="HM264" s="96"/>
      <c r="HN264" s="96"/>
      <c r="HO264" s="96"/>
      <c r="HP264" s="96"/>
      <c r="HQ264" s="96"/>
      <c r="HR264" s="96"/>
      <c r="HS264" s="96"/>
      <c r="HT264" s="96"/>
      <c r="HU264" s="96"/>
      <c r="HV264" s="96"/>
      <c r="HW264" s="96"/>
      <c r="HX264" s="96"/>
      <c r="HY264" s="96"/>
      <c r="HZ264" s="96"/>
      <c r="IA264" s="96"/>
      <c r="IB264" s="96"/>
      <c r="IC264" s="96"/>
      <c r="ID264" s="96"/>
      <c r="IE264" s="96"/>
      <c r="IF264" s="96"/>
      <c r="IG264" s="96"/>
      <c r="IH264" s="96"/>
      <c r="II264" s="96"/>
      <c r="IJ264" s="96"/>
      <c r="IK264" s="96"/>
      <c r="IL264" s="96"/>
      <c r="IM264" s="96"/>
      <c r="IN264" s="96"/>
      <c r="IO264" s="96"/>
      <c r="IP264" s="96"/>
      <c r="IQ264" s="96"/>
      <c r="IR264" s="96"/>
      <c r="IS264" s="96"/>
      <c r="IT264" s="96"/>
      <c r="IU264" s="96"/>
      <c r="IV264" s="96"/>
      <c r="IW264" s="96"/>
      <c r="IX264" s="96"/>
      <c r="IY264" s="96"/>
      <c r="IZ264" s="96"/>
      <c r="JA264" s="96"/>
      <c r="JB264" s="96"/>
      <c r="JC264" s="96"/>
      <c r="JD264" s="96"/>
      <c r="JE264" s="96"/>
      <c r="JF264" s="96"/>
      <c r="JG264" s="96"/>
      <c r="JH264" s="96"/>
      <c r="JI264" s="96"/>
      <c r="JJ264" s="96"/>
      <c r="JK264" s="96"/>
      <c r="JL264" s="96"/>
      <c r="JM264" s="96"/>
      <c r="JN264" s="96"/>
      <c r="JO264" s="96"/>
      <c r="JP264" s="96"/>
      <c r="JQ264" s="96"/>
      <c r="JR264" s="96"/>
      <c r="JS264" s="96"/>
      <c r="JT264" s="96"/>
      <c r="JU264" s="96"/>
      <c r="JV264" s="96"/>
      <c r="JW264" s="96"/>
      <c r="JX264" s="96"/>
      <c r="JY264" s="96"/>
      <c r="JZ264" s="96"/>
      <c r="KA264" s="96"/>
      <c r="KB264" s="96"/>
      <c r="KC264" s="96"/>
      <c r="KD264" s="96"/>
      <c r="KE264" s="96"/>
      <c r="KF264" s="96"/>
      <c r="KG264" s="96"/>
      <c r="KH264" s="96"/>
      <c r="KI264" s="96"/>
      <c r="KJ264" s="96"/>
      <c r="KK264" s="96"/>
      <c r="KL264" s="96"/>
      <c r="KM264" s="96"/>
      <c r="KN264" s="96"/>
      <c r="KO264" s="96"/>
      <c r="KP264" s="96"/>
      <c r="KQ264" s="96"/>
      <c r="KR264" s="96"/>
      <c r="KS264" s="96"/>
      <c r="KT264" s="96"/>
      <c r="KU264" s="96"/>
      <c r="KV264" s="96"/>
      <c r="KW264" s="96"/>
      <c r="KX264" s="96"/>
      <c r="KY264" s="96"/>
      <c r="KZ264" s="96"/>
      <c r="LA264" s="96"/>
      <c r="LB264" s="96"/>
      <c r="LC264" s="96"/>
      <c r="LD264" s="96"/>
      <c r="LE264" s="96"/>
      <c r="LF264" s="96"/>
      <c r="LG264" s="96"/>
      <c r="LH264" s="96"/>
      <c r="LI264" s="96"/>
      <c r="LJ264" s="96"/>
      <c r="LK264" s="96"/>
      <c r="LL264" s="96"/>
      <c r="LM264" s="96"/>
      <c r="LN264" s="96"/>
      <c r="LO264" s="96"/>
      <c r="LP264" s="96"/>
      <c r="LQ264" s="96"/>
      <c r="LR264" s="96"/>
      <c r="LS264" s="96"/>
      <c r="LT264" s="96"/>
      <c r="LU264" s="96"/>
      <c r="LV264" s="96"/>
      <c r="LW264" s="96"/>
      <c r="LX264" s="96"/>
      <c r="LY264" s="96"/>
      <c r="LZ264" s="96"/>
      <c r="MA264" s="96"/>
      <c r="MB264" s="96"/>
      <c r="MC264" s="96"/>
      <c r="MD264" s="96"/>
      <c r="ME264" s="96"/>
      <c r="MF264" s="96"/>
      <c r="MG264" s="96"/>
      <c r="MH264" s="96"/>
      <c r="MI264" s="96"/>
      <c r="MJ264" s="96"/>
      <c r="MK264" s="96"/>
      <c r="ML264" s="96"/>
      <c r="MM264" s="96"/>
      <c r="MN264" s="96"/>
      <c r="MO264" s="96"/>
      <c r="MP264" s="96"/>
      <c r="MQ264" s="96"/>
      <c r="MR264" s="96"/>
      <c r="MS264" s="96"/>
      <c r="MT264" s="96"/>
      <c r="MU264" s="96"/>
      <c r="MV264" s="96"/>
      <c r="MW264" s="96"/>
      <c r="MX264" s="96"/>
      <c r="MY264" s="96"/>
      <c r="MZ264" s="96"/>
      <c r="NA264" s="96"/>
      <c r="NB264" s="96"/>
      <c r="NC264" s="96"/>
      <c r="ND264" s="96"/>
      <c r="NE264" s="96"/>
      <c r="NF264" s="96"/>
      <c r="NG264" s="96"/>
      <c r="NH264" s="96"/>
      <c r="NI264" s="96"/>
      <c r="NJ264" s="96"/>
      <c r="NK264" s="96"/>
      <c r="NL264" s="96"/>
      <c r="NM264" s="96"/>
      <c r="NN264" s="96"/>
      <c r="NO264" s="96"/>
      <c r="NP264" s="96"/>
      <c r="NQ264" s="96"/>
      <c r="NR264" s="96"/>
      <c r="NS264" s="96"/>
      <c r="NT264" s="96"/>
      <c r="NU264" s="96"/>
      <c r="NV264" s="96"/>
      <c r="NW264" s="96"/>
      <c r="NX264" s="96"/>
    </row>
    <row r="265" spans="1:388" s="120" customFormat="1" ht="12" customHeight="1">
      <c r="A265" s="208" t="s">
        <v>397</v>
      </c>
      <c r="B265" s="34" t="s">
        <v>83</v>
      </c>
      <c r="C265" s="34" t="s">
        <v>441</v>
      </c>
      <c r="D265" s="34" t="s">
        <v>493</v>
      </c>
      <c r="E265" s="28">
        <v>214046.2</v>
      </c>
      <c r="F265" s="172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6"/>
      <c r="BS265" s="96"/>
      <c r="BT265" s="96"/>
      <c r="BU265" s="96"/>
      <c r="BV265" s="96"/>
      <c r="BW265" s="96"/>
      <c r="BX265" s="96"/>
      <c r="BY265" s="96"/>
      <c r="BZ265" s="96"/>
      <c r="CA265" s="96"/>
      <c r="CB265" s="96"/>
      <c r="CC265" s="96"/>
      <c r="CD265" s="96"/>
      <c r="CE265" s="96"/>
      <c r="CF265" s="96"/>
      <c r="CG265" s="96"/>
      <c r="CH265" s="96"/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  <c r="DA265" s="96"/>
      <c r="DB265" s="96"/>
      <c r="DC265" s="96"/>
      <c r="DD265" s="96"/>
      <c r="DE265" s="96"/>
      <c r="DF265" s="96"/>
      <c r="DG265" s="96"/>
      <c r="DH265" s="96"/>
      <c r="DI265" s="96"/>
      <c r="DJ265" s="96"/>
      <c r="DK265" s="96"/>
      <c r="DL265" s="96"/>
      <c r="DM265" s="96"/>
      <c r="DN265" s="96"/>
      <c r="DO265" s="96"/>
      <c r="DP265" s="96"/>
      <c r="DQ265" s="96"/>
      <c r="DR265" s="96"/>
      <c r="DS265" s="96"/>
      <c r="DT265" s="96"/>
      <c r="DU265" s="96"/>
      <c r="DV265" s="96"/>
      <c r="DW265" s="96"/>
      <c r="DX265" s="96"/>
      <c r="DY265" s="96"/>
      <c r="DZ265" s="96"/>
      <c r="EA265" s="96"/>
      <c r="EB265" s="96"/>
      <c r="EC265" s="96"/>
      <c r="ED265" s="96"/>
      <c r="EE265" s="96"/>
      <c r="EF265" s="96"/>
      <c r="EG265" s="96"/>
      <c r="EH265" s="96"/>
      <c r="EI265" s="96"/>
      <c r="EJ265" s="96"/>
      <c r="EK265" s="96"/>
      <c r="EL265" s="96"/>
      <c r="EM265" s="96"/>
      <c r="EN265" s="96"/>
      <c r="EO265" s="96"/>
      <c r="EP265" s="96"/>
      <c r="EQ265" s="96"/>
      <c r="ER265" s="96"/>
      <c r="ES265" s="96"/>
      <c r="ET265" s="96"/>
      <c r="EU265" s="96"/>
      <c r="EV265" s="96"/>
      <c r="EW265" s="96"/>
      <c r="EX265" s="96"/>
      <c r="EY265" s="96"/>
      <c r="EZ265" s="96"/>
      <c r="FA265" s="96"/>
      <c r="FB265" s="96"/>
      <c r="FC265" s="96"/>
      <c r="FD265" s="96"/>
      <c r="FE265" s="96"/>
      <c r="FF265" s="96"/>
      <c r="FG265" s="96"/>
      <c r="FH265" s="96"/>
      <c r="FI265" s="96"/>
      <c r="FJ265" s="96"/>
      <c r="FK265" s="96"/>
      <c r="FL265" s="96"/>
      <c r="FM265" s="96"/>
      <c r="FN265" s="96"/>
      <c r="FO265" s="96"/>
      <c r="FP265" s="96"/>
      <c r="FQ265" s="96"/>
      <c r="FR265" s="96"/>
      <c r="FS265" s="96"/>
      <c r="FT265" s="96"/>
      <c r="FU265" s="96"/>
      <c r="FV265" s="96"/>
      <c r="FW265" s="96"/>
      <c r="FX265" s="96"/>
      <c r="FY265" s="96"/>
      <c r="FZ265" s="96"/>
      <c r="GA265" s="96"/>
      <c r="GB265" s="96"/>
      <c r="GC265" s="96"/>
      <c r="GD265" s="96"/>
      <c r="GE265" s="96"/>
      <c r="GF265" s="96"/>
      <c r="GG265" s="96"/>
      <c r="GH265" s="96"/>
      <c r="GI265" s="96"/>
      <c r="GJ265" s="96"/>
      <c r="GK265" s="96"/>
      <c r="GL265" s="96"/>
      <c r="GM265" s="96"/>
      <c r="GN265" s="96"/>
      <c r="GO265" s="96"/>
      <c r="GP265" s="96"/>
      <c r="GQ265" s="96"/>
      <c r="GR265" s="96"/>
      <c r="GS265" s="96"/>
      <c r="GT265" s="96"/>
      <c r="GU265" s="96"/>
      <c r="GV265" s="96"/>
      <c r="GW265" s="96"/>
      <c r="GX265" s="96"/>
      <c r="GY265" s="96"/>
      <c r="GZ265" s="96"/>
      <c r="HA265" s="96"/>
      <c r="HB265" s="96"/>
      <c r="HC265" s="96"/>
      <c r="HD265" s="96"/>
      <c r="HE265" s="96"/>
      <c r="HF265" s="96"/>
      <c r="HG265" s="96"/>
      <c r="HH265" s="96"/>
      <c r="HI265" s="96"/>
      <c r="HJ265" s="96"/>
      <c r="HK265" s="96"/>
      <c r="HL265" s="96"/>
      <c r="HM265" s="96"/>
      <c r="HN265" s="96"/>
      <c r="HO265" s="96"/>
      <c r="HP265" s="96"/>
      <c r="HQ265" s="96"/>
      <c r="HR265" s="96"/>
      <c r="HS265" s="96"/>
      <c r="HT265" s="96"/>
      <c r="HU265" s="96"/>
      <c r="HV265" s="96"/>
      <c r="HW265" s="96"/>
      <c r="HX265" s="96"/>
      <c r="HY265" s="96"/>
      <c r="HZ265" s="96"/>
      <c r="IA265" s="96"/>
      <c r="IB265" s="96"/>
      <c r="IC265" s="96"/>
      <c r="ID265" s="96"/>
      <c r="IE265" s="96"/>
      <c r="IF265" s="96"/>
      <c r="IG265" s="96"/>
      <c r="IH265" s="96"/>
      <c r="II265" s="96"/>
      <c r="IJ265" s="96"/>
      <c r="IK265" s="96"/>
      <c r="IL265" s="96"/>
      <c r="IM265" s="96"/>
      <c r="IN265" s="96"/>
      <c r="IO265" s="96"/>
      <c r="IP265" s="96"/>
      <c r="IQ265" s="96"/>
      <c r="IR265" s="96"/>
      <c r="IS265" s="96"/>
      <c r="IT265" s="96"/>
      <c r="IU265" s="96"/>
      <c r="IV265" s="96"/>
      <c r="IW265" s="96"/>
      <c r="IX265" s="96"/>
      <c r="IY265" s="96"/>
      <c r="IZ265" s="96"/>
      <c r="JA265" s="96"/>
      <c r="JB265" s="96"/>
      <c r="JC265" s="96"/>
      <c r="JD265" s="96"/>
      <c r="JE265" s="96"/>
      <c r="JF265" s="96"/>
      <c r="JG265" s="96"/>
      <c r="JH265" s="96"/>
      <c r="JI265" s="96"/>
      <c r="JJ265" s="96"/>
      <c r="JK265" s="96"/>
      <c r="JL265" s="96"/>
      <c r="JM265" s="96"/>
      <c r="JN265" s="96"/>
      <c r="JO265" s="96"/>
      <c r="JP265" s="96"/>
      <c r="JQ265" s="96"/>
      <c r="JR265" s="96"/>
      <c r="JS265" s="96"/>
      <c r="JT265" s="96"/>
      <c r="JU265" s="96"/>
      <c r="JV265" s="96"/>
      <c r="JW265" s="96"/>
      <c r="JX265" s="96"/>
      <c r="JY265" s="96"/>
      <c r="JZ265" s="96"/>
      <c r="KA265" s="96"/>
      <c r="KB265" s="96"/>
      <c r="KC265" s="96"/>
      <c r="KD265" s="96"/>
      <c r="KE265" s="96"/>
      <c r="KF265" s="96"/>
      <c r="KG265" s="96"/>
      <c r="KH265" s="96"/>
      <c r="KI265" s="96"/>
      <c r="KJ265" s="96"/>
      <c r="KK265" s="96"/>
      <c r="KL265" s="96"/>
      <c r="KM265" s="96"/>
      <c r="KN265" s="96"/>
      <c r="KO265" s="96"/>
      <c r="KP265" s="96"/>
      <c r="KQ265" s="96"/>
      <c r="KR265" s="96"/>
      <c r="KS265" s="96"/>
      <c r="KT265" s="96"/>
      <c r="KU265" s="96"/>
      <c r="KV265" s="96"/>
      <c r="KW265" s="96"/>
      <c r="KX265" s="96"/>
      <c r="KY265" s="96"/>
      <c r="KZ265" s="96"/>
      <c r="LA265" s="96"/>
      <c r="LB265" s="96"/>
      <c r="LC265" s="96"/>
      <c r="LD265" s="96"/>
      <c r="LE265" s="96"/>
      <c r="LF265" s="96"/>
      <c r="LG265" s="96"/>
      <c r="LH265" s="96"/>
      <c r="LI265" s="96"/>
      <c r="LJ265" s="96"/>
      <c r="LK265" s="96"/>
      <c r="LL265" s="96"/>
      <c r="LM265" s="96"/>
      <c r="LN265" s="96"/>
      <c r="LO265" s="96"/>
      <c r="LP265" s="96"/>
      <c r="LQ265" s="96"/>
      <c r="LR265" s="96"/>
      <c r="LS265" s="96"/>
      <c r="LT265" s="96"/>
      <c r="LU265" s="96"/>
      <c r="LV265" s="96"/>
      <c r="LW265" s="96"/>
      <c r="LX265" s="96"/>
      <c r="LY265" s="96"/>
      <c r="LZ265" s="96"/>
      <c r="MA265" s="96"/>
      <c r="MB265" s="96"/>
      <c r="MC265" s="96"/>
      <c r="MD265" s="96"/>
      <c r="ME265" s="96"/>
      <c r="MF265" s="96"/>
      <c r="MG265" s="96"/>
      <c r="MH265" s="96"/>
      <c r="MI265" s="96"/>
      <c r="MJ265" s="96"/>
      <c r="MK265" s="96"/>
      <c r="ML265" s="96"/>
      <c r="MM265" s="96"/>
      <c r="MN265" s="96"/>
      <c r="MO265" s="96"/>
      <c r="MP265" s="96"/>
      <c r="MQ265" s="96"/>
      <c r="MR265" s="96"/>
      <c r="MS265" s="96"/>
      <c r="MT265" s="96"/>
      <c r="MU265" s="96"/>
      <c r="MV265" s="96"/>
      <c r="MW265" s="96"/>
      <c r="MX265" s="96"/>
      <c r="MY265" s="96"/>
      <c r="MZ265" s="96"/>
      <c r="NA265" s="96"/>
      <c r="NB265" s="96"/>
      <c r="NC265" s="96"/>
      <c r="ND265" s="96"/>
      <c r="NE265" s="96"/>
      <c r="NF265" s="96"/>
      <c r="NG265" s="96"/>
      <c r="NH265" s="96"/>
      <c r="NI265" s="96"/>
      <c r="NJ265" s="96"/>
      <c r="NK265" s="96"/>
      <c r="NL265" s="96"/>
      <c r="NM265" s="96"/>
      <c r="NN265" s="96"/>
      <c r="NO265" s="96"/>
      <c r="NP265" s="96"/>
      <c r="NQ265" s="96"/>
      <c r="NR265" s="96"/>
      <c r="NS265" s="96"/>
      <c r="NT265" s="96"/>
      <c r="NU265" s="96"/>
      <c r="NV265" s="96"/>
      <c r="NW265" s="96"/>
      <c r="NX265" s="96"/>
    </row>
    <row r="266" spans="1:388" s="120" customFormat="1" ht="12" customHeight="1">
      <c r="A266" s="208" t="s">
        <v>41</v>
      </c>
      <c r="B266" s="34" t="s">
        <v>83</v>
      </c>
      <c r="C266" s="34" t="s">
        <v>442</v>
      </c>
      <c r="D266" s="34" t="s">
        <v>494</v>
      </c>
      <c r="E266" s="28">
        <v>178696.22</v>
      </c>
      <c r="F266" s="172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6"/>
      <c r="BZ266" s="96"/>
      <c r="CA266" s="96"/>
      <c r="CB266" s="96"/>
      <c r="CC266" s="96"/>
      <c r="CD266" s="96"/>
      <c r="CE266" s="96"/>
      <c r="CF266" s="96"/>
      <c r="CG266" s="96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  <c r="CU266" s="96"/>
      <c r="CV266" s="96"/>
      <c r="CW266" s="96"/>
      <c r="CX266" s="96"/>
      <c r="CY266" s="96"/>
      <c r="CZ266" s="96"/>
      <c r="DA266" s="96"/>
      <c r="DB266" s="96"/>
      <c r="DC266" s="96"/>
      <c r="DD266" s="96"/>
      <c r="DE266" s="96"/>
      <c r="DF266" s="96"/>
      <c r="DG266" s="96"/>
      <c r="DH266" s="96"/>
      <c r="DI266" s="96"/>
      <c r="DJ266" s="96"/>
      <c r="DK266" s="96"/>
      <c r="DL266" s="96"/>
      <c r="DM266" s="96"/>
      <c r="DN266" s="96"/>
      <c r="DO266" s="96"/>
      <c r="DP266" s="96"/>
      <c r="DQ266" s="96"/>
      <c r="DR266" s="96"/>
      <c r="DS266" s="96"/>
      <c r="DT266" s="96"/>
      <c r="DU266" s="96"/>
      <c r="DV266" s="96"/>
      <c r="DW266" s="96"/>
      <c r="DX266" s="96"/>
      <c r="DY266" s="96"/>
      <c r="DZ266" s="96"/>
      <c r="EA266" s="96"/>
      <c r="EB266" s="96"/>
      <c r="EC266" s="96"/>
      <c r="ED266" s="96"/>
      <c r="EE266" s="96"/>
      <c r="EF266" s="96"/>
      <c r="EG266" s="96"/>
      <c r="EH266" s="96"/>
      <c r="EI266" s="96"/>
      <c r="EJ266" s="96"/>
      <c r="EK266" s="96"/>
      <c r="EL266" s="96"/>
      <c r="EM266" s="96"/>
      <c r="EN266" s="96"/>
      <c r="EO266" s="96"/>
      <c r="EP266" s="96"/>
      <c r="EQ266" s="96"/>
      <c r="ER266" s="96"/>
      <c r="ES266" s="96"/>
      <c r="ET266" s="96"/>
      <c r="EU266" s="96"/>
      <c r="EV266" s="96"/>
      <c r="EW266" s="96"/>
      <c r="EX266" s="96"/>
      <c r="EY266" s="96"/>
      <c r="EZ266" s="96"/>
      <c r="FA266" s="96"/>
      <c r="FB266" s="96"/>
      <c r="FC266" s="96"/>
      <c r="FD266" s="96"/>
      <c r="FE266" s="96"/>
      <c r="FF266" s="96"/>
      <c r="FG266" s="96"/>
      <c r="FH266" s="96"/>
      <c r="FI266" s="96"/>
      <c r="FJ266" s="96"/>
      <c r="FK266" s="96"/>
      <c r="FL266" s="96"/>
      <c r="FM266" s="96"/>
      <c r="FN266" s="96"/>
      <c r="FO266" s="96"/>
      <c r="FP266" s="96"/>
      <c r="FQ266" s="96"/>
      <c r="FR266" s="96"/>
      <c r="FS266" s="96"/>
      <c r="FT266" s="96"/>
      <c r="FU266" s="96"/>
      <c r="FV266" s="96"/>
      <c r="FW266" s="96"/>
      <c r="FX266" s="96"/>
      <c r="FY266" s="96"/>
      <c r="FZ266" s="96"/>
      <c r="GA266" s="96"/>
      <c r="GB266" s="96"/>
      <c r="GC266" s="96"/>
      <c r="GD266" s="96"/>
      <c r="GE266" s="96"/>
      <c r="GF266" s="96"/>
      <c r="GG266" s="96"/>
      <c r="GH266" s="96"/>
      <c r="GI266" s="96"/>
      <c r="GJ266" s="96"/>
      <c r="GK266" s="96"/>
      <c r="GL266" s="96"/>
      <c r="GM266" s="96"/>
      <c r="GN266" s="96"/>
      <c r="GO266" s="96"/>
      <c r="GP266" s="96"/>
      <c r="GQ266" s="96"/>
      <c r="GR266" s="96"/>
      <c r="GS266" s="96"/>
      <c r="GT266" s="96"/>
      <c r="GU266" s="96"/>
      <c r="GV266" s="96"/>
      <c r="GW266" s="96"/>
      <c r="GX266" s="96"/>
      <c r="GY266" s="96"/>
      <c r="GZ266" s="96"/>
      <c r="HA266" s="96"/>
      <c r="HB266" s="96"/>
      <c r="HC266" s="96"/>
      <c r="HD266" s="96"/>
      <c r="HE266" s="96"/>
      <c r="HF266" s="96"/>
      <c r="HG266" s="96"/>
      <c r="HH266" s="96"/>
      <c r="HI266" s="96"/>
      <c r="HJ266" s="96"/>
      <c r="HK266" s="96"/>
      <c r="HL266" s="96"/>
      <c r="HM266" s="96"/>
      <c r="HN266" s="96"/>
      <c r="HO266" s="96"/>
      <c r="HP266" s="96"/>
      <c r="HQ266" s="96"/>
      <c r="HR266" s="96"/>
      <c r="HS266" s="96"/>
      <c r="HT266" s="96"/>
      <c r="HU266" s="96"/>
      <c r="HV266" s="96"/>
      <c r="HW266" s="96"/>
      <c r="HX266" s="96"/>
      <c r="HY266" s="96"/>
      <c r="HZ266" s="96"/>
      <c r="IA266" s="96"/>
      <c r="IB266" s="96"/>
      <c r="IC266" s="96"/>
      <c r="ID266" s="96"/>
      <c r="IE266" s="96"/>
      <c r="IF266" s="96"/>
      <c r="IG266" s="96"/>
      <c r="IH266" s="96"/>
      <c r="II266" s="96"/>
      <c r="IJ266" s="96"/>
      <c r="IK266" s="96"/>
      <c r="IL266" s="96"/>
      <c r="IM266" s="96"/>
      <c r="IN266" s="96"/>
      <c r="IO266" s="96"/>
      <c r="IP266" s="96"/>
      <c r="IQ266" s="96"/>
      <c r="IR266" s="96"/>
      <c r="IS266" s="96"/>
      <c r="IT266" s="96"/>
      <c r="IU266" s="96"/>
      <c r="IV266" s="96"/>
      <c r="IW266" s="96"/>
      <c r="IX266" s="96"/>
      <c r="IY266" s="96"/>
      <c r="IZ266" s="96"/>
      <c r="JA266" s="96"/>
      <c r="JB266" s="96"/>
      <c r="JC266" s="96"/>
      <c r="JD266" s="96"/>
      <c r="JE266" s="96"/>
      <c r="JF266" s="96"/>
      <c r="JG266" s="96"/>
      <c r="JH266" s="96"/>
      <c r="JI266" s="96"/>
      <c r="JJ266" s="96"/>
      <c r="JK266" s="96"/>
      <c r="JL266" s="96"/>
      <c r="JM266" s="96"/>
      <c r="JN266" s="96"/>
      <c r="JO266" s="96"/>
      <c r="JP266" s="96"/>
      <c r="JQ266" s="96"/>
      <c r="JR266" s="96"/>
      <c r="JS266" s="96"/>
      <c r="JT266" s="96"/>
      <c r="JU266" s="96"/>
      <c r="JV266" s="96"/>
      <c r="JW266" s="96"/>
      <c r="JX266" s="96"/>
      <c r="JY266" s="96"/>
      <c r="JZ266" s="96"/>
      <c r="KA266" s="96"/>
      <c r="KB266" s="96"/>
      <c r="KC266" s="96"/>
      <c r="KD266" s="96"/>
      <c r="KE266" s="96"/>
      <c r="KF266" s="96"/>
      <c r="KG266" s="96"/>
      <c r="KH266" s="96"/>
      <c r="KI266" s="96"/>
      <c r="KJ266" s="96"/>
      <c r="KK266" s="96"/>
      <c r="KL266" s="96"/>
      <c r="KM266" s="96"/>
      <c r="KN266" s="96"/>
      <c r="KO266" s="96"/>
      <c r="KP266" s="96"/>
      <c r="KQ266" s="96"/>
      <c r="KR266" s="96"/>
      <c r="KS266" s="96"/>
      <c r="KT266" s="96"/>
      <c r="KU266" s="96"/>
      <c r="KV266" s="96"/>
      <c r="KW266" s="96"/>
      <c r="KX266" s="96"/>
      <c r="KY266" s="96"/>
      <c r="KZ266" s="96"/>
      <c r="LA266" s="96"/>
      <c r="LB266" s="96"/>
      <c r="LC266" s="96"/>
      <c r="LD266" s="96"/>
      <c r="LE266" s="96"/>
      <c r="LF266" s="96"/>
      <c r="LG266" s="96"/>
      <c r="LH266" s="96"/>
      <c r="LI266" s="96"/>
      <c r="LJ266" s="96"/>
      <c r="LK266" s="96"/>
      <c r="LL266" s="96"/>
      <c r="LM266" s="96"/>
      <c r="LN266" s="96"/>
      <c r="LO266" s="96"/>
      <c r="LP266" s="96"/>
      <c r="LQ266" s="96"/>
      <c r="LR266" s="96"/>
      <c r="LS266" s="96"/>
      <c r="LT266" s="96"/>
      <c r="LU266" s="96"/>
      <c r="LV266" s="96"/>
      <c r="LW266" s="96"/>
      <c r="LX266" s="96"/>
      <c r="LY266" s="96"/>
      <c r="LZ266" s="96"/>
      <c r="MA266" s="96"/>
      <c r="MB266" s="96"/>
      <c r="MC266" s="96"/>
      <c r="MD266" s="96"/>
      <c r="ME266" s="96"/>
      <c r="MF266" s="96"/>
      <c r="MG266" s="96"/>
      <c r="MH266" s="96"/>
      <c r="MI266" s="96"/>
      <c r="MJ266" s="96"/>
      <c r="MK266" s="96"/>
      <c r="ML266" s="96"/>
      <c r="MM266" s="96"/>
      <c r="MN266" s="96"/>
      <c r="MO266" s="96"/>
      <c r="MP266" s="96"/>
      <c r="MQ266" s="96"/>
      <c r="MR266" s="96"/>
      <c r="MS266" s="96"/>
      <c r="MT266" s="96"/>
      <c r="MU266" s="96"/>
      <c r="MV266" s="96"/>
      <c r="MW266" s="96"/>
      <c r="MX266" s="96"/>
      <c r="MY266" s="96"/>
      <c r="MZ266" s="96"/>
      <c r="NA266" s="96"/>
      <c r="NB266" s="96"/>
      <c r="NC266" s="96"/>
      <c r="ND266" s="96"/>
      <c r="NE266" s="96"/>
      <c r="NF266" s="96"/>
      <c r="NG266" s="96"/>
      <c r="NH266" s="96"/>
      <c r="NI266" s="96"/>
      <c r="NJ266" s="96"/>
      <c r="NK266" s="96"/>
      <c r="NL266" s="96"/>
      <c r="NM266" s="96"/>
      <c r="NN266" s="96"/>
      <c r="NO266" s="96"/>
      <c r="NP266" s="96"/>
      <c r="NQ266" s="96"/>
      <c r="NR266" s="96"/>
      <c r="NS266" s="96"/>
      <c r="NT266" s="96"/>
      <c r="NU266" s="96"/>
      <c r="NV266" s="96"/>
      <c r="NW266" s="96"/>
      <c r="NX266" s="96"/>
    </row>
    <row r="267" spans="1:388" s="120" customFormat="1" ht="12" customHeight="1">
      <c r="A267" s="208" t="s">
        <v>167</v>
      </c>
      <c r="B267" s="34" t="s">
        <v>83</v>
      </c>
      <c r="C267" s="34" t="s">
        <v>443</v>
      </c>
      <c r="D267" s="34" t="s">
        <v>495</v>
      </c>
      <c r="E267" s="28">
        <v>243493</v>
      </c>
      <c r="F267" s="172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6"/>
      <c r="BZ267" s="96"/>
      <c r="CA267" s="96"/>
      <c r="CB267" s="96"/>
      <c r="CC267" s="96"/>
      <c r="CD267" s="96"/>
      <c r="CE267" s="96"/>
      <c r="CF267" s="96"/>
      <c r="CG267" s="96"/>
      <c r="CH267" s="96"/>
      <c r="CI267" s="96"/>
      <c r="CJ267" s="96"/>
      <c r="CK267" s="96"/>
      <c r="CL267" s="96"/>
      <c r="CM267" s="96"/>
      <c r="CN267" s="96"/>
      <c r="CO267" s="96"/>
      <c r="CP267" s="96"/>
      <c r="CQ267" s="96"/>
      <c r="CR267" s="96"/>
      <c r="CS267" s="96"/>
      <c r="CT267" s="96"/>
      <c r="CU267" s="96"/>
      <c r="CV267" s="96"/>
      <c r="CW267" s="96"/>
      <c r="CX267" s="96"/>
      <c r="CY267" s="96"/>
      <c r="CZ267" s="96"/>
      <c r="DA267" s="96"/>
      <c r="DB267" s="96"/>
      <c r="DC267" s="96"/>
      <c r="DD267" s="96"/>
      <c r="DE267" s="96"/>
      <c r="DF267" s="96"/>
      <c r="DG267" s="96"/>
      <c r="DH267" s="96"/>
      <c r="DI267" s="96"/>
      <c r="DJ267" s="96"/>
      <c r="DK267" s="96"/>
      <c r="DL267" s="96"/>
      <c r="DM267" s="96"/>
      <c r="DN267" s="96"/>
      <c r="DO267" s="96"/>
      <c r="DP267" s="96"/>
      <c r="DQ267" s="96"/>
      <c r="DR267" s="96"/>
      <c r="DS267" s="96"/>
      <c r="DT267" s="96"/>
      <c r="DU267" s="96"/>
      <c r="DV267" s="96"/>
      <c r="DW267" s="96"/>
      <c r="DX267" s="96"/>
      <c r="DY267" s="96"/>
      <c r="DZ267" s="96"/>
      <c r="EA267" s="96"/>
      <c r="EB267" s="96"/>
      <c r="EC267" s="96"/>
      <c r="ED267" s="96"/>
      <c r="EE267" s="96"/>
      <c r="EF267" s="96"/>
      <c r="EG267" s="96"/>
      <c r="EH267" s="96"/>
      <c r="EI267" s="96"/>
      <c r="EJ267" s="96"/>
      <c r="EK267" s="96"/>
      <c r="EL267" s="96"/>
      <c r="EM267" s="96"/>
      <c r="EN267" s="96"/>
      <c r="EO267" s="96"/>
      <c r="EP267" s="96"/>
      <c r="EQ267" s="96"/>
      <c r="ER267" s="96"/>
      <c r="ES267" s="96"/>
      <c r="ET267" s="96"/>
      <c r="EU267" s="96"/>
      <c r="EV267" s="96"/>
      <c r="EW267" s="96"/>
      <c r="EX267" s="96"/>
      <c r="EY267" s="96"/>
      <c r="EZ267" s="96"/>
      <c r="FA267" s="96"/>
      <c r="FB267" s="96"/>
      <c r="FC267" s="96"/>
      <c r="FD267" s="96"/>
      <c r="FE267" s="96"/>
      <c r="FF267" s="96"/>
      <c r="FG267" s="96"/>
      <c r="FH267" s="96"/>
      <c r="FI267" s="96"/>
      <c r="FJ267" s="96"/>
      <c r="FK267" s="96"/>
      <c r="FL267" s="96"/>
      <c r="FM267" s="96"/>
      <c r="FN267" s="96"/>
      <c r="FO267" s="96"/>
      <c r="FP267" s="96"/>
      <c r="FQ267" s="96"/>
      <c r="FR267" s="96"/>
      <c r="FS267" s="96"/>
      <c r="FT267" s="96"/>
      <c r="FU267" s="96"/>
      <c r="FV267" s="96"/>
      <c r="FW267" s="96"/>
      <c r="FX267" s="96"/>
      <c r="FY267" s="96"/>
      <c r="FZ267" s="96"/>
      <c r="GA267" s="96"/>
      <c r="GB267" s="96"/>
      <c r="GC267" s="96"/>
      <c r="GD267" s="96"/>
      <c r="GE267" s="96"/>
      <c r="GF267" s="96"/>
      <c r="GG267" s="96"/>
      <c r="GH267" s="96"/>
      <c r="GI267" s="96"/>
      <c r="GJ267" s="96"/>
      <c r="GK267" s="96"/>
      <c r="GL267" s="96"/>
      <c r="GM267" s="96"/>
      <c r="GN267" s="96"/>
      <c r="GO267" s="96"/>
      <c r="GP267" s="96"/>
      <c r="GQ267" s="96"/>
      <c r="GR267" s="96"/>
      <c r="GS267" s="96"/>
      <c r="GT267" s="96"/>
      <c r="GU267" s="96"/>
      <c r="GV267" s="96"/>
      <c r="GW267" s="96"/>
      <c r="GX267" s="96"/>
      <c r="GY267" s="96"/>
      <c r="GZ267" s="96"/>
      <c r="HA267" s="96"/>
      <c r="HB267" s="96"/>
      <c r="HC267" s="96"/>
      <c r="HD267" s="96"/>
      <c r="HE267" s="96"/>
      <c r="HF267" s="96"/>
      <c r="HG267" s="96"/>
      <c r="HH267" s="96"/>
      <c r="HI267" s="96"/>
      <c r="HJ267" s="96"/>
      <c r="HK267" s="96"/>
      <c r="HL267" s="96"/>
      <c r="HM267" s="96"/>
      <c r="HN267" s="96"/>
      <c r="HO267" s="96"/>
      <c r="HP267" s="96"/>
      <c r="HQ267" s="96"/>
      <c r="HR267" s="96"/>
      <c r="HS267" s="96"/>
      <c r="HT267" s="96"/>
      <c r="HU267" s="96"/>
      <c r="HV267" s="96"/>
      <c r="HW267" s="96"/>
      <c r="HX267" s="96"/>
      <c r="HY267" s="96"/>
      <c r="HZ267" s="96"/>
      <c r="IA267" s="96"/>
      <c r="IB267" s="96"/>
      <c r="IC267" s="96"/>
      <c r="ID267" s="96"/>
      <c r="IE267" s="96"/>
      <c r="IF267" s="96"/>
      <c r="IG267" s="96"/>
      <c r="IH267" s="96"/>
      <c r="II267" s="96"/>
      <c r="IJ267" s="96"/>
      <c r="IK267" s="96"/>
      <c r="IL267" s="96"/>
      <c r="IM267" s="96"/>
      <c r="IN267" s="96"/>
      <c r="IO267" s="96"/>
      <c r="IP267" s="96"/>
      <c r="IQ267" s="96"/>
      <c r="IR267" s="96"/>
      <c r="IS267" s="96"/>
      <c r="IT267" s="96"/>
      <c r="IU267" s="96"/>
      <c r="IV267" s="96"/>
      <c r="IW267" s="96"/>
      <c r="IX267" s="96"/>
      <c r="IY267" s="96"/>
      <c r="IZ267" s="96"/>
      <c r="JA267" s="96"/>
      <c r="JB267" s="96"/>
      <c r="JC267" s="96"/>
      <c r="JD267" s="96"/>
      <c r="JE267" s="96"/>
      <c r="JF267" s="96"/>
      <c r="JG267" s="96"/>
      <c r="JH267" s="96"/>
      <c r="JI267" s="96"/>
      <c r="JJ267" s="96"/>
      <c r="JK267" s="96"/>
      <c r="JL267" s="96"/>
      <c r="JM267" s="96"/>
      <c r="JN267" s="96"/>
      <c r="JO267" s="96"/>
      <c r="JP267" s="96"/>
      <c r="JQ267" s="96"/>
      <c r="JR267" s="96"/>
      <c r="JS267" s="96"/>
      <c r="JT267" s="96"/>
      <c r="JU267" s="96"/>
      <c r="JV267" s="96"/>
      <c r="JW267" s="96"/>
      <c r="JX267" s="96"/>
      <c r="JY267" s="96"/>
      <c r="JZ267" s="96"/>
      <c r="KA267" s="96"/>
      <c r="KB267" s="96"/>
      <c r="KC267" s="96"/>
      <c r="KD267" s="96"/>
      <c r="KE267" s="96"/>
      <c r="KF267" s="96"/>
      <c r="KG267" s="96"/>
      <c r="KH267" s="96"/>
      <c r="KI267" s="96"/>
      <c r="KJ267" s="96"/>
      <c r="KK267" s="96"/>
      <c r="KL267" s="96"/>
      <c r="KM267" s="96"/>
      <c r="KN267" s="96"/>
      <c r="KO267" s="96"/>
      <c r="KP267" s="96"/>
      <c r="KQ267" s="96"/>
      <c r="KR267" s="96"/>
      <c r="KS267" s="96"/>
      <c r="KT267" s="96"/>
      <c r="KU267" s="96"/>
      <c r="KV267" s="96"/>
      <c r="KW267" s="96"/>
      <c r="KX267" s="96"/>
      <c r="KY267" s="96"/>
      <c r="KZ267" s="96"/>
      <c r="LA267" s="96"/>
      <c r="LB267" s="96"/>
      <c r="LC267" s="96"/>
      <c r="LD267" s="96"/>
      <c r="LE267" s="96"/>
      <c r="LF267" s="96"/>
      <c r="LG267" s="96"/>
      <c r="LH267" s="96"/>
      <c r="LI267" s="96"/>
      <c r="LJ267" s="96"/>
      <c r="LK267" s="96"/>
      <c r="LL267" s="96"/>
      <c r="LM267" s="96"/>
      <c r="LN267" s="96"/>
      <c r="LO267" s="96"/>
      <c r="LP267" s="96"/>
      <c r="LQ267" s="96"/>
      <c r="LR267" s="96"/>
      <c r="LS267" s="96"/>
      <c r="LT267" s="96"/>
      <c r="LU267" s="96"/>
      <c r="LV267" s="96"/>
      <c r="LW267" s="96"/>
      <c r="LX267" s="96"/>
      <c r="LY267" s="96"/>
      <c r="LZ267" s="96"/>
      <c r="MA267" s="96"/>
      <c r="MB267" s="96"/>
      <c r="MC267" s="96"/>
      <c r="MD267" s="96"/>
      <c r="ME267" s="96"/>
      <c r="MF267" s="96"/>
      <c r="MG267" s="96"/>
      <c r="MH267" s="96"/>
      <c r="MI267" s="96"/>
      <c r="MJ267" s="96"/>
      <c r="MK267" s="96"/>
      <c r="ML267" s="96"/>
      <c r="MM267" s="96"/>
      <c r="MN267" s="96"/>
      <c r="MO267" s="96"/>
      <c r="MP267" s="96"/>
      <c r="MQ267" s="96"/>
      <c r="MR267" s="96"/>
      <c r="MS267" s="96"/>
      <c r="MT267" s="96"/>
      <c r="MU267" s="96"/>
      <c r="MV267" s="96"/>
      <c r="MW267" s="96"/>
      <c r="MX267" s="96"/>
      <c r="MY267" s="96"/>
      <c r="MZ267" s="96"/>
      <c r="NA267" s="96"/>
      <c r="NB267" s="96"/>
      <c r="NC267" s="96"/>
      <c r="ND267" s="96"/>
      <c r="NE267" s="96"/>
      <c r="NF267" s="96"/>
      <c r="NG267" s="96"/>
      <c r="NH267" s="96"/>
      <c r="NI267" s="96"/>
      <c r="NJ267" s="96"/>
      <c r="NK267" s="96"/>
      <c r="NL267" s="96"/>
      <c r="NM267" s="96"/>
      <c r="NN267" s="96"/>
      <c r="NO267" s="96"/>
      <c r="NP267" s="96"/>
      <c r="NQ267" s="96"/>
      <c r="NR267" s="96"/>
      <c r="NS267" s="96"/>
      <c r="NT267" s="96"/>
      <c r="NU267" s="96"/>
      <c r="NV267" s="96"/>
      <c r="NW267" s="96"/>
      <c r="NX267" s="96"/>
    </row>
    <row r="268" spans="1:388" s="120" customFormat="1" ht="12" customHeight="1">
      <c r="A268" s="208" t="s">
        <v>398</v>
      </c>
      <c r="B268" s="34" t="s">
        <v>83</v>
      </c>
      <c r="C268" s="34" t="s">
        <v>444</v>
      </c>
      <c r="D268" s="34" t="s">
        <v>496</v>
      </c>
      <c r="E268" s="28">
        <v>233779.13</v>
      </c>
      <c r="F268" s="172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  <c r="BI268" s="96"/>
      <c r="BJ268" s="96"/>
      <c r="BK268" s="96"/>
      <c r="BL268" s="96"/>
      <c r="BM268" s="96"/>
      <c r="BN268" s="96"/>
      <c r="BO268" s="96"/>
      <c r="BP268" s="96"/>
      <c r="BQ268" s="96"/>
      <c r="BR268" s="96"/>
      <c r="BS268" s="96"/>
      <c r="BT268" s="96"/>
      <c r="BU268" s="96"/>
      <c r="BV268" s="96"/>
      <c r="BW268" s="96"/>
      <c r="BX268" s="96"/>
      <c r="BY268" s="96"/>
      <c r="BZ268" s="96"/>
      <c r="CA268" s="96"/>
      <c r="CB268" s="96"/>
      <c r="CC268" s="96"/>
      <c r="CD268" s="96"/>
      <c r="CE268" s="96"/>
      <c r="CF268" s="96"/>
      <c r="CG268" s="96"/>
      <c r="CH268" s="96"/>
      <c r="CI268" s="96"/>
      <c r="CJ268" s="96"/>
      <c r="CK268" s="96"/>
      <c r="CL268" s="96"/>
      <c r="CM268" s="96"/>
      <c r="CN268" s="96"/>
      <c r="CO268" s="96"/>
      <c r="CP268" s="96"/>
      <c r="CQ268" s="96"/>
      <c r="CR268" s="96"/>
      <c r="CS268" s="96"/>
      <c r="CT268" s="96"/>
      <c r="CU268" s="96"/>
      <c r="CV268" s="96"/>
      <c r="CW268" s="96"/>
      <c r="CX268" s="96"/>
      <c r="CY268" s="96"/>
      <c r="CZ268" s="96"/>
      <c r="DA268" s="96"/>
      <c r="DB268" s="96"/>
      <c r="DC268" s="96"/>
      <c r="DD268" s="96"/>
      <c r="DE268" s="96"/>
      <c r="DF268" s="96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  <c r="DQ268" s="96"/>
      <c r="DR268" s="96"/>
      <c r="DS268" s="96"/>
      <c r="DT268" s="96"/>
      <c r="DU268" s="96"/>
      <c r="DV268" s="96"/>
      <c r="DW268" s="96"/>
      <c r="DX268" s="96"/>
      <c r="DY268" s="96"/>
      <c r="DZ268" s="96"/>
      <c r="EA268" s="96"/>
      <c r="EB268" s="96"/>
      <c r="EC268" s="96"/>
      <c r="ED268" s="96"/>
      <c r="EE268" s="96"/>
      <c r="EF268" s="96"/>
      <c r="EG268" s="96"/>
      <c r="EH268" s="96"/>
      <c r="EI268" s="96"/>
      <c r="EJ268" s="96"/>
      <c r="EK268" s="96"/>
      <c r="EL268" s="96"/>
      <c r="EM268" s="96"/>
      <c r="EN268" s="96"/>
      <c r="EO268" s="96"/>
      <c r="EP268" s="96"/>
      <c r="EQ268" s="96"/>
      <c r="ER268" s="96"/>
      <c r="ES268" s="96"/>
      <c r="ET268" s="96"/>
      <c r="EU268" s="96"/>
      <c r="EV268" s="96"/>
      <c r="EW268" s="96"/>
      <c r="EX268" s="96"/>
      <c r="EY268" s="96"/>
      <c r="EZ268" s="96"/>
      <c r="FA268" s="96"/>
      <c r="FB268" s="96"/>
      <c r="FC268" s="96"/>
      <c r="FD268" s="96"/>
      <c r="FE268" s="96"/>
      <c r="FF268" s="96"/>
      <c r="FG268" s="96"/>
      <c r="FH268" s="96"/>
      <c r="FI268" s="96"/>
      <c r="FJ268" s="96"/>
      <c r="FK268" s="96"/>
      <c r="FL268" s="96"/>
      <c r="FM268" s="96"/>
      <c r="FN268" s="96"/>
      <c r="FO268" s="96"/>
      <c r="FP268" s="96"/>
      <c r="FQ268" s="96"/>
      <c r="FR268" s="96"/>
      <c r="FS268" s="96"/>
      <c r="FT268" s="96"/>
      <c r="FU268" s="96"/>
      <c r="FV268" s="96"/>
      <c r="FW268" s="96"/>
      <c r="FX268" s="96"/>
      <c r="FY268" s="96"/>
      <c r="FZ268" s="96"/>
      <c r="GA268" s="96"/>
      <c r="GB268" s="96"/>
      <c r="GC268" s="96"/>
      <c r="GD268" s="96"/>
      <c r="GE268" s="96"/>
      <c r="GF268" s="96"/>
      <c r="GG268" s="96"/>
      <c r="GH268" s="96"/>
      <c r="GI268" s="96"/>
      <c r="GJ268" s="96"/>
      <c r="GK268" s="96"/>
      <c r="GL268" s="96"/>
      <c r="GM268" s="96"/>
      <c r="GN268" s="96"/>
      <c r="GO268" s="96"/>
      <c r="GP268" s="96"/>
      <c r="GQ268" s="96"/>
      <c r="GR268" s="96"/>
      <c r="GS268" s="96"/>
      <c r="GT268" s="96"/>
      <c r="GU268" s="96"/>
      <c r="GV268" s="96"/>
      <c r="GW268" s="96"/>
      <c r="GX268" s="96"/>
      <c r="GY268" s="96"/>
      <c r="GZ268" s="96"/>
      <c r="HA268" s="96"/>
      <c r="HB268" s="96"/>
      <c r="HC268" s="96"/>
      <c r="HD268" s="96"/>
      <c r="HE268" s="96"/>
      <c r="HF268" s="96"/>
      <c r="HG268" s="96"/>
      <c r="HH268" s="96"/>
      <c r="HI268" s="96"/>
      <c r="HJ268" s="96"/>
      <c r="HK268" s="96"/>
      <c r="HL268" s="96"/>
      <c r="HM268" s="96"/>
      <c r="HN268" s="96"/>
      <c r="HO268" s="96"/>
      <c r="HP268" s="96"/>
      <c r="HQ268" s="96"/>
      <c r="HR268" s="96"/>
      <c r="HS268" s="96"/>
      <c r="HT268" s="96"/>
      <c r="HU268" s="96"/>
      <c r="HV268" s="96"/>
      <c r="HW268" s="96"/>
      <c r="HX268" s="96"/>
      <c r="HY268" s="96"/>
      <c r="HZ268" s="96"/>
      <c r="IA268" s="96"/>
      <c r="IB268" s="96"/>
      <c r="IC268" s="96"/>
      <c r="ID268" s="96"/>
      <c r="IE268" s="96"/>
      <c r="IF268" s="96"/>
      <c r="IG268" s="96"/>
      <c r="IH268" s="96"/>
      <c r="II268" s="96"/>
      <c r="IJ268" s="96"/>
      <c r="IK268" s="96"/>
      <c r="IL268" s="96"/>
      <c r="IM268" s="96"/>
      <c r="IN268" s="96"/>
      <c r="IO268" s="96"/>
      <c r="IP268" s="96"/>
      <c r="IQ268" s="96"/>
      <c r="IR268" s="96"/>
      <c r="IS268" s="96"/>
      <c r="IT268" s="96"/>
      <c r="IU268" s="96"/>
      <c r="IV268" s="96"/>
      <c r="IW268" s="96"/>
      <c r="IX268" s="96"/>
      <c r="IY268" s="96"/>
      <c r="IZ268" s="96"/>
      <c r="JA268" s="96"/>
      <c r="JB268" s="96"/>
      <c r="JC268" s="96"/>
      <c r="JD268" s="96"/>
      <c r="JE268" s="96"/>
      <c r="JF268" s="96"/>
      <c r="JG268" s="96"/>
      <c r="JH268" s="96"/>
      <c r="JI268" s="96"/>
      <c r="JJ268" s="96"/>
      <c r="JK268" s="96"/>
      <c r="JL268" s="96"/>
      <c r="JM268" s="96"/>
      <c r="JN268" s="96"/>
      <c r="JO268" s="96"/>
      <c r="JP268" s="96"/>
      <c r="JQ268" s="96"/>
      <c r="JR268" s="96"/>
      <c r="JS268" s="96"/>
      <c r="JT268" s="96"/>
      <c r="JU268" s="96"/>
      <c r="JV268" s="96"/>
      <c r="JW268" s="96"/>
      <c r="JX268" s="96"/>
      <c r="JY268" s="96"/>
      <c r="JZ268" s="96"/>
      <c r="KA268" s="96"/>
      <c r="KB268" s="96"/>
      <c r="KC268" s="96"/>
      <c r="KD268" s="96"/>
      <c r="KE268" s="96"/>
      <c r="KF268" s="96"/>
      <c r="KG268" s="96"/>
      <c r="KH268" s="96"/>
      <c r="KI268" s="96"/>
      <c r="KJ268" s="96"/>
      <c r="KK268" s="96"/>
      <c r="KL268" s="96"/>
      <c r="KM268" s="96"/>
      <c r="KN268" s="96"/>
      <c r="KO268" s="96"/>
      <c r="KP268" s="96"/>
      <c r="KQ268" s="96"/>
      <c r="KR268" s="96"/>
      <c r="KS268" s="96"/>
      <c r="KT268" s="96"/>
      <c r="KU268" s="96"/>
      <c r="KV268" s="96"/>
      <c r="KW268" s="96"/>
      <c r="KX268" s="96"/>
      <c r="KY268" s="96"/>
      <c r="KZ268" s="96"/>
      <c r="LA268" s="96"/>
      <c r="LB268" s="96"/>
      <c r="LC268" s="96"/>
      <c r="LD268" s="96"/>
      <c r="LE268" s="96"/>
      <c r="LF268" s="96"/>
      <c r="LG268" s="96"/>
      <c r="LH268" s="96"/>
      <c r="LI268" s="96"/>
      <c r="LJ268" s="96"/>
      <c r="LK268" s="96"/>
      <c r="LL268" s="96"/>
      <c r="LM268" s="96"/>
      <c r="LN268" s="96"/>
      <c r="LO268" s="96"/>
      <c r="LP268" s="96"/>
      <c r="LQ268" s="96"/>
      <c r="LR268" s="96"/>
      <c r="LS268" s="96"/>
      <c r="LT268" s="96"/>
      <c r="LU268" s="96"/>
      <c r="LV268" s="96"/>
      <c r="LW268" s="96"/>
      <c r="LX268" s="96"/>
      <c r="LY268" s="96"/>
      <c r="LZ268" s="96"/>
      <c r="MA268" s="96"/>
      <c r="MB268" s="96"/>
      <c r="MC268" s="96"/>
      <c r="MD268" s="96"/>
      <c r="ME268" s="96"/>
      <c r="MF268" s="96"/>
      <c r="MG268" s="96"/>
      <c r="MH268" s="96"/>
      <c r="MI268" s="96"/>
      <c r="MJ268" s="96"/>
      <c r="MK268" s="96"/>
      <c r="ML268" s="96"/>
      <c r="MM268" s="96"/>
      <c r="MN268" s="96"/>
      <c r="MO268" s="96"/>
      <c r="MP268" s="96"/>
      <c r="MQ268" s="96"/>
      <c r="MR268" s="96"/>
      <c r="MS268" s="96"/>
      <c r="MT268" s="96"/>
      <c r="MU268" s="96"/>
      <c r="MV268" s="96"/>
      <c r="MW268" s="96"/>
      <c r="MX268" s="96"/>
      <c r="MY268" s="96"/>
      <c r="MZ268" s="96"/>
      <c r="NA268" s="96"/>
      <c r="NB268" s="96"/>
      <c r="NC268" s="96"/>
      <c r="ND268" s="96"/>
      <c r="NE268" s="96"/>
      <c r="NF268" s="96"/>
      <c r="NG268" s="96"/>
      <c r="NH268" s="96"/>
      <c r="NI268" s="96"/>
      <c r="NJ268" s="96"/>
      <c r="NK268" s="96"/>
      <c r="NL268" s="96"/>
      <c r="NM268" s="96"/>
      <c r="NN268" s="96"/>
      <c r="NO268" s="96"/>
      <c r="NP268" s="96"/>
      <c r="NQ268" s="96"/>
      <c r="NR268" s="96"/>
      <c r="NS268" s="96"/>
      <c r="NT268" s="96"/>
      <c r="NU268" s="96"/>
      <c r="NV268" s="96"/>
      <c r="NW268" s="96"/>
      <c r="NX268" s="96"/>
    </row>
    <row r="269" spans="1:388" s="120" customFormat="1" ht="12" customHeight="1">
      <c r="A269" s="208" t="s">
        <v>389</v>
      </c>
      <c r="B269" s="34" t="s">
        <v>83</v>
      </c>
      <c r="C269" s="34" t="s">
        <v>445</v>
      </c>
      <c r="D269" s="34" t="s">
        <v>497</v>
      </c>
      <c r="E269" s="28">
        <v>1651447.82</v>
      </c>
      <c r="F269" s="172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6"/>
      <c r="CA269" s="96"/>
      <c r="CB269" s="96"/>
      <c r="CC269" s="96"/>
      <c r="CD269" s="96"/>
      <c r="CE269" s="96"/>
      <c r="CF269" s="96"/>
      <c r="CG269" s="96"/>
      <c r="CH269" s="96"/>
      <c r="CI269" s="96"/>
      <c r="CJ269" s="96"/>
      <c r="CK269" s="96"/>
      <c r="CL269" s="96"/>
      <c r="CM269" s="96"/>
      <c r="CN269" s="96"/>
      <c r="CO269" s="96"/>
      <c r="CP269" s="96"/>
      <c r="CQ269" s="96"/>
      <c r="CR269" s="96"/>
      <c r="CS269" s="96"/>
      <c r="CT269" s="96"/>
      <c r="CU269" s="96"/>
      <c r="CV269" s="96"/>
      <c r="CW269" s="96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6"/>
      <c r="DX269" s="96"/>
      <c r="DY269" s="96"/>
      <c r="DZ269" s="96"/>
      <c r="EA269" s="96"/>
      <c r="EB269" s="96"/>
      <c r="EC269" s="96"/>
      <c r="ED269" s="96"/>
      <c r="EE269" s="96"/>
      <c r="EF269" s="96"/>
      <c r="EG269" s="96"/>
      <c r="EH269" s="96"/>
      <c r="EI269" s="96"/>
      <c r="EJ269" s="96"/>
      <c r="EK269" s="96"/>
      <c r="EL269" s="96"/>
      <c r="EM269" s="96"/>
      <c r="EN269" s="96"/>
      <c r="EO269" s="96"/>
      <c r="EP269" s="96"/>
      <c r="EQ269" s="96"/>
      <c r="ER269" s="96"/>
      <c r="ES269" s="96"/>
      <c r="ET269" s="96"/>
      <c r="EU269" s="96"/>
      <c r="EV269" s="96"/>
      <c r="EW269" s="96"/>
      <c r="EX269" s="96"/>
      <c r="EY269" s="96"/>
      <c r="EZ269" s="96"/>
      <c r="FA269" s="96"/>
      <c r="FB269" s="96"/>
      <c r="FC269" s="96"/>
      <c r="FD269" s="96"/>
      <c r="FE269" s="96"/>
      <c r="FF269" s="96"/>
      <c r="FG269" s="96"/>
      <c r="FH269" s="96"/>
      <c r="FI269" s="96"/>
      <c r="FJ269" s="96"/>
      <c r="FK269" s="96"/>
      <c r="FL269" s="96"/>
      <c r="FM269" s="96"/>
      <c r="FN269" s="96"/>
      <c r="FO269" s="96"/>
      <c r="FP269" s="96"/>
      <c r="FQ269" s="96"/>
      <c r="FR269" s="96"/>
      <c r="FS269" s="96"/>
      <c r="FT269" s="96"/>
      <c r="FU269" s="96"/>
      <c r="FV269" s="96"/>
      <c r="FW269" s="96"/>
      <c r="FX269" s="96"/>
      <c r="FY269" s="96"/>
      <c r="FZ269" s="96"/>
      <c r="GA269" s="96"/>
      <c r="GB269" s="96"/>
      <c r="GC269" s="96"/>
      <c r="GD269" s="96"/>
      <c r="GE269" s="96"/>
      <c r="GF269" s="96"/>
      <c r="GG269" s="96"/>
      <c r="GH269" s="96"/>
      <c r="GI269" s="96"/>
      <c r="GJ269" s="96"/>
      <c r="GK269" s="96"/>
      <c r="GL269" s="96"/>
      <c r="GM269" s="96"/>
      <c r="GN269" s="96"/>
      <c r="GO269" s="96"/>
      <c r="GP269" s="96"/>
      <c r="GQ269" s="96"/>
      <c r="GR269" s="96"/>
      <c r="GS269" s="96"/>
      <c r="GT269" s="96"/>
      <c r="GU269" s="96"/>
      <c r="GV269" s="96"/>
      <c r="GW269" s="96"/>
      <c r="GX269" s="96"/>
      <c r="GY269" s="96"/>
      <c r="GZ269" s="96"/>
      <c r="HA269" s="96"/>
      <c r="HB269" s="96"/>
      <c r="HC269" s="96"/>
      <c r="HD269" s="96"/>
      <c r="HE269" s="96"/>
      <c r="HF269" s="96"/>
      <c r="HG269" s="96"/>
      <c r="HH269" s="96"/>
      <c r="HI269" s="96"/>
      <c r="HJ269" s="96"/>
      <c r="HK269" s="96"/>
      <c r="HL269" s="96"/>
      <c r="HM269" s="96"/>
      <c r="HN269" s="96"/>
      <c r="HO269" s="96"/>
      <c r="HP269" s="96"/>
      <c r="HQ269" s="96"/>
      <c r="HR269" s="96"/>
      <c r="HS269" s="96"/>
      <c r="HT269" s="96"/>
      <c r="HU269" s="96"/>
      <c r="HV269" s="96"/>
      <c r="HW269" s="96"/>
      <c r="HX269" s="96"/>
      <c r="HY269" s="96"/>
      <c r="HZ269" s="96"/>
      <c r="IA269" s="96"/>
      <c r="IB269" s="96"/>
      <c r="IC269" s="96"/>
      <c r="ID269" s="96"/>
      <c r="IE269" s="96"/>
      <c r="IF269" s="96"/>
      <c r="IG269" s="96"/>
      <c r="IH269" s="96"/>
      <c r="II269" s="96"/>
      <c r="IJ269" s="96"/>
      <c r="IK269" s="96"/>
      <c r="IL269" s="96"/>
      <c r="IM269" s="96"/>
      <c r="IN269" s="96"/>
      <c r="IO269" s="96"/>
      <c r="IP269" s="96"/>
      <c r="IQ269" s="96"/>
      <c r="IR269" s="96"/>
      <c r="IS269" s="96"/>
      <c r="IT269" s="96"/>
      <c r="IU269" s="96"/>
      <c r="IV269" s="96"/>
      <c r="IW269" s="96"/>
      <c r="IX269" s="96"/>
      <c r="IY269" s="96"/>
      <c r="IZ269" s="96"/>
      <c r="JA269" s="96"/>
      <c r="JB269" s="96"/>
      <c r="JC269" s="96"/>
      <c r="JD269" s="96"/>
      <c r="JE269" s="96"/>
      <c r="JF269" s="96"/>
      <c r="JG269" s="96"/>
      <c r="JH269" s="96"/>
      <c r="JI269" s="96"/>
      <c r="JJ269" s="96"/>
      <c r="JK269" s="96"/>
      <c r="JL269" s="96"/>
      <c r="JM269" s="96"/>
      <c r="JN269" s="96"/>
      <c r="JO269" s="96"/>
      <c r="JP269" s="96"/>
      <c r="JQ269" s="96"/>
      <c r="JR269" s="96"/>
      <c r="JS269" s="96"/>
      <c r="JT269" s="96"/>
      <c r="JU269" s="96"/>
      <c r="JV269" s="96"/>
      <c r="JW269" s="96"/>
      <c r="JX269" s="96"/>
      <c r="JY269" s="96"/>
      <c r="JZ269" s="96"/>
      <c r="KA269" s="96"/>
      <c r="KB269" s="96"/>
      <c r="KC269" s="96"/>
      <c r="KD269" s="96"/>
      <c r="KE269" s="96"/>
      <c r="KF269" s="96"/>
      <c r="KG269" s="96"/>
      <c r="KH269" s="96"/>
      <c r="KI269" s="96"/>
      <c r="KJ269" s="96"/>
      <c r="KK269" s="96"/>
      <c r="KL269" s="96"/>
      <c r="KM269" s="96"/>
      <c r="KN269" s="96"/>
      <c r="KO269" s="96"/>
      <c r="KP269" s="96"/>
      <c r="KQ269" s="96"/>
      <c r="KR269" s="96"/>
      <c r="KS269" s="96"/>
      <c r="KT269" s="96"/>
      <c r="KU269" s="96"/>
      <c r="KV269" s="96"/>
      <c r="KW269" s="96"/>
      <c r="KX269" s="96"/>
      <c r="KY269" s="96"/>
      <c r="KZ269" s="96"/>
      <c r="LA269" s="96"/>
      <c r="LB269" s="96"/>
      <c r="LC269" s="96"/>
      <c r="LD269" s="96"/>
      <c r="LE269" s="96"/>
      <c r="LF269" s="96"/>
      <c r="LG269" s="96"/>
      <c r="LH269" s="96"/>
      <c r="LI269" s="96"/>
      <c r="LJ269" s="96"/>
      <c r="LK269" s="96"/>
      <c r="LL269" s="96"/>
      <c r="LM269" s="96"/>
      <c r="LN269" s="96"/>
      <c r="LO269" s="96"/>
      <c r="LP269" s="96"/>
      <c r="LQ269" s="96"/>
      <c r="LR269" s="96"/>
      <c r="LS269" s="96"/>
      <c r="LT269" s="96"/>
      <c r="LU269" s="96"/>
      <c r="LV269" s="96"/>
      <c r="LW269" s="96"/>
      <c r="LX269" s="96"/>
      <c r="LY269" s="96"/>
      <c r="LZ269" s="96"/>
      <c r="MA269" s="96"/>
      <c r="MB269" s="96"/>
      <c r="MC269" s="96"/>
      <c r="MD269" s="96"/>
      <c r="ME269" s="96"/>
      <c r="MF269" s="96"/>
      <c r="MG269" s="96"/>
      <c r="MH269" s="96"/>
      <c r="MI269" s="96"/>
      <c r="MJ269" s="96"/>
      <c r="MK269" s="96"/>
      <c r="ML269" s="96"/>
      <c r="MM269" s="96"/>
      <c r="MN269" s="96"/>
      <c r="MO269" s="96"/>
      <c r="MP269" s="96"/>
      <c r="MQ269" s="96"/>
      <c r="MR269" s="96"/>
      <c r="MS269" s="96"/>
      <c r="MT269" s="96"/>
      <c r="MU269" s="96"/>
      <c r="MV269" s="96"/>
      <c r="MW269" s="96"/>
      <c r="MX269" s="96"/>
      <c r="MY269" s="96"/>
      <c r="MZ269" s="96"/>
      <c r="NA269" s="96"/>
      <c r="NB269" s="96"/>
      <c r="NC269" s="96"/>
      <c r="ND269" s="96"/>
      <c r="NE269" s="96"/>
      <c r="NF269" s="96"/>
      <c r="NG269" s="96"/>
      <c r="NH269" s="96"/>
      <c r="NI269" s="96"/>
      <c r="NJ269" s="96"/>
      <c r="NK269" s="96"/>
      <c r="NL269" s="96"/>
      <c r="NM269" s="96"/>
      <c r="NN269" s="96"/>
      <c r="NO269" s="96"/>
      <c r="NP269" s="96"/>
      <c r="NQ269" s="96"/>
      <c r="NR269" s="96"/>
      <c r="NS269" s="96"/>
      <c r="NT269" s="96"/>
      <c r="NU269" s="96"/>
      <c r="NV269" s="96"/>
      <c r="NW269" s="96"/>
      <c r="NX269" s="96"/>
    </row>
    <row r="270" spans="1:388" s="120" customFormat="1" ht="12" customHeight="1">
      <c r="A270" s="208" t="s">
        <v>399</v>
      </c>
      <c r="B270" s="34" t="s">
        <v>83</v>
      </c>
      <c r="C270" s="34" t="s">
        <v>446</v>
      </c>
      <c r="D270" s="34" t="s">
        <v>498</v>
      </c>
      <c r="E270" s="28">
        <v>200000</v>
      </c>
      <c r="F270" s="172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6"/>
      <c r="BS270" s="96"/>
      <c r="BT270" s="96"/>
      <c r="BU270" s="96"/>
      <c r="BV270" s="96"/>
      <c r="BW270" s="96"/>
      <c r="BX270" s="96"/>
      <c r="BY270" s="96"/>
      <c r="BZ270" s="96"/>
      <c r="CA270" s="96"/>
      <c r="CB270" s="96"/>
      <c r="CC270" s="96"/>
      <c r="CD270" s="96"/>
      <c r="CE270" s="96"/>
      <c r="CF270" s="96"/>
      <c r="CG270" s="96"/>
      <c r="CH270" s="96"/>
      <c r="CI270" s="96"/>
      <c r="CJ270" s="96"/>
      <c r="CK270" s="96"/>
      <c r="CL270" s="96"/>
      <c r="CM270" s="96"/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6"/>
      <c r="DD270" s="96"/>
      <c r="DE270" s="96"/>
      <c r="DF270" s="96"/>
      <c r="DG270" s="96"/>
      <c r="DH270" s="96"/>
      <c r="DI270" s="96"/>
      <c r="DJ270" s="96"/>
      <c r="DK270" s="96"/>
      <c r="DL270" s="96"/>
      <c r="DM270" s="96"/>
      <c r="DN270" s="96"/>
      <c r="DO270" s="96"/>
      <c r="DP270" s="96"/>
      <c r="DQ270" s="96"/>
      <c r="DR270" s="96"/>
      <c r="DS270" s="96"/>
      <c r="DT270" s="96"/>
      <c r="DU270" s="96"/>
      <c r="DV270" s="96"/>
      <c r="DW270" s="96"/>
      <c r="DX270" s="96"/>
      <c r="DY270" s="96"/>
      <c r="DZ270" s="96"/>
      <c r="EA270" s="96"/>
      <c r="EB270" s="96"/>
      <c r="EC270" s="96"/>
      <c r="ED270" s="96"/>
      <c r="EE270" s="96"/>
      <c r="EF270" s="96"/>
      <c r="EG270" s="96"/>
      <c r="EH270" s="96"/>
      <c r="EI270" s="96"/>
      <c r="EJ270" s="96"/>
      <c r="EK270" s="96"/>
      <c r="EL270" s="96"/>
      <c r="EM270" s="96"/>
      <c r="EN270" s="96"/>
      <c r="EO270" s="96"/>
      <c r="EP270" s="96"/>
      <c r="EQ270" s="96"/>
      <c r="ER270" s="96"/>
      <c r="ES270" s="96"/>
      <c r="ET270" s="96"/>
      <c r="EU270" s="96"/>
      <c r="EV270" s="96"/>
      <c r="EW270" s="96"/>
      <c r="EX270" s="96"/>
      <c r="EY270" s="96"/>
      <c r="EZ270" s="96"/>
      <c r="FA270" s="96"/>
      <c r="FB270" s="96"/>
      <c r="FC270" s="96"/>
      <c r="FD270" s="96"/>
      <c r="FE270" s="96"/>
      <c r="FF270" s="96"/>
      <c r="FG270" s="96"/>
      <c r="FH270" s="96"/>
      <c r="FI270" s="96"/>
      <c r="FJ270" s="96"/>
      <c r="FK270" s="96"/>
      <c r="FL270" s="96"/>
      <c r="FM270" s="96"/>
      <c r="FN270" s="96"/>
      <c r="FO270" s="96"/>
      <c r="FP270" s="96"/>
      <c r="FQ270" s="96"/>
      <c r="FR270" s="96"/>
      <c r="FS270" s="96"/>
      <c r="FT270" s="96"/>
      <c r="FU270" s="96"/>
      <c r="FV270" s="96"/>
      <c r="FW270" s="96"/>
      <c r="FX270" s="96"/>
      <c r="FY270" s="96"/>
      <c r="FZ270" s="96"/>
      <c r="GA270" s="96"/>
      <c r="GB270" s="96"/>
      <c r="GC270" s="96"/>
      <c r="GD270" s="96"/>
      <c r="GE270" s="96"/>
      <c r="GF270" s="96"/>
      <c r="GG270" s="96"/>
      <c r="GH270" s="96"/>
      <c r="GI270" s="96"/>
      <c r="GJ270" s="96"/>
      <c r="GK270" s="96"/>
      <c r="GL270" s="96"/>
      <c r="GM270" s="96"/>
      <c r="GN270" s="96"/>
      <c r="GO270" s="96"/>
      <c r="GP270" s="96"/>
      <c r="GQ270" s="96"/>
      <c r="GR270" s="96"/>
      <c r="GS270" s="96"/>
      <c r="GT270" s="96"/>
      <c r="GU270" s="96"/>
      <c r="GV270" s="96"/>
      <c r="GW270" s="96"/>
      <c r="GX270" s="96"/>
      <c r="GY270" s="96"/>
      <c r="GZ270" s="96"/>
      <c r="HA270" s="96"/>
      <c r="HB270" s="96"/>
      <c r="HC270" s="96"/>
      <c r="HD270" s="96"/>
      <c r="HE270" s="96"/>
      <c r="HF270" s="96"/>
      <c r="HG270" s="96"/>
      <c r="HH270" s="96"/>
      <c r="HI270" s="96"/>
      <c r="HJ270" s="96"/>
      <c r="HK270" s="96"/>
      <c r="HL270" s="96"/>
      <c r="HM270" s="96"/>
      <c r="HN270" s="96"/>
      <c r="HO270" s="96"/>
      <c r="HP270" s="96"/>
      <c r="HQ270" s="96"/>
      <c r="HR270" s="96"/>
      <c r="HS270" s="96"/>
      <c r="HT270" s="96"/>
      <c r="HU270" s="96"/>
      <c r="HV270" s="96"/>
      <c r="HW270" s="96"/>
      <c r="HX270" s="96"/>
      <c r="HY270" s="96"/>
      <c r="HZ270" s="96"/>
      <c r="IA270" s="96"/>
      <c r="IB270" s="96"/>
      <c r="IC270" s="96"/>
      <c r="ID270" s="96"/>
      <c r="IE270" s="96"/>
      <c r="IF270" s="96"/>
      <c r="IG270" s="96"/>
      <c r="IH270" s="96"/>
      <c r="II270" s="96"/>
      <c r="IJ270" s="96"/>
      <c r="IK270" s="96"/>
      <c r="IL270" s="96"/>
      <c r="IM270" s="96"/>
      <c r="IN270" s="96"/>
      <c r="IO270" s="96"/>
      <c r="IP270" s="96"/>
      <c r="IQ270" s="96"/>
      <c r="IR270" s="96"/>
      <c r="IS270" s="96"/>
      <c r="IT270" s="96"/>
      <c r="IU270" s="96"/>
      <c r="IV270" s="96"/>
      <c r="IW270" s="96"/>
      <c r="IX270" s="96"/>
      <c r="IY270" s="96"/>
      <c r="IZ270" s="96"/>
      <c r="JA270" s="96"/>
      <c r="JB270" s="96"/>
      <c r="JC270" s="96"/>
      <c r="JD270" s="96"/>
      <c r="JE270" s="96"/>
      <c r="JF270" s="96"/>
      <c r="JG270" s="96"/>
      <c r="JH270" s="96"/>
      <c r="JI270" s="96"/>
      <c r="JJ270" s="96"/>
      <c r="JK270" s="96"/>
      <c r="JL270" s="96"/>
      <c r="JM270" s="96"/>
      <c r="JN270" s="96"/>
      <c r="JO270" s="96"/>
      <c r="JP270" s="96"/>
      <c r="JQ270" s="96"/>
      <c r="JR270" s="96"/>
      <c r="JS270" s="96"/>
      <c r="JT270" s="96"/>
      <c r="JU270" s="96"/>
      <c r="JV270" s="96"/>
      <c r="JW270" s="96"/>
      <c r="JX270" s="96"/>
      <c r="JY270" s="96"/>
      <c r="JZ270" s="96"/>
      <c r="KA270" s="96"/>
      <c r="KB270" s="96"/>
      <c r="KC270" s="96"/>
      <c r="KD270" s="96"/>
      <c r="KE270" s="96"/>
      <c r="KF270" s="96"/>
      <c r="KG270" s="96"/>
      <c r="KH270" s="96"/>
      <c r="KI270" s="96"/>
      <c r="KJ270" s="96"/>
      <c r="KK270" s="96"/>
      <c r="KL270" s="96"/>
      <c r="KM270" s="96"/>
      <c r="KN270" s="96"/>
      <c r="KO270" s="96"/>
      <c r="KP270" s="96"/>
      <c r="KQ270" s="96"/>
      <c r="KR270" s="96"/>
      <c r="KS270" s="96"/>
      <c r="KT270" s="96"/>
      <c r="KU270" s="96"/>
      <c r="KV270" s="96"/>
      <c r="KW270" s="96"/>
      <c r="KX270" s="96"/>
      <c r="KY270" s="96"/>
      <c r="KZ270" s="96"/>
      <c r="LA270" s="96"/>
      <c r="LB270" s="96"/>
      <c r="LC270" s="96"/>
      <c r="LD270" s="96"/>
      <c r="LE270" s="96"/>
      <c r="LF270" s="96"/>
      <c r="LG270" s="96"/>
      <c r="LH270" s="96"/>
      <c r="LI270" s="96"/>
      <c r="LJ270" s="96"/>
      <c r="LK270" s="96"/>
      <c r="LL270" s="96"/>
      <c r="LM270" s="96"/>
      <c r="LN270" s="96"/>
      <c r="LO270" s="96"/>
      <c r="LP270" s="96"/>
      <c r="LQ270" s="96"/>
      <c r="LR270" s="96"/>
      <c r="LS270" s="96"/>
      <c r="LT270" s="96"/>
      <c r="LU270" s="96"/>
      <c r="LV270" s="96"/>
      <c r="LW270" s="96"/>
      <c r="LX270" s="96"/>
      <c r="LY270" s="96"/>
      <c r="LZ270" s="96"/>
      <c r="MA270" s="96"/>
      <c r="MB270" s="96"/>
      <c r="MC270" s="96"/>
      <c r="MD270" s="96"/>
      <c r="ME270" s="96"/>
      <c r="MF270" s="96"/>
      <c r="MG270" s="96"/>
      <c r="MH270" s="96"/>
      <c r="MI270" s="96"/>
      <c r="MJ270" s="96"/>
      <c r="MK270" s="96"/>
      <c r="ML270" s="96"/>
      <c r="MM270" s="96"/>
      <c r="MN270" s="96"/>
      <c r="MO270" s="96"/>
      <c r="MP270" s="96"/>
      <c r="MQ270" s="96"/>
      <c r="MR270" s="96"/>
      <c r="MS270" s="96"/>
      <c r="MT270" s="96"/>
      <c r="MU270" s="96"/>
      <c r="MV270" s="96"/>
      <c r="MW270" s="96"/>
      <c r="MX270" s="96"/>
      <c r="MY270" s="96"/>
      <c r="MZ270" s="96"/>
      <c r="NA270" s="96"/>
      <c r="NB270" s="96"/>
      <c r="NC270" s="96"/>
      <c r="ND270" s="96"/>
      <c r="NE270" s="96"/>
      <c r="NF270" s="96"/>
      <c r="NG270" s="96"/>
      <c r="NH270" s="96"/>
      <c r="NI270" s="96"/>
      <c r="NJ270" s="96"/>
      <c r="NK270" s="96"/>
      <c r="NL270" s="96"/>
      <c r="NM270" s="96"/>
      <c r="NN270" s="96"/>
      <c r="NO270" s="96"/>
      <c r="NP270" s="96"/>
      <c r="NQ270" s="96"/>
      <c r="NR270" s="96"/>
      <c r="NS270" s="96"/>
      <c r="NT270" s="96"/>
      <c r="NU270" s="96"/>
      <c r="NV270" s="96"/>
      <c r="NW270" s="96"/>
      <c r="NX270" s="96"/>
    </row>
    <row r="271" spans="1:388" s="120" customFormat="1" ht="12" customHeight="1">
      <c r="A271" s="208" t="s">
        <v>400</v>
      </c>
      <c r="B271" s="34" t="s">
        <v>83</v>
      </c>
      <c r="C271" s="34" t="s">
        <v>447</v>
      </c>
      <c r="D271" s="34" t="s">
        <v>499</v>
      </c>
      <c r="E271" s="28">
        <v>236174</v>
      </c>
      <c r="F271" s="172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96"/>
      <c r="DJ271" s="96"/>
      <c r="DK271" s="96"/>
      <c r="DL271" s="96"/>
      <c r="DM271" s="96"/>
      <c r="DN271" s="96"/>
      <c r="DO271" s="96"/>
      <c r="DP271" s="96"/>
      <c r="DQ271" s="96"/>
      <c r="DR271" s="96"/>
      <c r="DS271" s="96"/>
      <c r="DT271" s="96"/>
      <c r="DU271" s="96"/>
      <c r="DV271" s="96"/>
      <c r="DW271" s="96"/>
      <c r="DX271" s="96"/>
      <c r="DY271" s="96"/>
      <c r="DZ271" s="96"/>
      <c r="EA271" s="96"/>
      <c r="EB271" s="96"/>
      <c r="EC271" s="96"/>
      <c r="ED271" s="96"/>
      <c r="EE271" s="96"/>
      <c r="EF271" s="96"/>
      <c r="EG271" s="96"/>
      <c r="EH271" s="96"/>
      <c r="EI271" s="96"/>
      <c r="EJ271" s="96"/>
      <c r="EK271" s="96"/>
      <c r="EL271" s="96"/>
      <c r="EM271" s="96"/>
      <c r="EN271" s="96"/>
      <c r="EO271" s="96"/>
      <c r="EP271" s="96"/>
      <c r="EQ271" s="96"/>
      <c r="ER271" s="96"/>
      <c r="ES271" s="96"/>
      <c r="ET271" s="96"/>
      <c r="EU271" s="96"/>
      <c r="EV271" s="96"/>
      <c r="EW271" s="96"/>
      <c r="EX271" s="96"/>
      <c r="EY271" s="96"/>
      <c r="EZ271" s="96"/>
      <c r="FA271" s="96"/>
      <c r="FB271" s="96"/>
      <c r="FC271" s="96"/>
      <c r="FD271" s="96"/>
      <c r="FE271" s="96"/>
      <c r="FF271" s="96"/>
      <c r="FG271" s="96"/>
      <c r="FH271" s="96"/>
      <c r="FI271" s="96"/>
      <c r="FJ271" s="96"/>
      <c r="FK271" s="96"/>
      <c r="FL271" s="96"/>
      <c r="FM271" s="96"/>
      <c r="FN271" s="96"/>
      <c r="FO271" s="96"/>
      <c r="FP271" s="96"/>
      <c r="FQ271" s="96"/>
      <c r="FR271" s="96"/>
      <c r="FS271" s="96"/>
      <c r="FT271" s="96"/>
      <c r="FU271" s="96"/>
      <c r="FV271" s="96"/>
      <c r="FW271" s="96"/>
      <c r="FX271" s="96"/>
      <c r="FY271" s="96"/>
      <c r="FZ271" s="96"/>
      <c r="GA271" s="96"/>
      <c r="GB271" s="96"/>
      <c r="GC271" s="96"/>
      <c r="GD271" s="96"/>
      <c r="GE271" s="96"/>
      <c r="GF271" s="96"/>
      <c r="GG271" s="96"/>
      <c r="GH271" s="96"/>
      <c r="GI271" s="96"/>
      <c r="GJ271" s="96"/>
      <c r="GK271" s="96"/>
      <c r="GL271" s="96"/>
      <c r="GM271" s="96"/>
      <c r="GN271" s="96"/>
      <c r="GO271" s="96"/>
      <c r="GP271" s="96"/>
      <c r="GQ271" s="96"/>
      <c r="GR271" s="96"/>
      <c r="GS271" s="96"/>
      <c r="GT271" s="96"/>
      <c r="GU271" s="96"/>
      <c r="GV271" s="96"/>
      <c r="GW271" s="96"/>
      <c r="GX271" s="96"/>
      <c r="GY271" s="96"/>
      <c r="GZ271" s="96"/>
      <c r="HA271" s="96"/>
      <c r="HB271" s="96"/>
      <c r="HC271" s="96"/>
      <c r="HD271" s="96"/>
      <c r="HE271" s="96"/>
      <c r="HF271" s="96"/>
      <c r="HG271" s="96"/>
      <c r="HH271" s="96"/>
      <c r="HI271" s="96"/>
      <c r="HJ271" s="96"/>
      <c r="HK271" s="96"/>
      <c r="HL271" s="96"/>
      <c r="HM271" s="96"/>
      <c r="HN271" s="96"/>
      <c r="HO271" s="96"/>
      <c r="HP271" s="96"/>
      <c r="HQ271" s="96"/>
      <c r="HR271" s="96"/>
      <c r="HS271" s="96"/>
      <c r="HT271" s="96"/>
      <c r="HU271" s="96"/>
      <c r="HV271" s="96"/>
      <c r="HW271" s="96"/>
      <c r="HX271" s="96"/>
      <c r="HY271" s="96"/>
      <c r="HZ271" s="96"/>
      <c r="IA271" s="96"/>
      <c r="IB271" s="96"/>
      <c r="IC271" s="96"/>
      <c r="ID271" s="96"/>
      <c r="IE271" s="96"/>
      <c r="IF271" s="96"/>
      <c r="IG271" s="96"/>
      <c r="IH271" s="96"/>
      <c r="II271" s="96"/>
      <c r="IJ271" s="96"/>
      <c r="IK271" s="96"/>
      <c r="IL271" s="96"/>
      <c r="IM271" s="96"/>
      <c r="IN271" s="96"/>
      <c r="IO271" s="96"/>
      <c r="IP271" s="96"/>
      <c r="IQ271" s="96"/>
      <c r="IR271" s="96"/>
      <c r="IS271" s="96"/>
      <c r="IT271" s="96"/>
      <c r="IU271" s="96"/>
      <c r="IV271" s="96"/>
      <c r="IW271" s="96"/>
      <c r="IX271" s="96"/>
      <c r="IY271" s="96"/>
      <c r="IZ271" s="96"/>
      <c r="JA271" s="96"/>
      <c r="JB271" s="96"/>
      <c r="JC271" s="96"/>
      <c r="JD271" s="96"/>
      <c r="JE271" s="96"/>
      <c r="JF271" s="96"/>
      <c r="JG271" s="96"/>
      <c r="JH271" s="96"/>
      <c r="JI271" s="96"/>
      <c r="JJ271" s="96"/>
      <c r="JK271" s="96"/>
      <c r="JL271" s="96"/>
      <c r="JM271" s="96"/>
      <c r="JN271" s="96"/>
      <c r="JO271" s="96"/>
      <c r="JP271" s="96"/>
      <c r="JQ271" s="96"/>
      <c r="JR271" s="96"/>
      <c r="JS271" s="96"/>
      <c r="JT271" s="96"/>
      <c r="JU271" s="96"/>
      <c r="JV271" s="96"/>
      <c r="JW271" s="96"/>
      <c r="JX271" s="96"/>
      <c r="JY271" s="96"/>
      <c r="JZ271" s="96"/>
      <c r="KA271" s="96"/>
      <c r="KB271" s="96"/>
      <c r="KC271" s="96"/>
      <c r="KD271" s="96"/>
      <c r="KE271" s="96"/>
      <c r="KF271" s="96"/>
      <c r="KG271" s="96"/>
      <c r="KH271" s="96"/>
      <c r="KI271" s="96"/>
      <c r="KJ271" s="96"/>
      <c r="KK271" s="96"/>
      <c r="KL271" s="96"/>
      <c r="KM271" s="96"/>
      <c r="KN271" s="96"/>
      <c r="KO271" s="96"/>
      <c r="KP271" s="96"/>
      <c r="KQ271" s="96"/>
      <c r="KR271" s="96"/>
      <c r="KS271" s="96"/>
      <c r="KT271" s="96"/>
      <c r="KU271" s="96"/>
      <c r="KV271" s="96"/>
      <c r="KW271" s="96"/>
      <c r="KX271" s="96"/>
      <c r="KY271" s="96"/>
      <c r="KZ271" s="96"/>
      <c r="LA271" s="96"/>
      <c r="LB271" s="96"/>
      <c r="LC271" s="96"/>
      <c r="LD271" s="96"/>
      <c r="LE271" s="96"/>
      <c r="LF271" s="96"/>
      <c r="LG271" s="96"/>
      <c r="LH271" s="96"/>
      <c r="LI271" s="96"/>
      <c r="LJ271" s="96"/>
      <c r="LK271" s="96"/>
      <c r="LL271" s="96"/>
      <c r="LM271" s="96"/>
      <c r="LN271" s="96"/>
      <c r="LO271" s="96"/>
      <c r="LP271" s="96"/>
      <c r="LQ271" s="96"/>
      <c r="LR271" s="96"/>
      <c r="LS271" s="96"/>
      <c r="LT271" s="96"/>
      <c r="LU271" s="96"/>
      <c r="LV271" s="96"/>
      <c r="LW271" s="96"/>
      <c r="LX271" s="96"/>
      <c r="LY271" s="96"/>
      <c r="LZ271" s="96"/>
      <c r="MA271" s="96"/>
      <c r="MB271" s="96"/>
      <c r="MC271" s="96"/>
      <c r="MD271" s="96"/>
      <c r="ME271" s="96"/>
      <c r="MF271" s="96"/>
      <c r="MG271" s="96"/>
      <c r="MH271" s="96"/>
      <c r="MI271" s="96"/>
      <c r="MJ271" s="96"/>
      <c r="MK271" s="96"/>
      <c r="ML271" s="96"/>
      <c r="MM271" s="96"/>
      <c r="MN271" s="96"/>
      <c r="MO271" s="96"/>
      <c r="MP271" s="96"/>
      <c r="MQ271" s="96"/>
      <c r="MR271" s="96"/>
      <c r="MS271" s="96"/>
      <c r="MT271" s="96"/>
      <c r="MU271" s="96"/>
      <c r="MV271" s="96"/>
      <c r="MW271" s="96"/>
      <c r="MX271" s="96"/>
      <c r="MY271" s="96"/>
      <c r="MZ271" s="96"/>
      <c r="NA271" s="96"/>
      <c r="NB271" s="96"/>
      <c r="NC271" s="96"/>
      <c r="ND271" s="96"/>
      <c r="NE271" s="96"/>
      <c r="NF271" s="96"/>
      <c r="NG271" s="96"/>
      <c r="NH271" s="96"/>
      <c r="NI271" s="96"/>
      <c r="NJ271" s="96"/>
      <c r="NK271" s="96"/>
      <c r="NL271" s="96"/>
      <c r="NM271" s="96"/>
      <c r="NN271" s="96"/>
      <c r="NO271" s="96"/>
      <c r="NP271" s="96"/>
      <c r="NQ271" s="96"/>
      <c r="NR271" s="96"/>
      <c r="NS271" s="96"/>
      <c r="NT271" s="96"/>
      <c r="NU271" s="96"/>
      <c r="NV271" s="96"/>
      <c r="NW271" s="96"/>
      <c r="NX271" s="96"/>
    </row>
    <row r="272" spans="1:388" s="120" customFormat="1" ht="12" customHeight="1">
      <c r="A272" s="208" t="s">
        <v>39</v>
      </c>
      <c r="B272" s="34" t="s">
        <v>83</v>
      </c>
      <c r="C272" s="34" t="s">
        <v>448</v>
      </c>
      <c r="D272" s="34" t="s">
        <v>500</v>
      </c>
      <c r="E272" s="28">
        <v>166794.48000000001</v>
      </c>
      <c r="F272" s="172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6"/>
      <c r="CA272" s="96"/>
      <c r="CB272" s="96"/>
      <c r="CC272" s="96"/>
      <c r="CD272" s="96"/>
      <c r="CE272" s="96"/>
      <c r="CF272" s="96"/>
      <c r="CG272" s="96"/>
      <c r="CH272" s="96"/>
      <c r="CI272" s="96"/>
      <c r="CJ272" s="96"/>
      <c r="CK272" s="96"/>
      <c r="CL272" s="96"/>
      <c r="CM272" s="96"/>
      <c r="CN272" s="96"/>
      <c r="CO272" s="96"/>
      <c r="CP272" s="96"/>
      <c r="CQ272" s="96"/>
      <c r="CR272" s="96"/>
      <c r="CS272" s="96"/>
      <c r="CT272" s="96"/>
      <c r="CU272" s="96"/>
      <c r="CV272" s="96"/>
      <c r="CW272" s="96"/>
      <c r="CX272" s="96"/>
      <c r="CY272" s="96"/>
      <c r="CZ272" s="96"/>
      <c r="DA272" s="96"/>
      <c r="DB272" s="96"/>
      <c r="DC272" s="96"/>
      <c r="DD272" s="96"/>
      <c r="DE272" s="96"/>
      <c r="DF272" s="96"/>
      <c r="DG272" s="96"/>
      <c r="DH272" s="96"/>
      <c r="DI272" s="96"/>
      <c r="DJ272" s="96"/>
      <c r="DK272" s="96"/>
      <c r="DL272" s="96"/>
      <c r="DM272" s="96"/>
      <c r="DN272" s="96"/>
      <c r="DO272" s="96"/>
      <c r="DP272" s="96"/>
      <c r="DQ272" s="96"/>
      <c r="DR272" s="96"/>
      <c r="DS272" s="96"/>
      <c r="DT272" s="96"/>
      <c r="DU272" s="96"/>
      <c r="DV272" s="96"/>
      <c r="DW272" s="96"/>
      <c r="DX272" s="96"/>
      <c r="DY272" s="96"/>
      <c r="DZ272" s="96"/>
      <c r="EA272" s="96"/>
      <c r="EB272" s="96"/>
      <c r="EC272" s="96"/>
      <c r="ED272" s="96"/>
      <c r="EE272" s="96"/>
      <c r="EF272" s="96"/>
      <c r="EG272" s="96"/>
      <c r="EH272" s="96"/>
      <c r="EI272" s="96"/>
      <c r="EJ272" s="96"/>
      <c r="EK272" s="96"/>
      <c r="EL272" s="96"/>
      <c r="EM272" s="96"/>
      <c r="EN272" s="96"/>
      <c r="EO272" s="96"/>
      <c r="EP272" s="96"/>
      <c r="EQ272" s="96"/>
      <c r="ER272" s="96"/>
      <c r="ES272" s="96"/>
      <c r="ET272" s="96"/>
      <c r="EU272" s="96"/>
      <c r="EV272" s="96"/>
      <c r="EW272" s="96"/>
      <c r="EX272" s="96"/>
      <c r="EY272" s="96"/>
      <c r="EZ272" s="96"/>
      <c r="FA272" s="96"/>
      <c r="FB272" s="96"/>
      <c r="FC272" s="96"/>
      <c r="FD272" s="96"/>
      <c r="FE272" s="96"/>
      <c r="FF272" s="96"/>
      <c r="FG272" s="96"/>
      <c r="FH272" s="96"/>
      <c r="FI272" s="96"/>
      <c r="FJ272" s="96"/>
      <c r="FK272" s="96"/>
      <c r="FL272" s="96"/>
      <c r="FM272" s="96"/>
      <c r="FN272" s="96"/>
      <c r="FO272" s="96"/>
      <c r="FP272" s="96"/>
      <c r="FQ272" s="96"/>
      <c r="FR272" s="96"/>
      <c r="FS272" s="96"/>
      <c r="FT272" s="96"/>
      <c r="FU272" s="96"/>
      <c r="FV272" s="96"/>
      <c r="FW272" s="96"/>
      <c r="FX272" s="96"/>
      <c r="FY272" s="96"/>
      <c r="FZ272" s="96"/>
      <c r="GA272" s="96"/>
      <c r="GB272" s="96"/>
      <c r="GC272" s="96"/>
      <c r="GD272" s="96"/>
      <c r="GE272" s="96"/>
      <c r="GF272" s="96"/>
      <c r="GG272" s="96"/>
      <c r="GH272" s="96"/>
      <c r="GI272" s="96"/>
      <c r="GJ272" s="96"/>
      <c r="GK272" s="96"/>
      <c r="GL272" s="96"/>
      <c r="GM272" s="96"/>
      <c r="GN272" s="96"/>
      <c r="GO272" s="96"/>
      <c r="GP272" s="96"/>
      <c r="GQ272" s="96"/>
      <c r="GR272" s="96"/>
      <c r="GS272" s="96"/>
      <c r="GT272" s="96"/>
      <c r="GU272" s="96"/>
      <c r="GV272" s="96"/>
      <c r="GW272" s="96"/>
      <c r="GX272" s="96"/>
      <c r="GY272" s="96"/>
      <c r="GZ272" s="96"/>
      <c r="HA272" s="96"/>
      <c r="HB272" s="96"/>
      <c r="HC272" s="96"/>
      <c r="HD272" s="96"/>
      <c r="HE272" s="96"/>
      <c r="HF272" s="96"/>
      <c r="HG272" s="96"/>
      <c r="HH272" s="96"/>
      <c r="HI272" s="96"/>
      <c r="HJ272" s="96"/>
      <c r="HK272" s="96"/>
      <c r="HL272" s="96"/>
      <c r="HM272" s="96"/>
      <c r="HN272" s="96"/>
      <c r="HO272" s="96"/>
      <c r="HP272" s="96"/>
      <c r="HQ272" s="96"/>
      <c r="HR272" s="96"/>
      <c r="HS272" s="96"/>
      <c r="HT272" s="96"/>
      <c r="HU272" s="96"/>
      <c r="HV272" s="96"/>
      <c r="HW272" s="96"/>
      <c r="HX272" s="96"/>
      <c r="HY272" s="96"/>
      <c r="HZ272" s="96"/>
      <c r="IA272" s="96"/>
      <c r="IB272" s="96"/>
      <c r="IC272" s="96"/>
      <c r="ID272" s="96"/>
      <c r="IE272" s="96"/>
      <c r="IF272" s="96"/>
      <c r="IG272" s="96"/>
      <c r="IH272" s="96"/>
      <c r="II272" s="96"/>
      <c r="IJ272" s="96"/>
      <c r="IK272" s="96"/>
      <c r="IL272" s="96"/>
      <c r="IM272" s="96"/>
      <c r="IN272" s="96"/>
      <c r="IO272" s="96"/>
      <c r="IP272" s="96"/>
      <c r="IQ272" s="96"/>
      <c r="IR272" s="96"/>
      <c r="IS272" s="96"/>
      <c r="IT272" s="96"/>
      <c r="IU272" s="96"/>
      <c r="IV272" s="96"/>
      <c r="IW272" s="96"/>
      <c r="IX272" s="96"/>
      <c r="IY272" s="96"/>
      <c r="IZ272" s="96"/>
      <c r="JA272" s="96"/>
      <c r="JB272" s="96"/>
      <c r="JC272" s="96"/>
      <c r="JD272" s="96"/>
      <c r="JE272" s="96"/>
      <c r="JF272" s="96"/>
      <c r="JG272" s="96"/>
      <c r="JH272" s="96"/>
      <c r="JI272" s="96"/>
      <c r="JJ272" s="96"/>
      <c r="JK272" s="96"/>
      <c r="JL272" s="96"/>
      <c r="JM272" s="96"/>
      <c r="JN272" s="96"/>
      <c r="JO272" s="96"/>
      <c r="JP272" s="96"/>
      <c r="JQ272" s="96"/>
      <c r="JR272" s="96"/>
      <c r="JS272" s="96"/>
      <c r="JT272" s="96"/>
      <c r="JU272" s="96"/>
      <c r="JV272" s="96"/>
      <c r="JW272" s="96"/>
      <c r="JX272" s="96"/>
      <c r="JY272" s="96"/>
      <c r="JZ272" s="96"/>
      <c r="KA272" s="96"/>
      <c r="KB272" s="96"/>
      <c r="KC272" s="96"/>
      <c r="KD272" s="96"/>
      <c r="KE272" s="96"/>
      <c r="KF272" s="96"/>
      <c r="KG272" s="96"/>
      <c r="KH272" s="96"/>
      <c r="KI272" s="96"/>
      <c r="KJ272" s="96"/>
      <c r="KK272" s="96"/>
      <c r="KL272" s="96"/>
      <c r="KM272" s="96"/>
      <c r="KN272" s="96"/>
      <c r="KO272" s="96"/>
      <c r="KP272" s="96"/>
      <c r="KQ272" s="96"/>
      <c r="KR272" s="96"/>
      <c r="KS272" s="96"/>
      <c r="KT272" s="96"/>
      <c r="KU272" s="96"/>
      <c r="KV272" s="96"/>
      <c r="KW272" s="96"/>
      <c r="KX272" s="96"/>
      <c r="KY272" s="96"/>
      <c r="KZ272" s="96"/>
      <c r="LA272" s="96"/>
      <c r="LB272" s="96"/>
      <c r="LC272" s="96"/>
      <c r="LD272" s="96"/>
      <c r="LE272" s="96"/>
      <c r="LF272" s="96"/>
      <c r="LG272" s="96"/>
      <c r="LH272" s="96"/>
      <c r="LI272" s="96"/>
      <c r="LJ272" s="96"/>
      <c r="LK272" s="96"/>
      <c r="LL272" s="96"/>
      <c r="LM272" s="96"/>
      <c r="LN272" s="96"/>
      <c r="LO272" s="96"/>
      <c r="LP272" s="96"/>
      <c r="LQ272" s="96"/>
      <c r="LR272" s="96"/>
      <c r="LS272" s="96"/>
      <c r="LT272" s="96"/>
      <c r="LU272" s="96"/>
      <c r="LV272" s="96"/>
      <c r="LW272" s="96"/>
      <c r="LX272" s="96"/>
      <c r="LY272" s="96"/>
      <c r="LZ272" s="96"/>
      <c r="MA272" s="96"/>
      <c r="MB272" s="96"/>
      <c r="MC272" s="96"/>
      <c r="MD272" s="96"/>
      <c r="ME272" s="96"/>
      <c r="MF272" s="96"/>
      <c r="MG272" s="96"/>
      <c r="MH272" s="96"/>
      <c r="MI272" s="96"/>
      <c r="MJ272" s="96"/>
      <c r="MK272" s="96"/>
      <c r="ML272" s="96"/>
      <c r="MM272" s="96"/>
      <c r="MN272" s="96"/>
      <c r="MO272" s="96"/>
      <c r="MP272" s="96"/>
      <c r="MQ272" s="96"/>
      <c r="MR272" s="96"/>
      <c r="MS272" s="96"/>
      <c r="MT272" s="96"/>
      <c r="MU272" s="96"/>
      <c r="MV272" s="96"/>
      <c r="MW272" s="96"/>
      <c r="MX272" s="96"/>
      <c r="MY272" s="96"/>
      <c r="MZ272" s="96"/>
      <c r="NA272" s="96"/>
      <c r="NB272" s="96"/>
      <c r="NC272" s="96"/>
      <c r="ND272" s="96"/>
      <c r="NE272" s="96"/>
      <c r="NF272" s="96"/>
      <c r="NG272" s="96"/>
      <c r="NH272" s="96"/>
      <c r="NI272" s="96"/>
      <c r="NJ272" s="96"/>
      <c r="NK272" s="96"/>
      <c r="NL272" s="96"/>
      <c r="NM272" s="96"/>
      <c r="NN272" s="96"/>
      <c r="NO272" s="96"/>
      <c r="NP272" s="96"/>
      <c r="NQ272" s="96"/>
      <c r="NR272" s="96"/>
      <c r="NS272" s="96"/>
      <c r="NT272" s="96"/>
      <c r="NU272" s="96"/>
      <c r="NV272" s="96"/>
      <c r="NW272" s="96"/>
      <c r="NX272" s="96"/>
    </row>
    <row r="273" spans="1:388" s="120" customFormat="1" ht="12" customHeight="1">
      <c r="A273" s="208" t="s">
        <v>401</v>
      </c>
      <c r="B273" s="34" t="s">
        <v>83</v>
      </c>
      <c r="C273" s="34" t="s">
        <v>449</v>
      </c>
      <c r="D273" s="34" t="s">
        <v>501</v>
      </c>
      <c r="E273" s="28">
        <v>193447.64</v>
      </c>
      <c r="F273" s="233" t="e">
        <f>#REF!</f>
        <v>#REF!</v>
      </c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96"/>
      <c r="DJ273" s="96"/>
      <c r="DK273" s="96"/>
      <c r="DL273" s="96"/>
      <c r="DM273" s="96"/>
      <c r="DN273" s="96"/>
      <c r="DO273" s="96"/>
      <c r="DP273" s="96"/>
      <c r="DQ273" s="96"/>
      <c r="DR273" s="96"/>
      <c r="DS273" s="96"/>
      <c r="DT273" s="96"/>
      <c r="DU273" s="96"/>
      <c r="DV273" s="96"/>
      <c r="DW273" s="96"/>
      <c r="DX273" s="96"/>
      <c r="DY273" s="96"/>
      <c r="DZ273" s="96"/>
      <c r="EA273" s="96"/>
      <c r="EB273" s="96"/>
      <c r="EC273" s="96"/>
      <c r="ED273" s="96"/>
      <c r="EE273" s="96"/>
      <c r="EF273" s="96"/>
      <c r="EG273" s="96"/>
      <c r="EH273" s="96"/>
      <c r="EI273" s="96"/>
      <c r="EJ273" s="96"/>
      <c r="EK273" s="96"/>
      <c r="EL273" s="96"/>
      <c r="EM273" s="96"/>
      <c r="EN273" s="96"/>
      <c r="EO273" s="96"/>
      <c r="EP273" s="96"/>
      <c r="EQ273" s="96"/>
      <c r="ER273" s="96"/>
      <c r="ES273" s="96"/>
      <c r="ET273" s="96"/>
      <c r="EU273" s="96"/>
      <c r="EV273" s="96"/>
      <c r="EW273" s="96"/>
      <c r="EX273" s="96"/>
      <c r="EY273" s="96"/>
      <c r="EZ273" s="96"/>
      <c r="FA273" s="96"/>
      <c r="FB273" s="96"/>
      <c r="FC273" s="96"/>
      <c r="FD273" s="96"/>
      <c r="FE273" s="96"/>
      <c r="FF273" s="96"/>
      <c r="FG273" s="96"/>
      <c r="FH273" s="96"/>
      <c r="FI273" s="96"/>
      <c r="FJ273" s="96"/>
      <c r="FK273" s="96"/>
      <c r="FL273" s="96"/>
      <c r="FM273" s="96"/>
      <c r="FN273" s="96"/>
      <c r="FO273" s="96"/>
      <c r="FP273" s="96"/>
      <c r="FQ273" s="96"/>
      <c r="FR273" s="96"/>
      <c r="FS273" s="96"/>
      <c r="FT273" s="96"/>
      <c r="FU273" s="96"/>
      <c r="FV273" s="96"/>
      <c r="FW273" s="96"/>
      <c r="FX273" s="96"/>
      <c r="FY273" s="96"/>
      <c r="FZ273" s="96"/>
      <c r="GA273" s="96"/>
      <c r="GB273" s="96"/>
      <c r="GC273" s="96"/>
      <c r="GD273" s="96"/>
      <c r="GE273" s="96"/>
      <c r="GF273" s="96"/>
      <c r="GG273" s="96"/>
      <c r="GH273" s="96"/>
      <c r="GI273" s="96"/>
      <c r="GJ273" s="96"/>
      <c r="GK273" s="96"/>
      <c r="GL273" s="96"/>
      <c r="GM273" s="96"/>
      <c r="GN273" s="96"/>
      <c r="GO273" s="96"/>
      <c r="GP273" s="96"/>
      <c r="GQ273" s="96"/>
      <c r="GR273" s="96"/>
      <c r="GS273" s="96"/>
      <c r="GT273" s="96"/>
      <c r="GU273" s="96"/>
      <c r="GV273" s="96"/>
      <c r="GW273" s="96"/>
      <c r="GX273" s="96"/>
      <c r="GY273" s="96"/>
      <c r="GZ273" s="96"/>
      <c r="HA273" s="96"/>
      <c r="HB273" s="96"/>
      <c r="HC273" s="96"/>
      <c r="HD273" s="96"/>
      <c r="HE273" s="96"/>
      <c r="HF273" s="96"/>
      <c r="HG273" s="96"/>
      <c r="HH273" s="96"/>
      <c r="HI273" s="96"/>
      <c r="HJ273" s="96"/>
      <c r="HK273" s="96"/>
      <c r="HL273" s="96"/>
      <c r="HM273" s="96"/>
      <c r="HN273" s="96"/>
      <c r="HO273" s="96"/>
      <c r="HP273" s="96"/>
      <c r="HQ273" s="96"/>
      <c r="HR273" s="96"/>
      <c r="HS273" s="96"/>
      <c r="HT273" s="96"/>
      <c r="HU273" s="96"/>
      <c r="HV273" s="96"/>
      <c r="HW273" s="96"/>
      <c r="HX273" s="96"/>
      <c r="HY273" s="96"/>
      <c r="HZ273" s="96"/>
      <c r="IA273" s="96"/>
      <c r="IB273" s="96"/>
      <c r="IC273" s="96"/>
      <c r="ID273" s="96"/>
      <c r="IE273" s="96"/>
      <c r="IF273" s="96"/>
      <c r="IG273" s="96"/>
      <c r="IH273" s="96"/>
      <c r="II273" s="96"/>
      <c r="IJ273" s="96"/>
      <c r="IK273" s="96"/>
      <c r="IL273" s="96"/>
      <c r="IM273" s="96"/>
      <c r="IN273" s="96"/>
      <c r="IO273" s="96"/>
      <c r="IP273" s="96"/>
      <c r="IQ273" s="96"/>
      <c r="IR273" s="96"/>
      <c r="IS273" s="96"/>
      <c r="IT273" s="96"/>
      <c r="IU273" s="96"/>
      <c r="IV273" s="96"/>
      <c r="IW273" s="96"/>
      <c r="IX273" s="96"/>
      <c r="IY273" s="96"/>
      <c r="IZ273" s="96"/>
      <c r="JA273" s="96"/>
      <c r="JB273" s="96"/>
      <c r="JC273" s="96"/>
      <c r="JD273" s="96"/>
      <c r="JE273" s="96"/>
      <c r="JF273" s="96"/>
      <c r="JG273" s="96"/>
      <c r="JH273" s="96"/>
      <c r="JI273" s="96"/>
      <c r="JJ273" s="96"/>
      <c r="JK273" s="96"/>
      <c r="JL273" s="96"/>
      <c r="JM273" s="96"/>
      <c r="JN273" s="96"/>
      <c r="JO273" s="96"/>
      <c r="JP273" s="96"/>
      <c r="JQ273" s="96"/>
      <c r="JR273" s="96"/>
      <c r="JS273" s="96"/>
      <c r="JT273" s="96"/>
      <c r="JU273" s="96"/>
      <c r="JV273" s="96"/>
      <c r="JW273" s="96"/>
      <c r="JX273" s="96"/>
      <c r="JY273" s="96"/>
      <c r="JZ273" s="96"/>
      <c r="KA273" s="96"/>
      <c r="KB273" s="96"/>
      <c r="KC273" s="96"/>
      <c r="KD273" s="96"/>
      <c r="KE273" s="96"/>
      <c r="KF273" s="96"/>
      <c r="KG273" s="96"/>
      <c r="KH273" s="96"/>
      <c r="KI273" s="96"/>
      <c r="KJ273" s="96"/>
      <c r="KK273" s="96"/>
      <c r="KL273" s="96"/>
      <c r="KM273" s="96"/>
      <c r="KN273" s="96"/>
      <c r="KO273" s="96"/>
      <c r="KP273" s="96"/>
      <c r="KQ273" s="96"/>
      <c r="KR273" s="96"/>
      <c r="KS273" s="96"/>
      <c r="KT273" s="96"/>
      <c r="KU273" s="96"/>
      <c r="KV273" s="96"/>
      <c r="KW273" s="96"/>
      <c r="KX273" s="96"/>
      <c r="KY273" s="96"/>
      <c r="KZ273" s="96"/>
      <c r="LA273" s="96"/>
      <c r="LB273" s="96"/>
      <c r="LC273" s="96"/>
      <c r="LD273" s="96"/>
      <c r="LE273" s="96"/>
      <c r="LF273" s="96"/>
      <c r="LG273" s="96"/>
      <c r="LH273" s="96"/>
      <c r="LI273" s="96"/>
      <c r="LJ273" s="96"/>
      <c r="LK273" s="96"/>
      <c r="LL273" s="96"/>
      <c r="LM273" s="96"/>
      <c r="LN273" s="96"/>
      <c r="LO273" s="96"/>
      <c r="LP273" s="96"/>
      <c r="LQ273" s="96"/>
      <c r="LR273" s="96"/>
      <c r="LS273" s="96"/>
      <c r="LT273" s="96"/>
      <c r="LU273" s="96"/>
      <c r="LV273" s="96"/>
      <c r="LW273" s="96"/>
      <c r="LX273" s="96"/>
      <c r="LY273" s="96"/>
      <c r="LZ273" s="96"/>
      <c r="MA273" s="96"/>
      <c r="MB273" s="96"/>
      <c r="MC273" s="96"/>
      <c r="MD273" s="96"/>
      <c r="ME273" s="96"/>
      <c r="MF273" s="96"/>
      <c r="MG273" s="96"/>
      <c r="MH273" s="96"/>
      <c r="MI273" s="96"/>
      <c r="MJ273" s="96"/>
      <c r="MK273" s="96"/>
      <c r="ML273" s="96"/>
      <c r="MM273" s="96"/>
      <c r="MN273" s="96"/>
      <c r="MO273" s="96"/>
      <c r="MP273" s="96"/>
      <c r="MQ273" s="96"/>
      <c r="MR273" s="96"/>
      <c r="MS273" s="96"/>
      <c r="MT273" s="96"/>
      <c r="MU273" s="96"/>
      <c r="MV273" s="96"/>
      <c r="MW273" s="96"/>
      <c r="MX273" s="96"/>
      <c r="MY273" s="96"/>
      <c r="MZ273" s="96"/>
      <c r="NA273" s="96"/>
      <c r="NB273" s="96"/>
      <c r="NC273" s="96"/>
      <c r="ND273" s="96"/>
      <c r="NE273" s="96"/>
      <c r="NF273" s="96"/>
      <c r="NG273" s="96"/>
      <c r="NH273" s="96"/>
      <c r="NI273" s="96"/>
      <c r="NJ273" s="96"/>
      <c r="NK273" s="96"/>
      <c r="NL273" s="96"/>
      <c r="NM273" s="96"/>
      <c r="NN273" s="96"/>
      <c r="NO273" s="96"/>
      <c r="NP273" s="96"/>
      <c r="NQ273" s="96"/>
      <c r="NR273" s="96"/>
      <c r="NS273" s="96"/>
      <c r="NT273" s="96"/>
      <c r="NU273" s="96"/>
      <c r="NV273" s="96"/>
      <c r="NW273" s="96"/>
      <c r="NX273" s="96"/>
    </row>
    <row r="274" spans="1:388" s="120" customFormat="1" ht="12" customHeight="1">
      <c r="A274" s="208" t="s">
        <v>10</v>
      </c>
      <c r="B274" s="34" t="s">
        <v>83</v>
      </c>
      <c r="C274" s="34" t="s">
        <v>450</v>
      </c>
      <c r="D274" s="34" t="s">
        <v>502</v>
      </c>
      <c r="E274" s="28">
        <v>1000000</v>
      </c>
      <c r="F274" s="233" t="e">
        <f>#REF!</f>
        <v>#REF!</v>
      </c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6"/>
      <c r="BS274" s="96"/>
      <c r="BT274" s="96"/>
      <c r="BU274" s="96"/>
      <c r="BV274" s="96"/>
      <c r="BW274" s="96"/>
      <c r="BX274" s="96"/>
      <c r="BY274" s="96"/>
      <c r="BZ274" s="96"/>
      <c r="CA274" s="96"/>
      <c r="CB274" s="96"/>
      <c r="CC274" s="96"/>
      <c r="CD274" s="96"/>
      <c r="CE274" s="96"/>
      <c r="CF274" s="96"/>
      <c r="CG274" s="96"/>
      <c r="CH274" s="96"/>
      <c r="CI274" s="96"/>
      <c r="CJ274" s="96"/>
      <c r="CK274" s="96"/>
      <c r="CL274" s="96"/>
      <c r="CM274" s="96"/>
      <c r="CN274" s="96"/>
      <c r="CO274" s="96"/>
      <c r="CP274" s="96"/>
      <c r="CQ274" s="96"/>
      <c r="CR274" s="96"/>
      <c r="CS274" s="96"/>
      <c r="CT274" s="96"/>
      <c r="CU274" s="96"/>
      <c r="CV274" s="96"/>
      <c r="CW274" s="96"/>
      <c r="CX274" s="96"/>
      <c r="CY274" s="96"/>
      <c r="CZ274" s="96"/>
      <c r="DA274" s="96"/>
      <c r="DB274" s="96"/>
      <c r="DC274" s="96"/>
      <c r="DD274" s="96"/>
      <c r="DE274" s="96"/>
      <c r="DF274" s="96"/>
      <c r="DG274" s="96"/>
      <c r="DH274" s="96"/>
      <c r="DI274" s="96"/>
      <c r="DJ274" s="96"/>
      <c r="DK274" s="96"/>
      <c r="DL274" s="96"/>
      <c r="DM274" s="96"/>
      <c r="DN274" s="96"/>
      <c r="DO274" s="96"/>
      <c r="DP274" s="96"/>
      <c r="DQ274" s="96"/>
      <c r="DR274" s="96"/>
      <c r="DS274" s="96"/>
      <c r="DT274" s="96"/>
      <c r="DU274" s="96"/>
      <c r="DV274" s="96"/>
      <c r="DW274" s="96"/>
      <c r="DX274" s="96"/>
      <c r="DY274" s="96"/>
      <c r="DZ274" s="96"/>
      <c r="EA274" s="96"/>
      <c r="EB274" s="96"/>
      <c r="EC274" s="96"/>
      <c r="ED274" s="96"/>
      <c r="EE274" s="96"/>
      <c r="EF274" s="96"/>
      <c r="EG274" s="96"/>
      <c r="EH274" s="96"/>
      <c r="EI274" s="96"/>
      <c r="EJ274" s="96"/>
      <c r="EK274" s="96"/>
      <c r="EL274" s="96"/>
      <c r="EM274" s="96"/>
      <c r="EN274" s="96"/>
      <c r="EO274" s="96"/>
      <c r="EP274" s="96"/>
      <c r="EQ274" s="96"/>
      <c r="ER274" s="96"/>
      <c r="ES274" s="96"/>
      <c r="ET274" s="96"/>
      <c r="EU274" s="96"/>
      <c r="EV274" s="96"/>
      <c r="EW274" s="96"/>
      <c r="EX274" s="96"/>
      <c r="EY274" s="96"/>
      <c r="EZ274" s="96"/>
      <c r="FA274" s="96"/>
      <c r="FB274" s="96"/>
      <c r="FC274" s="96"/>
      <c r="FD274" s="96"/>
      <c r="FE274" s="96"/>
      <c r="FF274" s="96"/>
      <c r="FG274" s="96"/>
      <c r="FH274" s="96"/>
      <c r="FI274" s="96"/>
      <c r="FJ274" s="96"/>
      <c r="FK274" s="96"/>
      <c r="FL274" s="96"/>
      <c r="FM274" s="96"/>
      <c r="FN274" s="96"/>
      <c r="FO274" s="96"/>
      <c r="FP274" s="96"/>
      <c r="FQ274" s="96"/>
      <c r="FR274" s="96"/>
      <c r="FS274" s="96"/>
      <c r="FT274" s="96"/>
      <c r="FU274" s="96"/>
      <c r="FV274" s="96"/>
      <c r="FW274" s="96"/>
      <c r="FX274" s="96"/>
      <c r="FY274" s="96"/>
      <c r="FZ274" s="96"/>
      <c r="GA274" s="96"/>
      <c r="GB274" s="96"/>
      <c r="GC274" s="96"/>
      <c r="GD274" s="96"/>
      <c r="GE274" s="96"/>
      <c r="GF274" s="96"/>
      <c r="GG274" s="96"/>
      <c r="GH274" s="96"/>
      <c r="GI274" s="96"/>
      <c r="GJ274" s="96"/>
      <c r="GK274" s="96"/>
      <c r="GL274" s="96"/>
      <c r="GM274" s="96"/>
      <c r="GN274" s="96"/>
      <c r="GO274" s="96"/>
      <c r="GP274" s="96"/>
      <c r="GQ274" s="96"/>
      <c r="GR274" s="96"/>
      <c r="GS274" s="96"/>
      <c r="GT274" s="96"/>
      <c r="GU274" s="96"/>
      <c r="GV274" s="96"/>
      <c r="GW274" s="96"/>
      <c r="GX274" s="96"/>
      <c r="GY274" s="96"/>
      <c r="GZ274" s="96"/>
      <c r="HA274" s="96"/>
      <c r="HB274" s="96"/>
      <c r="HC274" s="96"/>
      <c r="HD274" s="96"/>
      <c r="HE274" s="96"/>
      <c r="HF274" s="96"/>
      <c r="HG274" s="96"/>
      <c r="HH274" s="96"/>
      <c r="HI274" s="96"/>
      <c r="HJ274" s="96"/>
      <c r="HK274" s="96"/>
      <c r="HL274" s="96"/>
      <c r="HM274" s="96"/>
      <c r="HN274" s="96"/>
      <c r="HO274" s="96"/>
      <c r="HP274" s="96"/>
      <c r="HQ274" s="96"/>
      <c r="HR274" s="96"/>
      <c r="HS274" s="96"/>
      <c r="HT274" s="96"/>
      <c r="HU274" s="96"/>
      <c r="HV274" s="96"/>
      <c r="HW274" s="96"/>
      <c r="HX274" s="96"/>
      <c r="HY274" s="96"/>
      <c r="HZ274" s="96"/>
      <c r="IA274" s="96"/>
      <c r="IB274" s="96"/>
      <c r="IC274" s="96"/>
      <c r="ID274" s="96"/>
      <c r="IE274" s="96"/>
      <c r="IF274" s="96"/>
      <c r="IG274" s="96"/>
      <c r="IH274" s="96"/>
      <c r="II274" s="96"/>
      <c r="IJ274" s="96"/>
      <c r="IK274" s="96"/>
      <c r="IL274" s="96"/>
      <c r="IM274" s="96"/>
      <c r="IN274" s="96"/>
      <c r="IO274" s="96"/>
      <c r="IP274" s="96"/>
      <c r="IQ274" s="96"/>
      <c r="IR274" s="96"/>
      <c r="IS274" s="96"/>
      <c r="IT274" s="96"/>
      <c r="IU274" s="96"/>
      <c r="IV274" s="96"/>
      <c r="IW274" s="96"/>
      <c r="IX274" s="96"/>
      <c r="IY274" s="96"/>
      <c r="IZ274" s="96"/>
      <c r="JA274" s="96"/>
      <c r="JB274" s="96"/>
      <c r="JC274" s="96"/>
      <c r="JD274" s="96"/>
      <c r="JE274" s="96"/>
      <c r="JF274" s="96"/>
      <c r="JG274" s="96"/>
      <c r="JH274" s="96"/>
      <c r="JI274" s="96"/>
      <c r="JJ274" s="96"/>
      <c r="JK274" s="96"/>
      <c r="JL274" s="96"/>
      <c r="JM274" s="96"/>
      <c r="JN274" s="96"/>
      <c r="JO274" s="96"/>
      <c r="JP274" s="96"/>
      <c r="JQ274" s="96"/>
      <c r="JR274" s="96"/>
      <c r="JS274" s="96"/>
      <c r="JT274" s="96"/>
      <c r="JU274" s="96"/>
      <c r="JV274" s="96"/>
      <c r="JW274" s="96"/>
      <c r="JX274" s="96"/>
      <c r="JY274" s="96"/>
      <c r="JZ274" s="96"/>
      <c r="KA274" s="96"/>
      <c r="KB274" s="96"/>
      <c r="KC274" s="96"/>
      <c r="KD274" s="96"/>
      <c r="KE274" s="96"/>
      <c r="KF274" s="96"/>
      <c r="KG274" s="96"/>
      <c r="KH274" s="96"/>
      <c r="KI274" s="96"/>
      <c r="KJ274" s="96"/>
      <c r="KK274" s="96"/>
      <c r="KL274" s="96"/>
      <c r="KM274" s="96"/>
      <c r="KN274" s="96"/>
      <c r="KO274" s="96"/>
      <c r="KP274" s="96"/>
      <c r="KQ274" s="96"/>
      <c r="KR274" s="96"/>
      <c r="KS274" s="96"/>
      <c r="KT274" s="96"/>
      <c r="KU274" s="96"/>
      <c r="KV274" s="96"/>
      <c r="KW274" s="96"/>
      <c r="KX274" s="96"/>
      <c r="KY274" s="96"/>
      <c r="KZ274" s="96"/>
      <c r="LA274" s="96"/>
      <c r="LB274" s="96"/>
      <c r="LC274" s="96"/>
      <c r="LD274" s="96"/>
      <c r="LE274" s="96"/>
      <c r="LF274" s="96"/>
      <c r="LG274" s="96"/>
      <c r="LH274" s="96"/>
      <c r="LI274" s="96"/>
      <c r="LJ274" s="96"/>
      <c r="LK274" s="96"/>
      <c r="LL274" s="96"/>
      <c r="LM274" s="96"/>
      <c r="LN274" s="96"/>
      <c r="LO274" s="96"/>
      <c r="LP274" s="96"/>
      <c r="LQ274" s="96"/>
      <c r="LR274" s="96"/>
      <c r="LS274" s="96"/>
      <c r="LT274" s="96"/>
      <c r="LU274" s="96"/>
      <c r="LV274" s="96"/>
      <c r="LW274" s="96"/>
      <c r="LX274" s="96"/>
      <c r="LY274" s="96"/>
      <c r="LZ274" s="96"/>
      <c r="MA274" s="96"/>
      <c r="MB274" s="96"/>
      <c r="MC274" s="96"/>
      <c r="MD274" s="96"/>
      <c r="ME274" s="96"/>
      <c r="MF274" s="96"/>
      <c r="MG274" s="96"/>
      <c r="MH274" s="96"/>
      <c r="MI274" s="96"/>
      <c r="MJ274" s="96"/>
      <c r="MK274" s="96"/>
      <c r="ML274" s="96"/>
      <c r="MM274" s="96"/>
      <c r="MN274" s="96"/>
      <c r="MO274" s="96"/>
      <c r="MP274" s="96"/>
      <c r="MQ274" s="96"/>
      <c r="MR274" s="96"/>
      <c r="MS274" s="96"/>
      <c r="MT274" s="96"/>
      <c r="MU274" s="96"/>
      <c r="MV274" s="96"/>
      <c r="MW274" s="96"/>
      <c r="MX274" s="96"/>
      <c r="MY274" s="96"/>
      <c r="MZ274" s="96"/>
      <c r="NA274" s="96"/>
      <c r="NB274" s="96"/>
      <c r="NC274" s="96"/>
      <c r="ND274" s="96"/>
      <c r="NE274" s="96"/>
      <c r="NF274" s="96"/>
      <c r="NG274" s="96"/>
      <c r="NH274" s="96"/>
      <c r="NI274" s="96"/>
      <c r="NJ274" s="96"/>
      <c r="NK274" s="96"/>
      <c r="NL274" s="96"/>
      <c r="NM274" s="96"/>
      <c r="NN274" s="96"/>
      <c r="NO274" s="96"/>
      <c r="NP274" s="96"/>
      <c r="NQ274" s="96"/>
      <c r="NR274" s="96"/>
      <c r="NS274" s="96"/>
      <c r="NT274" s="96"/>
      <c r="NU274" s="96"/>
      <c r="NV274" s="96"/>
      <c r="NW274" s="96"/>
      <c r="NX274" s="96"/>
    </row>
    <row r="275" spans="1:388" s="120" customFormat="1" ht="12" customHeight="1">
      <c r="A275" s="208" t="s">
        <v>41</v>
      </c>
      <c r="B275" s="34" t="s">
        <v>83</v>
      </c>
      <c r="C275" s="34" t="s">
        <v>451</v>
      </c>
      <c r="D275" s="34" t="s">
        <v>125</v>
      </c>
      <c r="E275" s="28">
        <v>1997000</v>
      </c>
      <c r="F275" s="233" t="e">
        <f>#REF!</f>
        <v>#REF!</v>
      </c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6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  <c r="BH275" s="96"/>
      <c r="BI275" s="96"/>
      <c r="BJ275" s="96"/>
      <c r="BK275" s="96"/>
      <c r="BL275" s="96"/>
      <c r="BM275" s="96"/>
      <c r="BN275" s="96"/>
      <c r="BO275" s="96"/>
      <c r="BP275" s="96"/>
      <c r="BQ275" s="96"/>
      <c r="BR275" s="96"/>
      <c r="BS275" s="96"/>
      <c r="BT275" s="96"/>
      <c r="BU275" s="96"/>
      <c r="BV275" s="96"/>
      <c r="BW275" s="96"/>
      <c r="BX275" s="96"/>
      <c r="BY275" s="96"/>
      <c r="BZ275" s="96"/>
      <c r="CA275" s="96"/>
      <c r="CB275" s="96"/>
      <c r="CC275" s="96"/>
      <c r="CD275" s="96"/>
      <c r="CE275" s="96"/>
      <c r="CF275" s="96"/>
      <c r="CG275" s="96"/>
      <c r="CH275" s="96"/>
      <c r="CI275" s="96"/>
      <c r="CJ275" s="96"/>
      <c r="CK275" s="96"/>
      <c r="CL275" s="96"/>
      <c r="CM275" s="96"/>
      <c r="CN275" s="96"/>
      <c r="CO275" s="96"/>
      <c r="CP275" s="96"/>
      <c r="CQ275" s="96"/>
      <c r="CR275" s="96"/>
      <c r="CS275" s="96"/>
      <c r="CT275" s="96"/>
      <c r="CU275" s="96"/>
      <c r="CV275" s="96"/>
      <c r="CW275" s="96"/>
      <c r="CX275" s="96"/>
      <c r="CY275" s="96"/>
      <c r="CZ275" s="96"/>
      <c r="DA275" s="96"/>
      <c r="DB275" s="96"/>
      <c r="DC275" s="96"/>
      <c r="DD275" s="96"/>
      <c r="DE275" s="96"/>
      <c r="DF275" s="96"/>
      <c r="DG275" s="96"/>
      <c r="DH275" s="96"/>
      <c r="DI275" s="96"/>
      <c r="DJ275" s="96"/>
      <c r="DK275" s="96"/>
      <c r="DL275" s="96"/>
      <c r="DM275" s="96"/>
      <c r="DN275" s="96"/>
      <c r="DO275" s="96"/>
      <c r="DP275" s="96"/>
      <c r="DQ275" s="96"/>
      <c r="DR275" s="96"/>
      <c r="DS275" s="96"/>
      <c r="DT275" s="96"/>
      <c r="DU275" s="96"/>
      <c r="DV275" s="96"/>
      <c r="DW275" s="96"/>
      <c r="DX275" s="96"/>
      <c r="DY275" s="96"/>
      <c r="DZ275" s="96"/>
      <c r="EA275" s="96"/>
      <c r="EB275" s="96"/>
      <c r="EC275" s="96"/>
      <c r="ED275" s="96"/>
      <c r="EE275" s="96"/>
      <c r="EF275" s="96"/>
      <c r="EG275" s="96"/>
      <c r="EH275" s="96"/>
      <c r="EI275" s="96"/>
      <c r="EJ275" s="96"/>
      <c r="EK275" s="96"/>
      <c r="EL275" s="96"/>
      <c r="EM275" s="96"/>
      <c r="EN275" s="96"/>
      <c r="EO275" s="96"/>
      <c r="EP275" s="96"/>
      <c r="EQ275" s="96"/>
      <c r="ER275" s="96"/>
      <c r="ES275" s="96"/>
      <c r="ET275" s="96"/>
      <c r="EU275" s="96"/>
      <c r="EV275" s="96"/>
      <c r="EW275" s="96"/>
      <c r="EX275" s="96"/>
      <c r="EY275" s="96"/>
      <c r="EZ275" s="96"/>
      <c r="FA275" s="96"/>
      <c r="FB275" s="96"/>
      <c r="FC275" s="96"/>
      <c r="FD275" s="96"/>
      <c r="FE275" s="96"/>
      <c r="FF275" s="96"/>
      <c r="FG275" s="96"/>
      <c r="FH275" s="96"/>
      <c r="FI275" s="96"/>
      <c r="FJ275" s="96"/>
      <c r="FK275" s="96"/>
      <c r="FL275" s="96"/>
      <c r="FM275" s="96"/>
      <c r="FN275" s="96"/>
      <c r="FO275" s="96"/>
      <c r="FP275" s="96"/>
      <c r="FQ275" s="96"/>
      <c r="FR275" s="96"/>
      <c r="FS275" s="96"/>
      <c r="FT275" s="96"/>
      <c r="FU275" s="96"/>
      <c r="FV275" s="96"/>
      <c r="FW275" s="96"/>
      <c r="FX275" s="96"/>
      <c r="FY275" s="96"/>
      <c r="FZ275" s="96"/>
      <c r="GA275" s="96"/>
      <c r="GB275" s="96"/>
      <c r="GC275" s="96"/>
      <c r="GD275" s="96"/>
      <c r="GE275" s="96"/>
      <c r="GF275" s="96"/>
      <c r="GG275" s="96"/>
      <c r="GH275" s="96"/>
      <c r="GI275" s="96"/>
      <c r="GJ275" s="96"/>
      <c r="GK275" s="96"/>
      <c r="GL275" s="96"/>
      <c r="GM275" s="96"/>
      <c r="GN275" s="96"/>
      <c r="GO275" s="96"/>
      <c r="GP275" s="96"/>
      <c r="GQ275" s="96"/>
      <c r="GR275" s="96"/>
      <c r="GS275" s="96"/>
      <c r="GT275" s="96"/>
      <c r="GU275" s="96"/>
      <c r="GV275" s="96"/>
      <c r="GW275" s="96"/>
      <c r="GX275" s="96"/>
      <c r="GY275" s="96"/>
      <c r="GZ275" s="96"/>
      <c r="HA275" s="96"/>
      <c r="HB275" s="96"/>
      <c r="HC275" s="96"/>
      <c r="HD275" s="96"/>
      <c r="HE275" s="96"/>
      <c r="HF275" s="96"/>
      <c r="HG275" s="96"/>
      <c r="HH275" s="96"/>
      <c r="HI275" s="96"/>
      <c r="HJ275" s="96"/>
      <c r="HK275" s="96"/>
      <c r="HL275" s="96"/>
      <c r="HM275" s="96"/>
      <c r="HN275" s="96"/>
      <c r="HO275" s="96"/>
      <c r="HP275" s="96"/>
      <c r="HQ275" s="96"/>
      <c r="HR275" s="96"/>
      <c r="HS275" s="96"/>
      <c r="HT275" s="96"/>
      <c r="HU275" s="96"/>
      <c r="HV275" s="96"/>
      <c r="HW275" s="96"/>
      <c r="HX275" s="96"/>
      <c r="HY275" s="96"/>
      <c r="HZ275" s="96"/>
      <c r="IA275" s="96"/>
      <c r="IB275" s="96"/>
      <c r="IC275" s="96"/>
      <c r="ID275" s="96"/>
      <c r="IE275" s="96"/>
      <c r="IF275" s="96"/>
      <c r="IG275" s="96"/>
      <c r="IH275" s="96"/>
      <c r="II275" s="96"/>
      <c r="IJ275" s="96"/>
      <c r="IK275" s="96"/>
      <c r="IL275" s="96"/>
      <c r="IM275" s="96"/>
      <c r="IN275" s="96"/>
      <c r="IO275" s="96"/>
      <c r="IP275" s="96"/>
      <c r="IQ275" s="96"/>
      <c r="IR275" s="96"/>
      <c r="IS275" s="96"/>
      <c r="IT275" s="96"/>
      <c r="IU275" s="96"/>
      <c r="IV275" s="96"/>
      <c r="IW275" s="96"/>
      <c r="IX275" s="96"/>
      <c r="IY275" s="96"/>
      <c r="IZ275" s="96"/>
      <c r="JA275" s="96"/>
      <c r="JB275" s="96"/>
      <c r="JC275" s="96"/>
      <c r="JD275" s="96"/>
      <c r="JE275" s="96"/>
      <c r="JF275" s="96"/>
      <c r="JG275" s="96"/>
      <c r="JH275" s="96"/>
      <c r="JI275" s="96"/>
      <c r="JJ275" s="96"/>
      <c r="JK275" s="96"/>
      <c r="JL275" s="96"/>
      <c r="JM275" s="96"/>
      <c r="JN275" s="96"/>
      <c r="JO275" s="96"/>
      <c r="JP275" s="96"/>
      <c r="JQ275" s="96"/>
      <c r="JR275" s="96"/>
      <c r="JS275" s="96"/>
      <c r="JT275" s="96"/>
      <c r="JU275" s="96"/>
      <c r="JV275" s="96"/>
      <c r="JW275" s="96"/>
      <c r="JX275" s="96"/>
      <c r="JY275" s="96"/>
      <c r="JZ275" s="96"/>
      <c r="KA275" s="96"/>
      <c r="KB275" s="96"/>
      <c r="KC275" s="96"/>
      <c r="KD275" s="96"/>
      <c r="KE275" s="96"/>
      <c r="KF275" s="96"/>
      <c r="KG275" s="96"/>
      <c r="KH275" s="96"/>
      <c r="KI275" s="96"/>
      <c r="KJ275" s="96"/>
      <c r="KK275" s="96"/>
      <c r="KL275" s="96"/>
      <c r="KM275" s="96"/>
      <c r="KN275" s="96"/>
      <c r="KO275" s="96"/>
      <c r="KP275" s="96"/>
      <c r="KQ275" s="96"/>
      <c r="KR275" s="96"/>
      <c r="KS275" s="96"/>
      <c r="KT275" s="96"/>
      <c r="KU275" s="96"/>
      <c r="KV275" s="96"/>
      <c r="KW275" s="96"/>
      <c r="KX275" s="96"/>
      <c r="KY275" s="96"/>
      <c r="KZ275" s="96"/>
      <c r="LA275" s="96"/>
      <c r="LB275" s="96"/>
      <c r="LC275" s="96"/>
      <c r="LD275" s="96"/>
      <c r="LE275" s="96"/>
      <c r="LF275" s="96"/>
      <c r="LG275" s="96"/>
      <c r="LH275" s="96"/>
      <c r="LI275" s="96"/>
      <c r="LJ275" s="96"/>
      <c r="LK275" s="96"/>
      <c r="LL275" s="96"/>
      <c r="LM275" s="96"/>
      <c r="LN275" s="96"/>
      <c r="LO275" s="96"/>
      <c r="LP275" s="96"/>
      <c r="LQ275" s="96"/>
      <c r="LR275" s="96"/>
      <c r="LS275" s="96"/>
      <c r="LT275" s="96"/>
      <c r="LU275" s="96"/>
      <c r="LV275" s="96"/>
      <c r="LW275" s="96"/>
      <c r="LX275" s="96"/>
      <c r="LY275" s="96"/>
      <c r="LZ275" s="96"/>
      <c r="MA275" s="96"/>
      <c r="MB275" s="96"/>
      <c r="MC275" s="96"/>
      <c r="MD275" s="96"/>
      <c r="ME275" s="96"/>
      <c r="MF275" s="96"/>
      <c r="MG275" s="96"/>
      <c r="MH275" s="96"/>
      <c r="MI275" s="96"/>
      <c r="MJ275" s="96"/>
      <c r="MK275" s="96"/>
      <c r="ML275" s="96"/>
      <c r="MM275" s="96"/>
      <c r="MN275" s="96"/>
      <c r="MO275" s="96"/>
      <c r="MP275" s="96"/>
      <c r="MQ275" s="96"/>
      <c r="MR275" s="96"/>
      <c r="MS275" s="96"/>
      <c r="MT275" s="96"/>
      <c r="MU275" s="96"/>
      <c r="MV275" s="96"/>
      <c r="MW275" s="96"/>
      <c r="MX275" s="96"/>
      <c r="MY275" s="96"/>
      <c r="MZ275" s="96"/>
      <c r="NA275" s="96"/>
      <c r="NB275" s="96"/>
      <c r="NC275" s="96"/>
      <c r="ND275" s="96"/>
      <c r="NE275" s="96"/>
      <c r="NF275" s="96"/>
      <c r="NG275" s="96"/>
      <c r="NH275" s="96"/>
      <c r="NI275" s="96"/>
      <c r="NJ275" s="96"/>
      <c r="NK275" s="96"/>
      <c r="NL275" s="96"/>
      <c r="NM275" s="96"/>
      <c r="NN275" s="96"/>
      <c r="NO275" s="96"/>
      <c r="NP275" s="96"/>
      <c r="NQ275" s="96"/>
      <c r="NR275" s="96"/>
      <c r="NS275" s="96"/>
      <c r="NT275" s="96"/>
      <c r="NU275" s="96"/>
      <c r="NV275" s="96"/>
      <c r="NW275" s="96"/>
      <c r="NX275" s="96"/>
    </row>
    <row r="276" spans="1:388" s="120" customFormat="1" ht="12" customHeight="1">
      <c r="A276" s="208" t="s">
        <v>46</v>
      </c>
      <c r="B276" s="34" t="s">
        <v>83</v>
      </c>
      <c r="C276" s="34" t="s">
        <v>452</v>
      </c>
      <c r="D276" s="34" t="s">
        <v>503</v>
      </c>
      <c r="E276" s="28">
        <v>231039</v>
      </c>
      <c r="F276" s="233" t="e">
        <f>#REF!</f>
        <v>#REF!</v>
      </c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  <c r="BH276" s="96"/>
      <c r="BI276" s="96"/>
      <c r="BJ276" s="96"/>
      <c r="BK276" s="96"/>
      <c r="BL276" s="96"/>
      <c r="BM276" s="96"/>
      <c r="BN276" s="96"/>
      <c r="BO276" s="96"/>
      <c r="BP276" s="96"/>
      <c r="BQ276" s="96"/>
      <c r="BR276" s="96"/>
      <c r="BS276" s="96"/>
      <c r="BT276" s="96"/>
      <c r="BU276" s="96"/>
      <c r="BV276" s="96"/>
      <c r="BW276" s="96"/>
      <c r="BX276" s="96"/>
      <c r="BY276" s="96"/>
      <c r="BZ276" s="96"/>
      <c r="CA276" s="96"/>
      <c r="CB276" s="96"/>
      <c r="CC276" s="96"/>
      <c r="CD276" s="96"/>
      <c r="CE276" s="96"/>
      <c r="CF276" s="96"/>
      <c r="CG276" s="96"/>
      <c r="CH276" s="96"/>
      <c r="CI276" s="96"/>
      <c r="CJ276" s="96"/>
      <c r="CK276" s="96"/>
      <c r="CL276" s="96"/>
      <c r="CM276" s="96"/>
      <c r="CN276" s="96"/>
      <c r="CO276" s="96"/>
      <c r="CP276" s="96"/>
      <c r="CQ276" s="96"/>
      <c r="CR276" s="96"/>
      <c r="CS276" s="96"/>
      <c r="CT276" s="96"/>
      <c r="CU276" s="96"/>
      <c r="CV276" s="96"/>
      <c r="CW276" s="96"/>
      <c r="CX276" s="96"/>
      <c r="CY276" s="96"/>
      <c r="CZ276" s="96"/>
      <c r="DA276" s="96"/>
      <c r="DB276" s="96"/>
      <c r="DC276" s="96"/>
      <c r="DD276" s="96"/>
      <c r="DE276" s="96"/>
      <c r="DF276" s="96"/>
      <c r="DG276" s="96"/>
      <c r="DH276" s="96"/>
      <c r="DI276" s="96"/>
      <c r="DJ276" s="96"/>
      <c r="DK276" s="96"/>
      <c r="DL276" s="96"/>
      <c r="DM276" s="96"/>
      <c r="DN276" s="96"/>
      <c r="DO276" s="96"/>
      <c r="DP276" s="96"/>
      <c r="DQ276" s="96"/>
      <c r="DR276" s="96"/>
      <c r="DS276" s="96"/>
      <c r="DT276" s="96"/>
      <c r="DU276" s="96"/>
      <c r="DV276" s="96"/>
      <c r="DW276" s="96"/>
      <c r="DX276" s="96"/>
      <c r="DY276" s="96"/>
      <c r="DZ276" s="96"/>
      <c r="EA276" s="96"/>
      <c r="EB276" s="96"/>
      <c r="EC276" s="96"/>
      <c r="ED276" s="96"/>
      <c r="EE276" s="96"/>
      <c r="EF276" s="96"/>
      <c r="EG276" s="96"/>
      <c r="EH276" s="96"/>
      <c r="EI276" s="96"/>
      <c r="EJ276" s="96"/>
      <c r="EK276" s="96"/>
      <c r="EL276" s="96"/>
      <c r="EM276" s="96"/>
      <c r="EN276" s="96"/>
      <c r="EO276" s="96"/>
      <c r="EP276" s="96"/>
      <c r="EQ276" s="96"/>
      <c r="ER276" s="96"/>
      <c r="ES276" s="96"/>
      <c r="ET276" s="96"/>
      <c r="EU276" s="96"/>
      <c r="EV276" s="96"/>
      <c r="EW276" s="96"/>
      <c r="EX276" s="96"/>
      <c r="EY276" s="96"/>
      <c r="EZ276" s="96"/>
      <c r="FA276" s="96"/>
      <c r="FB276" s="96"/>
      <c r="FC276" s="96"/>
      <c r="FD276" s="96"/>
      <c r="FE276" s="96"/>
      <c r="FF276" s="96"/>
      <c r="FG276" s="96"/>
      <c r="FH276" s="96"/>
      <c r="FI276" s="96"/>
      <c r="FJ276" s="96"/>
      <c r="FK276" s="96"/>
      <c r="FL276" s="96"/>
      <c r="FM276" s="96"/>
      <c r="FN276" s="96"/>
      <c r="FO276" s="96"/>
      <c r="FP276" s="96"/>
      <c r="FQ276" s="96"/>
      <c r="FR276" s="96"/>
      <c r="FS276" s="96"/>
      <c r="FT276" s="96"/>
      <c r="FU276" s="96"/>
      <c r="FV276" s="96"/>
      <c r="FW276" s="96"/>
      <c r="FX276" s="96"/>
      <c r="FY276" s="96"/>
      <c r="FZ276" s="96"/>
      <c r="GA276" s="96"/>
      <c r="GB276" s="96"/>
      <c r="GC276" s="96"/>
      <c r="GD276" s="96"/>
      <c r="GE276" s="96"/>
      <c r="GF276" s="96"/>
      <c r="GG276" s="96"/>
      <c r="GH276" s="96"/>
      <c r="GI276" s="96"/>
      <c r="GJ276" s="96"/>
      <c r="GK276" s="96"/>
      <c r="GL276" s="96"/>
      <c r="GM276" s="96"/>
      <c r="GN276" s="96"/>
      <c r="GO276" s="96"/>
      <c r="GP276" s="96"/>
      <c r="GQ276" s="96"/>
      <c r="GR276" s="96"/>
      <c r="GS276" s="96"/>
      <c r="GT276" s="96"/>
      <c r="GU276" s="96"/>
      <c r="GV276" s="96"/>
      <c r="GW276" s="96"/>
      <c r="GX276" s="96"/>
      <c r="GY276" s="96"/>
      <c r="GZ276" s="96"/>
      <c r="HA276" s="96"/>
      <c r="HB276" s="96"/>
      <c r="HC276" s="96"/>
      <c r="HD276" s="96"/>
      <c r="HE276" s="96"/>
      <c r="HF276" s="96"/>
      <c r="HG276" s="96"/>
      <c r="HH276" s="96"/>
      <c r="HI276" s="96"/>
      <c r="HJ276" s="96"/>
      <c r="HK276" s="96"/>
      <c r="HL276" s="96"/>
      <c r="HM276" s="96"/>
      <c r="HN276" s="96"/>
      <c r="HO276" s="96"/>
      <c r="HP276" s="96"/>
      <c r="HQ276" s="96"/>
      <c r="HR276" s="96"/>
      <c r="HS276" s="96"/>
      <c r="HT276" s="96"/>
      <c r="HU276" s="96"/>
      <c r="HV276" s="96"/>
      <c r="HW276" s="96"/>
      <c r="HX276" s="96"/>
      <c r="HY276" s="96"/>
      <c r="HZ276" s="96"/>
      <c r="IA276" s="96"/>
      <c r="IB276" s="96"/>
      <c r="IC276" s="96"/>
      <c r="ID276" s="96"/>
      <c r="IE276" s="96"/>
      <c r="IF276" s="96"/>
      <c r="IG276" s="96"/>
      <c r="IH276" s="96"/>
      <c r="II276" s="96"/>
      <c r="IJ276" s="96"/>
      <c r="IK276" s="96"/>
      <c r="IL276" s="96"/>
      <c r="IM276" s="96"/>
      <c r="IN276" s="96"/>
      <c r="IO276" s="96"/>
      <c r="IP276" s="96"/>
      <c r="IQ276" s="96"/>
      <c r="IR276" s="96"/>
      <c r="IS276" s="96"/>
      <c r="IT276" s="96"/>
      <c r="IU276" s="96"/>
      <c r="IV276" s="96"/>
      <c r="IW276" s="96"/>
      <c r="IX276" s="96"/>
      <c r="IY276" s="96"/>
      <c r="IZ276" s="96"/>
      <c r="JA276" s="96"/>
      <c r="JB276" s="96"/>
      <c r="JC276" s="96"/>
      <c r="JD276" s="96"/>
      <c r="JE276" s="96"/>
      <c r="JF276" s="96"/>
      <c r="JG276" s="96"/>
      <c r="JH276" s="96"/>
      <c r="JI276" s="96"/>
      <c r="JJ276" s="96"/>
      <c r="JK276" s="96"/>
      <c r="JL276" s="96"/>
      <c r="JM276" s="96"/>
      <c r="JN276" s="96"/>
      <c r="JO276" s="96"/>
      <c r="JP276" s="96"/>
      <c r="JQ276" s="96"/>
      <c r="JR276" s="96"/>
      <c r="JS276" s="96"/>
      <c r="JT276" s="96"/>
      <c r="JU276" s="96"/>
      <c r="JV276" s="96"/>
      <c r="JW276" s="96"/>
      <c r="JX276" s="96"/>
      <c r="JY276" s="96"/>
      <c r="JZ276" s="96"/>
      <c r="KA276" s="96"/>
      <c r="KB276" s="96"/>
      <c r="KC276" s="96"/>
      <c r="KD276" s="96"/>
      <c r="KE276" s="96"/>
      <c r="KF276" s="96"/>
      <c r="KG276" s="96"/>
      <c r="KH276" s="96"/>
      <c r="KI276" s="96"/>
      <c r="KJ276" s="96"/>
      <c r="KK276" s="96"/>
      <c r="KL276" s="96"/>
      <c r="KM276" s="96"/>
      <c r="KN276" s="96"/>
      <c r="KO276" s="96"/>
      <c r="KP276" s="96"/>
      <c r="KQ276" s="96"/>
      <c r="KR276" s="96"/>
      <c r="KS276" s="96"/>
      <c r="KT276" s="96"/>
      <c r="KU276" s="96"/>
      <c r="KV276" s="96"/>
      <c r="KW276" s="96"/>
      <c r="KX276" s="96"/>
      <c r="KY276" s="96"/>
      <c r="KZ276" s="96"/>
      <c r="LA276" s="96"/>
      <c r="LB276" s="96"/>
      <c r="LC276" s="96"/>
      <c r="LD276" s="96"/>
      <c r="LE276" s="96"/>
      <c r="LF276" s="96"/>
      <c r="LG276" s="96"/>
      <c r="LH276" s="96"/>
      <c r="LI276" s="96"/>
      <c r="LJ276" s="96"/>
      <c r="LK276" s="96"/>
      <c r="LL276" s="96"/>
      <c r="LM276" s="96"/>
      <c r="LN276" s="96"/>
      <c r="LO276" s="96"/>
      <c r="LP276" s="96"/>
      <c r="LQ276" s="96"/>
      <c r="LR276" s="96"/>
      <c r="LS276" s="96"/>
      <c r="LT276" s="96"/>
      <c r="LU276" s="96"/>
      <c r="LV276" s="96"/>
      <c r="LW276" s="96"/>
      <c r="LX276" s="96"/>
      <c r="LY276" s="96"/>
      <c r="LZ276" s="96"/>
      <c r="MA276" s="96"/>
      <c r="MB276" s="96"/>
      <c r="MC276" s="96"/>
      <c r="MD276" s="96"/>
      <c r="ME276" s="96"/>
      <c r="MF276" s="96"/>
      <c r="MG276" s="96"/>
      <c r="MH276" s="96"/>
      <c r="MI276" s="96"/>
      <c r="MJ276" s="96"/>
      <c r="MK276" s="96"/>
      <c r="ML276" s="96"/>
      <c r="MM276" s="96"/>
      <c r="MN276" s="96"/>
      <c r="MO276" s="96"/>
      <c r="MP276" s="96"/>
      <c r="MQ276" s="96"/>
      <c r="MR276" s="96"/>
      <c r="MS276" s="96"/>
      <c r="MT276" s="96"/>
      <c r="MU276" s="96"/>
      <c r="MV276" s="96"/>
      <c r="MW276" s="96"/>
      <c r="MX276" s="96"/>
      <c r="MY276" s="96"/>
      <c r="MZ276" s="96"/>
      <c r="NA276" s="96"/>
      <c r="NB276" s="96"/>
      <c r="NC276" s="96"/>
      <c r="ND276" s="96"/>
      <c r="NE276" s="96"/>
      <c r="NF276" s="96"/>
      <c r="NG276" s="96"/>
      <c r="NH276" s="96"/>
      <c r="NI276" s="96"/>
      <c r="NJ276" s="96"/>
      <c r="NK276" s="96"/>
      <c r="NL276" s="96"/>
      <c r="NM276" s="96"/>
      <c r="NN276" s="96"/>
      <c r="NO276" s="96"/>
      <c r="NP276" s="96"/>
      <c r="NQ276" s="96"/>
      <c r="NR276" s="96"/>
      <c r="NS276" s="96"/>
      <c r="NT276" s="96"/>
      <c r="NU276" s="96"/>
      <c r="NV276" s="96"/>
      <c r="NW276" s="96"/>
      <c r="NX276" s="96"/>
    </row>
    <row r="277" spans="1:388" s="120" customFormat="1" ht="12" customHeight="1">
      <c r="A277" s="208" t="s">
        <v>122</v>
      </c>
      <c r="B277" s="34" t="s">
        <v>83</v>
      </c>
      <c r="C277" s="34" t="s">
        <v>453</v>
      </c>
      <c r="D277" s="34" t="s">
        <v>127</v>
      </c>
      <c r="E277" s="28">
        <v>2221438.7799999998</v>
      </c>
      <c r="F277" s="233" t="e">
        <f>#REF!</f>
        <v>#REF!</v>
      </c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  <c r="BH277" s="96"/>
      <c r="BI277" s="96"/>
      <c r="BJ277" s="96"/>
      <c r="BK277" s="96"/>
      <c r="BL277" s="96"/>
      <c r="BM277" s="96"/>
      <c r="BN277" s="96"/>
      <c r="BO277" s="96"/>
      <c r="BP277" s="96"/>
      <c r="BQ277" s="96"/>
      <c r="BR277" s="96"/>
      <c r="BS277" s="96"/>
      <c r="BT277" s="96"/>
      <c r="BU277" s="96"/>
      <c r="BV277" s="96"/>
      <c r="BW277" s="96"/>
      <c r="BX277" s="96"/>
      <c r="BY277" s="96"/>
      <c r="BZ277" s="96"/>
      <c r="CA277" s="96"/>
      <c r="CB277" s="96"/>
      <c r="CC277" s="96"/>
      <c r="CD277" s="96"/>
      <c r="CE277" s="96"/>
      <c r="CF277" s="96"/>
      <c r="CG277" s="96"/>
      <c r="CH277" s="96"/>
      <c r="CI277" s="96"/>
      <c r="CJ277" s="96"/>
      <c r="CK277" s="96"/>
      <c r="CL277" s="96"/>
      <c r="CM277" s="96"/>
      <c r="CN277" s="96"/>
      <c r="CO277" s="96"/>
      <c r="CP277" s="96"/>
      <c r="CQ277" s="96"/>
      <c r="CR277" s="96"/>
      <c r="CS277" s="96"/>
      <c r="CT277" s="96"/>
      <c r="CU277" s="96"/>
      <c r="CV277" s="96"/>
      <c r="CW277" s="96"/>
      <c r="CX277" s="96"/>
      <c r="CY277" s="96"/>
      <c r="CZ277" s="96"/>
      <c r="DA277" s="96"/>
      <c r="DB277" s="96"/>
      <c r="DC277" s="96"/>
      <c r="DD277" s="96"/>
      <c r="DE277" s="96"/>
      <c r="DF277" s="96"/>
      <c r="DG277" s="96"/>
      <c r="DH277" s="96"/>
      <c r="DI277" s="96"/>
      <c r="DJ277" s="96"/>
      <c r="DK277" s="96"/>
      <c r="DL277" s="96"/>
      <c r="DM277" s="96"/>
      <c r="DN277" s="96"/>
      <c r="DO277" s="96"/>
      <c r="DP277" s="96"/>
      <c r="DQ277" s="96"/>
      <c r="DR277" s="96"/>
      <c r="DS277" s="96"/>
      <c r="DT277" s="96"/>
      <c r="DU277" s="96"/>
      <c r="DV277" s="96"/>
      <c r="DW277" s="96"/>
      <c r="DX277" s="96"/>
      <c r="DY277" s="96"/>
      <c r="DZ277" s="96"/>
      <c r="EA277" s="96"/>
      <c r="EB277" s="96"/>
      <c r="EC277" s="96"/>
      <c r="ED277" s="96"/>
      <c r="EE277" s="96"/>
      <c r="EF277" s="96"/>
      <c r="EG277" s="96"/>
      <c r="EH277" s="96"/>
      <c r="EI277" s="96"/>
      <c r="EJ277" s="96"/>
      <c r="EK277" s="96"/>
      <c r="EL277" s="96"/>
      <c r="EM277" s="96"/>
      <c r="EN277" s="96"/>
      <c r="EO277" s="96"/>
      <c r="EP277" s="96"/>
      <c r="EQ277" s="96"/>
      <c r="ER277" s="96"/>
      <c r="ES277" s="96"/>
      <c r="ET277" s="96"/>
      <c r="EU277" s="96"/>
      <c r="EV277" s="96"/>
      <c r="EW277" s="96"/>
      <c r="EX277" s="96"/>
      <c r="EY277" s="96"/>
      <c r="EZ277" s="96"/>
      <c r="FA277" s="96"/>
      <c r="FB277" s="96"/>
      <c r="FC277" s="96"/>
      <c r="FD277" s="96"/>
      <c r="FE277" s="96"/>
      <c r="FF277" s="96"/>
      <c r="FG277" s="96"/>
      <c r="FH277" s="96"/>
      <c r="FI277" s="96"/>
      <c r="FJ277" s="96"/>
      <c r="FK277" s="96"/>
      <c r="FL277" s="96"/>
      <c r="FM277" s="96"/>
      <c r="FN277" s="96"/>
      <c r="FO277" s="96"/>
      <c r="FP277" s="96"/>
      <c r="FQ277" s="96"/>
      <c r="FR277" s="96"/>
      <c r="FS277" s="96"/>
      <c r="FT277" s="96"/>
      <c r="FU277" s="96"/>
      <c r="FV277" s="96"/>
      <c r="FW277" s="96"/>
      <c r="FX277" s="96"/>
      <c r="FY277" s="96"/>
      <c r="FZ277" s="96"/>
      <c r="GA277" s="96"/>
      <c r="GB277" s="96"/>
      <c r="GC277" s="96"/>
      <c r="GD277" s="96"/>
      <c r="GE277" s="96"/>
      <c r="GF277" s="96"/>
      <c r="GG277" s="96"/>
      <c r="GH277" s="96"/>
      <c r="GI277" s="96"/>
      <c r="GJ277" s="96"/>
      <c r="GK277" s="96"/>
      <c r="GL277" s="96"/>
      <c r="GM277" s="96"/>
      <c r="GN277" s="96"/>
      <c r="GO277" s="96"/>
      <c r="GP277" s="96"/>
      <c r="GQ277" s="96"/>
      <c r="GR277" s="96"/>
      <c r="GS277" s="96"/>
      <c r="GT277" s="96"/>
      <c r="GU277" s="96"/>
      <c r="GV277" s="96"/>
      <c r="GW277" s="96"/>
      <c r="GX277" s="96"/>
      <c r="GY277" s="96"/>
      <c r="GZ277" s="96"/>
      <c r="HA277" s="96"/>
      <c r="HB277" s="96"/>
      <c r="HC277" s="96"/>
      <c r="HD277" s="96"/>
      <c r="HE277" s="96"/>
      <c r="HF277" s="96"/>
      <c r="HG277" s="96"/>
      <c r="HH277" s="96"/>
      <c r="HI277" s="96"/>
      <c r="HJ277" s="96"/>
      <c r="HK277" s="96"/>
      <c r="HL277" s="96"/>
      <c r="HM277" s="96"/>
      <c r="HN277" s="96"/>
      <c r="HO277" s="96"/>
      <c r="HP277" s="96"/>
      <c r="HQ277" s="96"/>
      <c r="HR277" s="96"/>
      <c r="HS277" s="96"/>
      <c r="HT277" s="96"/>
      <c r="HU277" s="96"/>
      <c r="HV277" s="96"/>
      <c r="HW277" s="96"/>
      <c r="HX277" s="96"/>
      <c r="HY277" s="96"/>
      <c r="HZ277" s="96"/>
      <c r="IA277" s="96"/>
      <c r="IB277" s="96"/>
      <c r="IC277" s="96"/>
      <c r="ID277" s="96"/>
      <c r="IE277" s="96"/>
      <c r="IF277" s="96"/>
      <c r="IG277" s="96"/>
      <c r="IH277" s="96"/>
      <c r="II277" s="96"/>
      <c r="IJ277" s="96"/>
      <c r="IK277" s="96"/>
      <c r="IL277" s="96"/>
      <c r="IM277" s="96"/>
      <c r="IN277" s="96"/>
      <c r="IO277" s="96"/>
      <c r="IP277" s="96"/>
      <c r="IQ277" s="96"/>
      <c r="IR277" s="96"/>
      <c r="IS277" s="96"/>
      <c r="IT277" s="96"/>
      <c r="IU277" s="96"/>
      <c r="IV277" s="96"/>
      <c r="IW277" s="96"/>
      <c r="IX277" s="96"/>
      <c r="IY277" s="96"/>
      <c r="IZ277" s="96"/>
      <c r="JA277" s="96"/>
      <c r="JB277" s="96"/>
      <c r="JC277" s="96"/>
      <c r="JD277" s="96"/>
      <c r="JE277" s="96"/>
      <c r="JF277" s="96"/>
      <c r="JG277" s="96"/>
      <c r="JH277" s="96"/>
      <c r="JI277" s="96"/>
      <c r="JJ277" s="96"/>
      <c r="JK277" s="96"/>
      <c r="JL277" s="96"/>
      <c r="JM277" s="96"/>
      <c r="JN277" s="96"/>
      <c r="JO277" s="96"/>
      <c r="JP277" s="96"/>
      <c r="JQ277" s="96"/>
      <c r="JR277" s="96"/>
      <c r="JS277" s="96"/>
      <c r="JT277" s="96"/>
      <c r="JU277" s="96"/>
      <c r="JV277" s="96"/>
      <c r="JW277" s="96"/>
      <c r="JX277" s="96"/>
      <c r="JY277" s="96"/>
      <c r="JZ277" s="96"/>
      <c r="KA277" s="96"/>
      <c r="KB277" s="96"/>
      <c r="KC277" s="96"/>
      <c r="KD277" s="96"/>
      <c r="KE277" s="96"/>
      <c r="KF277" s="96"/>
      <c r="KG277" s="96"/>
      <c r="KH277" s="96"/>
      <c r="KI277" s="96"/>
      <c r="KJ277" s="96"/>
      <c r="KK277" s="96"/>
      <c r="KL277" s="96"/>
      <c r="KM277" s="96"/>
      <c r="KN277" s="96"/>
      <c r="KO277" s="96"/>
      <c r="KP277" s="96"/>
      <c r="KQ277" s="96"/>
      <c r="KR277" s="96"/>
      <c r="KS277" s="96"/>
      <c r="KT277" s="96"/>
      <c r="KU277" s="96"/>
      <c r="KV277" s="96"/>
      <c r="KW277" s="96"/>
      <c r="KX277" s="96"/>
      <c r="KY277" s="96"/>
      <c r="KZ277" s="96"/>
      <c r="LA277" s="96"/>
      <c r="LB277" s="96"/>
      <c r="LC277" s="96"/>
      <c r="LD277" s="96"/>
      <c r="LE277" s="96"/>
      <c r="LF277" s="96"/>
      <c r="LG277" s="96"/>
      <c r="LH277" s="96"/>
      <c r="LI277" s="96"/>
      <c r="LJ277" s="96"/>
      <c r="LK277" s="96"/>
      <c r="LL277" s="96"/>
      <c r="LM277" s="96"/>
      <c r="LN277" s="96"/>
      <c r="LO277" s="96"/>
      <c r="LP277" s="96"/>
      <c r="LQ277" s="96"/>
      <c r="LR277" s="96"/>
      <c r="LS277" s="96"/>
      <c r="LT277" s="96"/>
      <c r="LU277" s="96"/>
      <c r="LV277" s="96"/>
      <c r="LW277" s="96"/>
      <c r="LX277" s="96"/>
      <c r="LY277" s="96"/>
      <c r="LZ277" s="96"/>
      <c r="MA277" s="96"/>
      <c r="MB277" s="96"/>
      <c r="MC277" s="96"/>
      <c r="MD277" s="96"/>
      <c r="ME277" s="96"/>
      <c r="MF277" s="96"/>
      <c r="MG277" s="96"/>
      <c r="MH277" s="96"/>
      <c r="MI277" s="96"/>
      <c r="MJ277" s="96"/>
      <c r="MK277" s="96"/>
      <c r="ML277" s="96"/>
      <c r="MM277" s="96"/>
      <c r="MN277" s="96"/>
      <c r="MO277" s="96"/>
      <c r="MP277" s="96"/>
      <c r="MQ277" s="96"/>
      <c r="MR277" s="96"/>
      <c r="MS277" s="96"/>
      <c r="MT277" s="96"/>
      <c r="MU277" s="96"/>
      <c r="MV277" s="96"/>
      <c r="MW277" s="96"/>
      <c r="MX277" s="96"/>
      <c r="MY277" s="96"/>
      <c r="MZ277" s="96"/>
      <c r="NA277" s="96"/>
      <c r="NB277" s="96"/>
      <c r="NC277" s="96"/>
      <c r="ND277" s="96"/>
      <c r="NE277" s="96"/>
      <c r="NF277" s="96"/>
      <c r="NG277" s="96"/>
      <c r="NH277" s="96"/>
      <c r="NI277" s="96"/>
      <c r="NJ277" s="96"/>
      <c r="NK277" s="96"/>
      <c r="NL277" s="96"/>
      <c r="NM277" s="96"/>
      <c r="NN277" s="96"/>
      <c r="NO277" s="96"/>
      <c r="NP277" s="96"/>
      <c r="NQ277" s="96"/>
      <c r="NR277" s="96"/>
      <c r="NS277" s="96"/>
      <c r="NT277" s="96"/>
      <c r="NU277" s="96"/>
      <c r="NV277" s="96"/>
      <c r="NW277" s="96"/>
      <c r="NX277" s="96"/>
    </row>
    <row r="278" spans="1:388" s="120" customFormat="1" ht="12" customHeight="1">
      <c r="A278" s="208" t="s">
        <v>402</v>
      </c>
      <c r="B278" s="34" t="s">
        <v>83</v>
      </c>
      <c r="C278" s="34" t="s">
        <v>454</v>
      </c>
      <c r="D278" s="34" t="s">
        <v>504</v>
      </c>
      <c r="E278" s="28">
        <v>188386.77</v>
      </c>
      <c r="F278" s="233" t="e">
        <f>#REF!</f>
        <v>#REF!</v>
      </c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6"/>
      <c r="AV278" s="96"/>
      <c r="AW278" s="96"/>
      <c r="AX278" s="96"/>
      <c r="AY278" s="96"/>
      <c r="AZ278" s="96"/>
      <c r="BA278" s="96"/>
      <c r="BB278" s="96"/>
      <c r="BC278" s="96"/>
      <c r="BD278" s="96"/>
      <c r="BE278" s="96"/>
      <c r="BF278" s="96"/>
      <c r="BG278" s="96"/>
      <c r="BH278" s="96"/>
      <c r="BI278" s="96"/>
      <c r="BJ278" s="96"/>
      <c r="BK278" s="96"/>
      <c r="BL278" s="96"/>
      <c r="BM278" s="96"/>
      <c r="BN278" s="96"/>
      <c r="BO278" s="96"/>
      <c r="BP278" s="96"/>
      <c r="BQ278" s="96"/>
      <c r="BR278" s="96"/>
      <c r="BS278" s="96"/>
      <c r="BT278" s="96"/>
      <c r="BU278" s="96"/>
      <c r="BV278" s="96"/>
      <c r="BW278" s="96"/>
      <c r="BX278" s="96"/>
      <c r="BY278" s="96"/>
      <c r="BZ278" s="96"/>
      <c r="CA278" s="96"/>
      <c r="CB278" s="96"/>
      <c r="CC278" s="96"/>
      <c r="CD278" s="96"/>
      <c r="CE278" s="96"/>
      <c r="CF278" s="96"/>
      <c r="CG278" s="96"/>
      <c r="CH278" s="96"/>
      <c r="CI278" s="96"/>
      <c r="CJ278" s="96"/>
      <c r="CK278" s="96"/>
      <c r="CL278" s="96"/>
      <c r="CM278" s="96"/>
      <c r="CN278" s="96"/>
      <c r="CO278" s="96"/>
      <c r="CP278" s="96"/>
      <c r="CQ278" s="96"/>
      <c r="CR278" s="96"/>
      <c r="CS278" s="96"/>
      <c r="CT278" s="96"/>
      <c r="CU278" s="96"/>
      <c r="CV278" s="96"/>
      <c r="CW278" s="96"/>
      <c r="CX278" s="96"/>
      <c r="CY278" s="96"/>
      <c r="CZ278" s="96"/>
      <c r="DA278" s="96"/>
      <c r="DB278" s="96"/>
      <c r="DC278" s="96"/>
      <c r="DD278" s="96"/>
      <c r="DE278" s="96"/>
      <c r="DF278" s="96"/>
      <c r="DG278" s="96"/>
      <c r="DH278" s="96"/>
      <c r="DI278" s="96"/>
      <c r="DJ278" s="96"/>
      <c r="DK278" s="96"/>
      <c r="DL278" s="96"/>
      <c r="DM278" s="96"/>
      <c r="DN278" s="96"/>
      <c r="DO278" s="96"/>
      <c r="DP278" s="96"/>
      <c r="DQ278" s="96"/>
      <c r="DR278" s="96"/>
      <c r="DS278" s="96"/>
      <c r="DT278" s="96"/>
      <c r="DU278" s="96"/>
      <c r="DV278" s="96"/>
      <c r="DW278" s="96"/>
      <c r="DX278" s="96"/>
      <c r="DY278" s="96"/>
      <c r="DZ278" s="96"/>
      <c r="EA278" s="96"/>
      <c r="EB278" s="96"/>
      <c r="EC278" s="96"/>
      <c r="ED278" s="96"/>
      <c r="EE278" s="96"/>
      <c r="EF278" s="96"/>
      <c r="EG278" s="96"/>
      <c r="EH278" s="96"/>
      <c r="EI278" s="96"/>
      <c r="EJ278" s="96"/>
      <c r="EK278" s="96"/>
      <c r="EL278" s="96"/>
      <c r="EM278" s="96"/>
      <c r="EN278" s="96"/>
      <c r="EO278" s="96"/>
      <c r="EP278" s="96"/>
      <c r="EQ278" s="96"/>
      <c r="ER278" s="96"/>
      <c r="ES278" s="96"/>
      <c r="ET278" s="96"/>
      <c r="EU278" s="96"/>
      <c r="EV278" s="96"/>
      <c r="EW278" s="96"/>
      <c r="EX278" s="96"/>
      <c r="EY278" s="96"/>
      <c r="EZ278" s="96"/>
      <c r="FA278" s="96"/>
      <c r="FB278" s="96"/>
      <c r="FC278" s="96"/>
      <c r="FD278" s="96"/>
      <c r="FE278" s="96"/>
      <c r="FF278" s="96"/>
      <c r="FG278" s="96"/>
      <c r="FH278" s="96"/>
      <c r="FI278" s="96"/>
      <c r="FJ278" s="96"/>
      <c r="FK278" s="96"/>
      <c r="FL278" s="96"/>
      <c r="FM278" s="96"/>
      <c r="FN278" s="96"/>
      <c r="FO278" s="96"/>
      <c r="FP278" s="96"/>
      <c r="FQ278" s="96"/>
      <c r="FR278" s="96"/>
      <c r="FS278" s="96"/>
      <c r="FT278" s="96"/>
      <c r="FU278" s="96"/>
      <c r="FV278" s="96"/>
      <c r="FW278" s="96"/>
      <c r="FX278" s="96"/>
      <c r="FY278" s="96"/>
      <c r="FZ278" s="96"/>
      <c r="GA278" s="96"/>
      <c r="GB278" s="96"/>
      <c r="GC278" s="96"/>
      <c r="GD278" s="96"/>
      <c r="GE278" s="96"/>
      <c r="GF278" s="96"/>
      <c r="GG278" s="96"/>
      <c r="GH278" s="96"/>
      <c r="GI278" s="96"/>
      <c r="GJ278" s="96"/>
      <c r="GK278" s="96"/>
      <c r="GL278" s="96"/>
      <c r="GM278" s="96"/>
      <c r="GN278" s="96"/>
      <c r="GO278" s="96"/>
      <c r="GP278" s="96"/>
      <c r="GQ278" s="96"/>
      <c r="GR278" s="96"/>
      <c r="GS278" s="96"/>
      <c r="GT278" s="96"/>
      <c r="GU278" s="96"/>
      <c r="GV278" s="96"/>
      <c r="GW278" s="96"/>
      <c r="GX278" s="96"/>
      <c r="GY278" s="96"/>
      <c r="GZ278" s="96"/>
      <c r="HA278" s="96"/>
      <c r="HB278" s="96"/>
      <c r="HC278" s="96"/>
      <c r="HD278" s="96"/>
      <c r="HE278" s="96"/>
      <c r="HF278" s="96"/>
      <c r="HG278" s="96"/>
      <c r="HH278" s="96"/>
      <c r="HI278" s="96"/>
      <c r="HJ278" s="96"/>
      <c r="HK278" s="96"/>
      <c r="HL278" s="96"/>
      <c r="HM278" s="96"/>
      <c r="HN278" s="96"/>
      <c r="HO278" s="96"/>
      <c r="HP278" s="96"/>
      <c r="HQ278" s="96"/>
      <c r="HR278" s="96"/>
      <c r="HS278" s="96"/>
      <c r="HT278" s="96"/>
      <c r="HU278" s="96"/>
      <c r="HV278" s="96"/>
      <c r="HW278" s="96"/>
      <c r="HX278" s="96"/>
      <c r="HY278" s="96"/>
      <c r="HZ278" s="96"/>
      <c r="IA278" s="96"/>
      <c r="IB278" s="96"/>
      <c r="IC278" s="96"/>
      <c r="ID278" s="96"/>
      <c r="IE278" s="96"/>
      <c r="IF278" s="96"/>
      <c r="IG278" s="96"/>
      <c r="IH278" s="96"/>
      <c r="II278" s="96"/>
      <c r="IJ278" s="96"/>
      <c r="IK278" s="96"/>
      <c r="IL278" s="96"/>
      <c r="IM278" s="96"/>
      <c r="IN278" s="96"/>
      <c r="IO278" s="96"/>
      <c r="IP278" s="96"/>
      <c r="IQ278" s="96"/>
      <c r="IR278" s="96"/>
      <c r="IS278" s="96"/>
      <c r="IT278" s="96"/>
      <c r="IU278" s="96"/>
      <c r="IV278" s="96"/>
      <c r="IW278" s="96"/>
      <c r="IX278" s="96"/>
      <c r="IY278" s="96"/>
      <c r="IZ278" s="96"/>
      <c r="JA278" s="96"/>
      <c r="JB278" s="96"/>
      <c r="JC278" s="96"/>
      <c r="JD278" s="96"/>
      <c r="JE278" s="96"/>
      <c r="JF278" s="96"/>
      <c r="JG278" s="96"/>
      <c r="JH278" s="96"/>
      <c r="JI278" s="96"/>
      <c r="JJ278" s="96"/>
      <c r="JK278" s="96"/>
      <c r="JL278" s="96"/>
      <c r="JM278" s="96"/>
      <c r="JN278" s="96"/>
      <c r="JO278" s="96"/>
      <c r="JP278" s="96"/>
      <c r="JQ278" s="96"/>
      <c r="JR278" s="96"/>
      <c r="JS278" s="96"/>
      <c r="JT278" s="96"/>
      <c r="JU278" s="96"/>
      <c r="JV278" s="96"/>
      <c r="JW278" s="96"/>
      <c r="JX278" s="96"/>
      <c r="JY278" s="96"/>
      <c r="JZ278" s="96"/>
      <c r="KA278" s="96"/>
      <c r="KB278" s="96"/>
      <c r="KC278" s="96"/>
      <c r="KD278" s="96"/>
      <c r="KE278" s="96"/>
      <c r="KF278" s="96"/>
      <c r="KG278" s="96"/>
      <c r="KH278" s="96"/>
      <c r="KI278" s="96"/>
      <c r="KJ278" s="96"/>
      <c r="KK278" s="96"/>
      <c r="KL278" s="96"/>
      <c r="KM278" s="96"/>
      <c r="KN278" s="96"/>
      <c r="KO278" s="96"/>
      <c r="KP278" s="96"/>
      <c r="KQ278" s="96"/>
      <c r="KR278" s="96"/>
      <c r="KS278" s="96"/>
      <c r="KT278" s="96"/>
      <c r="KU278" s="96"/>
      <c r="KV278" s="96"/>
      <c r="KW278" s="96"/>
      <c r="KX278" s="96"/>
      <c r="KY278" s="96"/>
      <c r="KZ278" s="96"/>
      <c r="LA278" s="96"/>
      <c r="LB278" s="96"/>
      <c r="LC278" s="96"/>
      <c r="LD278" s="96"/>
      <c r="LE278" s="96"/>
      <c r="LF278" s="96"/>
      <c r="LG278" s="96"/>
      <c r="LH278" s="96"/>
      <c r="LI278" s="96"/>
      <c r="LJ278" s="96"/>
      <c r="LK278" s="96"/>
      <c r="LL278" s="96"/>
      <c r="LM278" s="96"/>
      <c r="LN278" s="96"/>
      <c r="LO278" s="96"/>
      <c r="LP278" s="96"/>
      <c r="LQ278" s="96"/>
      <c r="LR278" s="96"/>
      <c r="LS278" s="96"/>
      <c r="LT278" s="96"/>
      <c r="LU278" s="96"/>
      <c r="LV278" s="96"/>
      <c r="LW278" s="96"/>
      <c r="LX278" s="96"/>
      <c r="LY278" s="96"/>
      <c r="LZ278" s="96"/>
      <c r="MA278" s="96"/>
      <c r="MB278" s="96"/>
      <c r="MC278" s="96"/>
      <c r="MD278" s="96"/>
      <c r="ME278" s="96"/>
      <c r="MF278" s="96"/>
      <c r="MG278" s="96"/>
      <c r="MH278" s="96"/>
      <c r="MI278" s="96"/>
      <c r="MJ278" s="96"/>
      <c r="MK278" s="96"/>
      <c r="ML278" s="96"/>
      <c r="MM278" s="96"/>
      <c r="MN278" s="96"/>
      <c r="MO278" s="96"/>
      <c r="MP278" s="96"/>
      <c r="MQ278" s="96"/>
      <c r="MR278" s="96"/>
      <c r="MS278" s="96"/>
      <c r="MT278" s="96"/>
      <c r="MU278" s="96"/>
      <c r="MV278" s="96"/>
      <c r="MW278" s="96"/>
      <c r="MX278" s="96"/>
      <c r="MY278" s="96"/>
      <c r="MZ278" s="96"/>
      <c r="NA278" s="96"/>
      <c r="NB278" s="96"/>
      <c r="NC278" s="96"/>
      <c r="ND278" s="96"/>
      <c r="NE278" s="96"/>
      <c r="NF278" s="96"/>
      <c r="NG278" s="96"/>
      <c r="NH278" s="96"/>
      <c r="NI278" s="96"/>
      <c r="NJ278" s="96"/>
      <c r="NK278" s="96"/>
      <c r="NL278" s="96"/>
      <c r="NM278" s="96"/>
      <c r="NN278" s="96"/>
      <c r="NO278" s="96"/>
      <c r="NP278" s="96"/>
      <c r="NQ278" s="96"/>
      <c r="NR278" s="96"/>
      <c r="NS278" s="96"/>
      <c r="NT278" s="96"/>
      <c r="NU278" s="96"/>
      <c r="NV278" s="96"/>
      <c r="NW278" s="96"/>
      <c r="NX278" s="96"/>
    </row>
    <row r="279" spans="1:388" s="120" customFormat="1" ht="12" customHeight="1">
      <c r="A279" s="208" t="s">
        <v>120</v>
      </c>
      <c r="B279" s="34" t="s">
        <v>83</v>
      </c>
      <c r="C279" s="34" t="s">
        <v>455</v>
      </c>
      <c r="D279" s="34" t="s">
        <v>505</v>
      </c>
      <c r="E279" s="28">
        <v>1556989.91</v>
      </c>
      <c r="F279" s="233" t="e">
        <f>#REF!</f>
        <v>#REF!</v>
      </c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6"/>
      <c r="AV279" s="96"/>
      <c r="AW279" s="96"/>
      <c r="AX279" s="96"/>
      <c r="AY279" s="96"/>
      <c r="AZ279" s="96"/>
      <c r="BA279" s="96"/>
      <c r="BB279" s="96"/>
      <c r="BC279" s="96"/>
      <c r="BD279" s="96"/>
      <c r="BE279" s="96"/>
      <c r="BF279" s="96"/>
      <c r="BG279" s="96"/>
      <c r="BH279" s="96"/>
      <c r="BI279" s="96"/>
      <c r="BJ279" s="96"/>
      <c r="BK279" s="96"/>
      <c r="BL279" s="96"/>
      <c r="BM279" s="96"/>
      <c r="BN279" s="96"/>
      <c r="BO279" s="96"/>
      <c r="BP279" s="96"/>
      <c r="BQ279" s="96"/>
      <c r="BR279" s="96"/>
      <c r="BS279" s="96"/>
      <c r="BT279" s="96"/>
      <c r="BU279" s="96"/>
      <c r="BV279" s="96"/>
      <c r="BW279" s="96"/>
      <c r="BX279" s="96"/>
      <c r="BY279" s="96"/>
      <c r="BZ279" s="96"/>
      <c r="CA279" s="96"/>
      <c r="CB279" s="96"/>
      <c r="CC279" s="96"/>
      <c r="CD279" s="96"/>
      <c r="CE279" s="96"/>
      <c r="CF279" s="96"/>
      <c r="CG279" s="96"/>
      <c r="CH279" s="96"/>
      <c r="CI279" s="96"/>
      <c r="CJ279" s="96"/>
      <c r="CK279" s="96"/>
      <c r="CL279" s="96"/>
      <c r="CM279" s="96"/>
      <c r="CN279" s="96"/>
      <c r="CO279" s="96"/>
      <c r="CP279" s="96"/>
      <c r="CQ279" s="96"/>
      <c r="CR279" s="96"/>
      <c r="CS279" s="96"/>
      <c r="CT279" s="96"/>
      <c r="CU279" s="96"/>
      <c r="CV279" s="96"/>
      <c r="CW279" s="96"/>
      <c r="CX279" s="96"/>
      <c r="CY279" s="96"/>
      <c r="CZ279" s="96"/>
      <c r="DA279" s="96"/>
      <c r="DB279" s="96"/>
      <c r="DC279" s="96"/>
      <c r="DD279" s="96"/>
      <c r="DE279" s="96"/>
      <c r="DF279" s="96"/>
      <c r="DG279" s="96"/>
      <c r="DH279" s="96"/>
      <c r="DI279" s="96"/>
      <c r="DJ279" s="96"/>
      <c r="DK279" s="96"/>
      <c r="DL279" s="96"/>
      <c r="DM279" s="96"/>
      <c r="DN279" s="96"/>
      <c r="DO279" s="96"/>
      <c r="DP279" s="96"/>
      <c r="DQ279" s="96"/>
      <c r="DR279" s="96"/>
      <c r="DS279" s="96"/>
      <c r="DT279" s="96"/>
      <c r="DU279" s="96"/>
      <c r="DV279" s="96"/>
      <c r="DW279" s="96"/>
      <c r="DX279" s="96"/>
      <c r="DY279" s="96"/>
      <c r="DZ279" s="96"/>
      <c r="EA279" s="96"/>
      <c r="EB279" s="96"/>
      <c r="EC279" s="96"/>
      <c r="ED279" s="96"/>
      <c r="EE279" s="96"/>
      <c r="EF279" s="96"/>
      <c r="EG279" s="96"/>
      <c r="EH279" s="96"/>
      <c r="EI279" s="96"/>
      <c r="EJ279" s="96"/>
      <c r="EK279" s="96"/>
      <c r="EL279" s="96"/>
      <c r="EM279" s="96"/>
      <c r="EN279" s="96"/>
      <c r="EO279" s="96"/>
      <c r="EP279" s="96"/>
      <c r="EQ279" s="96"/>
      <c r="ER279" s="96"/>
      <c r="ES279" s="96"/>
      <c r="ET279" s="96"/>
      <c r="EU279" s="96"/>
      <c r="EV279" s="96"/>
      <c r="EW279" s="96"/>
      <c r="EX279" s="96"/>
      <c r="EY279" s="96"/>
      <c r="EZ279" s="96"/>
      <c r="FA279" s="96"/>
      <c r="FB279" s="96"/>
      <c r="FC279" s="96"/>
      <c r="FD279" s="96"/>
      <c r="FE279" s="96"/>
      <c r="FF279" s="96"/>
      <c r="FG279" s="96"/>
      <c r="FH279" s="96"/>
      <c r="FI279" s="96"/>
      <c r="FJ279" s="96"/>
      <c r="FK279" s="96"/>
      <c r="FL279" s="96"/>
      <c r="FM279" s="96"/>
      <c r="FN279" s="96"/>
      <c r="FO279" s="96"/>
      <c r="FP279" s="96"/>
      <c r="FQ279" s="96"/>
      <c r="FR279" s="96"/>
      <c r="FS279" s="96"/>
      <c r="FT279" s="96"/>
      <c r="FU279" s="96"/>
      <c r="FV279" s="96"/>
      <c r="FW279" s="96"/>
      <c r="FX279" s="96"/>
      <c r="FY279" s="96"/>
      <c r="FZ279" s="96"/>
      <c r="GA279" s="96"/>
      <c r="GB279" s="96"/>
      <c r="GC279" s="96"/>
      <c r="GD279" s="96"/>
      <c r="GE279" s="96"/>
      <c r="GF279" s="96"/>
      <c r="GG279" s="96"/>
      <c r="GH279" s="96"/>
      <c r="GI279" s="96"/>
      <c r="GJ279" s="96"/>
      <c r="GK279" s="96"/>
      <c r="GL279" s="96"/>
      <c r="GM279" s="96"/>
      <c r="GN279" s="96"/>
      <c r="GO279" s="96"/>
      <c r="GP279" s="96"/>
      <c r="GQ279" s="96"/>
      <c r="GR279" s="96"/>
      <c r="GS279" s="96"/>
      <c r="GT279" s="96"/>
      <c r="GU279" s="96"/>
      <c r="GV279" s="96"/>
      <c r="GW279" s="96"/>
      <c r="GX279" s="96"/>
      <c r="GY279" s="96"/>
      <c r="GZ279" s="96"/>
      <c r="HA279" s="96"/>
      <c r="HB279" s="96"/>
      <c r="HC279" s="96"/>
      <c r="HD279" s="96"/>
      <c r="HE279" s="96"/>
      <c r="HF279" s="96"/>
      <c r="HG279" s="96"/>
      <c r="HH279" s="96"/>
      <c r="HI279" s="96"/>
      <c r="HJ279" s="96"/>
      <c r="HK279" s="96"/>
      <c r="HL279" s="96"/>
      <c r="HM279" s="96"/>
      <c r="HN279" s="96"/>
      <c r="HO279" s="96"/>
      <c r="HP279" s="96"/>
      <c r="HQ279" s="96"/>
      <c r="HR279" s="96"/>
      <c r="HS279" s="96"/>
      <c r="HT279" s="96"/>
      <c r="HU279" s="96"/>
      <c r="HV279" s="96"/>
      <c r="HW279" s="96"/>
      <c r="HX279" s="96"/>
      <c r="HY279" s="96"/>
      <c r="HZ279" s="96"/>
      <c r="IA279" s="96"/>
      <c r="IB279" s="96"/>
      <c r="IC279" s="96"/>
      <c r="ID279" s="96"/>
      <c r="IE279" s="96"/>
      <c r="IF279" s="96"/>
      <c r="IG279" s="96"/>
      <c r="IH279" s="96"/>
      <c r="II279" s="96"/>
      <c r="IJ279" s="96"/>
      <c r="IK279" s="96"/>
      <c r="IL279" s="96"/>
      <c r="IM279" s="96"/>
      <c r="IN279" s="96"/>
      <c r="IO279" s="96"/>
      <c r="IP279" s="96"/>
      <c r="IQ279" s="96"/>
      <c r="IR279" s="96"/>
      <c r="IS279" s="96"/>
      <c r="IT279" s="96"/>
      <c r="IU279" s="96"/>
      <c r="IV279" s="96"/>
      <c r="IW279" s="96"/>
      <c r="IX279" s="96"/>
      <c r="IY279" s="96"/>
      <c r="IZ279" s="96"/>
      <c r="JA279" s="96"/>
      <c r="JB279" s="96"/>
      <c r="JC279" s="96"/>
      <c r="JD279" s="96"/>
      <c r="JE279" s="96"/>
      <c r="JF279" s="96"/>
      <c r="JG279" s="96"/>
      <c r="JH279" s="96"/>
      <c r="JI279" s="96"/>
      <c r="JJ279" s="96"/>
      <c r="JK279" s="96"/>
      <c r="JL279" s="96"/>
      <c r="JM279" s="96"/>
      <c r="JN279" s="96"/>
      <c r="JO279" s="96"/>
      <c r="JP279" s="96"/>
      <c r="JQ279" s="96"/>
      <c r="JR279" s="96"/>
      <c r="JS279" s="96"/>
      <c r="JT279" s="96"/>
      <c r="JU279" s="96"/>
      <c r="JV279" s="96"/>
      <c r="JW279" s="96"/>
      <c r="JX279" s="96"/>
      <c r="JY279" s="96"/>
      <c r="JZ279" s="96"/>
      <c r="KA279" s="96"/>
      <c r="KB279" s="96"/>
      <c r="KC279" s="96"/>
      <c r="KD279" s="96"/>
      <c r="KE279" s="96"/>
      <c r="KF279" s="96"/>
      <c r="KG279" s="96"/>
      <c r="KH279" s="96"/>
      <c r="KI279" s="96"/>
      <c r="KJ279" s="96"/>
      <c r="KK279" s="96"/>
      <c r="KL279" s="96"/>
      <c r="KM279" s="96"/>
      <c r="KN279" s="96"/>
      <c r="KO279" s="96"/>
      <c r="KP279" s="96"/>
      <c r="KQ279" s="96"/>
      <c r="KR279" s="96"/>
      <c r="KS279" s="96"/>
      <c r="KT279" s="96"/>
      <c r="KU279" s="96"/>
      <c r="KV279" s="96"/>
      <c r="KW279" s="96"/>
      <c r="KX279" s="96"/>
      <c r="KY279" s="96"/>
      <c r="KZ279" s="96"/>
      <c r="LA279" s="96"/>
      <c r="LB279" s="96"/>
      <c r="LC279" s="96"/>
      <c r="LD279" s="96"/>
      <c r="LE279" s="96"/>
      <c r="LF279" s="96"/>
      <c r="LG279" s="96"/>
      <c r="LH279" s="96"/>
      <c r="LI279" s="96"/>
      <c r="LJ279" s="96"/>
      <c r="LK279" s="96"/>
      <c r="LL279" s="96"/>
      <c r="LM279" s="96"/>
      <c r="LN279" s="96"/>
      <c r="LO279" s="96"/>
      <c r="LP279" s="96"/>
      <c r="LQ279" s="96"/>
      <c r="LR279" s="96"/>
      <c r="LS279" s="96"/>
      <c r="LT279" s="96"/>
      <c r="LU279" s="96"/>
      <c r="LV279" s="96"/>
      <c r="LW279" s="96"/>
      <c r="LX279" s="96"/>
      <c r="LY279" s="96"/>
      <c r="LZ279" s="96"/>
      <c r="MA279" s="96"/>
      <c r="MB279" s="96"/>
      <c r="MC279" s="96"/>
      <c r="MD279" s="96"/>
      <c r="ME279" s="96"/>
      <c r="MF279" s="96"/>
      <c r="MG279" s="96"/>
      <c r="MH279" s="96"/>
      <c r="MI279" s="96"/>
      <c r="MJ279" s="96"/>
      <c r="MK279" s="96"/>
      <c r="ML279" s="96"/>
      <c r="MM279" s="96"/>
      <c r="MN279" s="96"/>
      <c r="MO279" s="96"/>
      <c r="MP279" s="96"/>
      <c r="MQ279" s="96"/>
      <c r="MR279" s="96"/>
      <c r="MS279" s="96"/>
      <c r="MT279" s="96"/>
      <c r="MU279" s="96"/>
      <c r="MV279" s="96"/>
      <c r="MW279" s="96"/>
      <c r="MX279" s="96"/>
      <c r="MY279" s="96"/>
      <c r="MZ279" s="96"/>
      <c r="NA279" s="96"/>
      <c r="NB279" s="96"/>
      <c r="NC279" s="96"/>
      <c r="ND279" s="96"/>
      <c r="NE279" s="96"/>
      <c r="NF279" s="96"/>
      <c r="NG279" s="96"/>
      <c r="NH279" s="96"/>
      <c r="NI279" s="96"/>
      <c r="NJ279" s="96"/>
      <c r="NK279" s="96"/>
      <c r="NL279" s="96"/>
      <c r="NM279" s="96"/>
      <c r="NN279" s="96"/>
      <c r="NO279" s="96"/>
      <c r="NP279" s="96"/>
      <c r="NQ279" s="96"/>
      <c r="NR279" s="96"/>
      <c r="NS279" s="96"/>
      <c r="NT279" s="96"/>
      <c r="NU279" s="96"/>
      <c r="NV279" s="96"/>
      <c r="NW279" s="96"/>
      <c r="NX279" s="96"/>
    </row>
    <row r="280" spans="1:388" s="120" customFormat="1" ht="12" customHeight="1">
      <c r="A280" s="208" t="s">
        <v>403</v>
      </c>
      <c r="B280" s="34" t="s">
        <v>83</v>
      </c>
      <c r="C280" s="34" t="s">
        <v>456</v>
      </c>
      <c r="D280" s="34" t="s">
        <v>113</v>
      </c>
      <c r="E280" s="28">
        <v>250000</v>
      </c>
      <c r="F280" s="233" t="e">
        <f>#REF!</f>
        <v>#REF!</v>
      </c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96"/>
      <c r="DJ280" s="96"/>
      <c r="DK280" s="96"/>
      <c r="DL280" s="96"/>
      <c r="DM280" s="96"/>
      <c r="DN280" s="96"/>
      <c r="DO280" s="96"/>
      <c r="DP280" s="96"/>
      <c r="DQ280" s="96"/>
      <c r="DR280" s="96"/>
      <c r="DS280" s="96"/>
      <c r="DT280" s="96"/>
      <c r="DU280" s="96"/>
      <c r="DV280" s="96"/>
      <c r="DW280" s="96"/>
      <c r="DX280" s="96"/>
      <c r="DY280" s="96"/>
      <c r="DZ280" s="96"/>
      <c r="EA280" s="96"/>
      <c r="EB280" s="96"/>
      <c r="EC280" s="96"/>
      <c r="ED280" s="96"/>
      <c r="EE280" s="96"/>
      <c r="EF280" s="96"/>
      <c r="EG280" s="96"/>
      <c r="EH280" s="96"/>
      <c r="EI280" s="96"/>
      <c r="EJ280" s="96"/>
      <c r="EK280" s="96"/>
      <c r="EL280" s="96"/>
      <c r="EM280" s="96"/>
      <c r="EN280" s="96"/>
      <c r="EO280" s="96"/>
      <c r="EP280" s="96"/>
      <c r="EQ280" s="96"/>
      <c r="ER280" s="96"/>
      <c r="ES280" s="96"/>
      <c r="ET280" s="96"/>
      <c r="EU280" s="96"/>
      <c r="EV280" s="96"/>
      <c r="EW280" s="96"/>
      <c r="EX280" s="96"/>
      <c r="EY280" s="96"/>
      <c r="EZ280" s="96"/>
      <c r="FA280" s="96"/>
      <c r="FB280" s="96"/>
      <c r="FC280" s="96"/>
      <c r="FD280" s="96"/>
      <c r="FE280" s="96"/>
      <c r="FF280" s="96"/>
      <c r="FG280" s="96"/>
      <c r="FH280" s="96"/>
      <c r="FI280" s="96"/>
      <c r="FJ280" s="96"/>
      <c r="FK280" s="96"/>
      <c r="FL280" s="96"/>
      <c r="FM280" s="96"/>
      <c r="FN280" s="96"/>
      <c r="FO280" s="96"/>
      <c r="FP280" s="96"/>
      <c r="FQ280" s="96"/>
      <c r="FR280" s="96"/>
      <c r="FS280" s="96"/>
      <c r="FT280" s="96"/>
      <c r="FU280" s="96"/>
      <c r="FV280" s="96"/>
      <c r="FW280" s="96"/>
      <c r="FX280" s="96"/>
      <c r="FY280" s="96"/>
      <c r="FZ280" s="96"/>
      <c r="GA280" s="96"/>
      <c r="GB280" s="96"/>
      <c r="GC280" s="96"/>
      <c r="GD280" s="96"/>
      <c r="GE280" s="96"/>
      <c r="GF280" s="96"/>
      <c r="GG280" s="96"/>
      <c r="GH280" s="96"/>
      <c r="GI280" s="96"/>
      <c r="GJ280" s="96"/>
      <c r="GK280" s="96"/>
      <c r="GL280" s="96"/>
      <c r="GM280" s="96"/>
      <c r="GN280" s="96"/>
      <c r="GO280" s="96"/>
      <c r="GP280" s="96"/>
      <c r="GQ280" s="96"/>
      <c r="GR280" s="96"/>
      <c r="GS280" s="96"/>
      <c r="GT280" s="96"/>
      <c r="GU280" s="96"/>
      <c r="GV280" s="96"/>
      <c r="GW280" s="96"/>
      <c r="GX280" s="96"/>
      <c r="GY280" s="96"/>
      <c r="GZ280" s="96"/>
      <c r="HA280" s="96"/>
      <c r="HB280" s="96"/>
      <c r="HC280" s="96"/>
      <c r="HD280" s="96"/>
      <c r="HE280" s="96"/>
      <c r="HF280" s="96"/>
      <c r="HG280" s="96"/>
      <c r="HH280" s="96"/>
      <c r="HI280" s="96"/>
      <c r="HJ280" s="96"/>
      <c r="HK280" s="96"/>
      <c r="HL280" s="96"/>
      <c r="HM280" s="96"/>
      <c r="HN280" s="96"/>
      <c r="HO280" s="96"/>
      <c r="HP280" s="96"/>
      <c r="HQ280" s="96"/>
      <c r="HR280" s="96"/>
      <c r="HS280" s="96"/>
      <c r="HT280" s="96"/>
      <c r="HU280" s="96"/>
      <c r="HV280" s="96"/>
      <c r="HW280" s="96"/>
      <c r="HX280" s="96"/>
      <c r="HY280" s="96"/>
      <c r="HZ280" s="96"/>
      <c r="IA280" s="96"/>
      <c r="IB280" s="96"/>
      <c r="IC280" s="96"/>
      <c r="ID280" s="96"/>
      <c r="IE280" s="96"/>
      <c r="IF280" s="96"/>
      <c r="IG280" s="96"/>
      <c r="IH280" s="96"/>
      <c r="II280" s="96"/>
      <c r="IJ280" s="96"/>
      <c r="IK280" s="96"/>
      <c r="IL280" s="96"/>
      <c r="IM280" s="96"/>
      <c r="IN280" s="96"/>
      <c r="IO280" s="96"/>
      <c r="IP280" s="96"/>
      <c r="IQ280" s="96"/>
      <c r="IR280" s="96"/>
      <c r="IS280" s="96"/>
      <c r="IT280" s="96"/>
      <c r="IU280" s="96"/>
      <c r="IV280" s="96"/>
      <c r="IW280" s="96"/>
      <c r="IX280" s="96"/>
      <c r="IY280" s="96"/>
      <c r="IZ280" s="96"/>
      <c r="JA280" s="96"/>
      <c r="JB280" s="96"/>
      <c r="JC280" s="96"/>
      <c r="JD280" s="96"/>
      <c r="JE280" s="96"/>
      <c r="JF280" s="96"/>
      <c r="JG280" s="96"/>
      <c r="JH280" s="96"/>
      <c r="JI280" s="96"/>
      <c r="JJ280" s="96"/>
      <c r="JK280" s="96"/>
      <c r="JL280" s="96"/>
      <c r="JM280" s="96"/>
      <c r="JN280" s="96"/>
      <c r="JO280" s="96"/>
      <c r="JP280" s="96"/>
      <c r="JQ280" s="96"/>
      <c r="JR280" s="96"/>
      <c r="JS280" s="96"/>
      <c r="JT280" s="96"/>
      <c r="JU280" s="96"/>
      <c r="JV280" s="96"/>
      <c r="JW280" s="96"/>
      <c r="JX280" s="96"/>
      <c r="JY280" s="96"/>
      <c r="JZ280" s="96"/>
      <c r="KA280" s="96"/>
      <c r="KB280" s="96"/>
      <c r="KC280" s="96"/>
      <c r="KD280" s="96"/>
      <c r="KE280" s="96"/>
      <c r="KF280" s="96"/>
      <c r="KG280" s="96"/>
      <c r="KH280" s="96"/>
      <c r="KI280" s="96"/>
      <c r="KJ280" s="96"/>
      <c r="KK280" s="96"/>
      <c r="KL280" s="96"/>
      <c r="KM280" s="96"/>
      <c r="KN280" s="96"/>
      <c r="KO280" s="96"/>
      <c r="KP280" s="96"/>
      <c r="KQ280" s="96"/>
      <c r="KR280" s="96"/>
      <c r="KS280" s="96"/>
      <c r="KT280" s="96"/>
      <c r="KU280" s="96"/>
      <c r="KV280" s="96"/>
      <c r="KW280" s="96"/>
      <c r="KX280" s="96"/>
      <c r="KY280" s="96"/>
      <c r="KZ280" s="96"/>
      <c r="LA280" s="96"/>
      <c r="LB280" s="96"/>
      <c r="LC280" s="96"/>
      <c r="LD280" s="96"/>
      <c r="LE280" s="96"/>
      <c r="LF280" s="96"/>
      <c r="LG280" s="96"/>
      <c r="LH280" s="96"/>
      <c r="LI280" s="96"/>
      <c r="LJ280" s="96"/>
      <c r="LK280" s="96"/>
      <c r="LL280" s="96"/>
      <c r="LM280" s="96"/>
      <c r="LN280" s="96"/>
      <c r="LO280" s="96"/>
      <c r="LP280" s="96"/>
      <c r="LQ280" s="96"/>
      <c r="LR280" s="96"/>
      <c r="LS280" s="96"/>
      <c r="LT280" s="96"/>
      <c r="LU280" s="96"/>
      <c r="LV280" s="96"/>
      <c r="LW280" s="96"/>
      <c r="LX280" s="96"/>
      <c r="LY280" s="96"/>
      <c r="LZ280" s="96"/>
      <c r="MA280" s="96"/>
      <c r="MB280" s="96"/>
      <c r="MC280" s="96"/>
      <c r="MD280" s="96"/>
      <c r="ME280" s="96"/>
      <c r="MF280" s="96"/>
      <c r="MG280" s="96"/>
      <c r="MH280" s="96"/>
      <c r="MI280" s="96"/>
      <c r="MJ280" s="96"/>
      <c r="MK280" s="96"/>
      <c r="ML280" s="96"/>
      <c r="MM280" s="96"/>
      <c r="MN280" s="96"/>
      <c r="MO280" s="96"/>
      <c r="MP280" s="96"/>
      <c r="MQ280" s="96"/>
      <c r="MR280" s="96"/>
      <c r="MS280" s="96"/>
      <c r="MT280" s="96"/>
      <c r="MU280" s="96"/>
      <c r="MV280" s="96"/>
      <c r="MW280" s="96"/>
      <c r="MX280" s="96"/>
      <c r="MY280" s="96"/>
      <c r="MZ280" s="96"/>
      <c r="NA280" s="96"/>
      <c r="NB280" s="96"/>
      <c r="NC280" s="96"/>
      <c r="ND280" s="96"/>
      <c r="NE280" s="96"/>
      <c r="NF280" s="96"/>
      <c r="NG280" s="96"/>
      <c r="NH280" s="96"/>
      <c r="NI280" s="96"/>
      <c r="NJ280" s="96"/>
      <c r="NK280" s="96"/>
      <c r="NL280" s="96"/>
      <c r="NM280" s="96"/>
      <c r="NN280" s="96"/>
      <c r="NO280" s="96"/>
      <c r="NP280" s="96"/>
      <c r="NQ280" s="96"/>
      <c r="NR280" s="96"/>
      <c r="NS280" s="96"/>
      <c r="NT280" s="96"/>
      <c r="NU280" s="96"/>
      <c r="NV280" s="96"/>
      <c r="NW280" s="96"/>
      <c r="NX280" s="96"/>
    </row>
    <row r="281" spans="1:388" s="120" customFormat="1" ht="12" customHeight="1">
      <c r="A281" s="208" t="s">
        <v>118</v>
      </c>
      <c r="B281" s="34" t="s">
        <v>83</v>
      </c>
      <c r="C281" s="34" t="s">
        <v>457</v>
      </c>
      <c r="D281" s="34" t="s">
        <v>506</v>
      </c>
      <c r="E281" s="28">
        <v>236134.91</v>
      </c>
      <c r="F281" s="233" t="e">
        <f>#REF!</f>
        <v>#REF!</v>
      </c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  <c r="AX281" s="96"/>
      <c r="AY281" s="96"/>
      <c r="AZ281" s="96"/>
      <c r="BA281" s="96"/>
      <c r="BB281" s="96"/>
      <c r="BC281" s="96"/>
      <c r="BD281" s="96"/>
      <c r="BE281" s="96"/>
      <c r="BF281" s="96"/>
      <c r="BG281" s="96"/>
      <c r="BH281" s="96"/>
      <c r="BI281" s="96"/>
      <c r="BJ281" s="96"/>
      <c r="BK281" s="96"/>
      <c r="BL281" s="96"/>
      <c r="BM281" s="96"/>
      <c r="BN281" s="96"/>
      <c r="BO281" s="96"/>
      <c r="BP281" s="96"/>
      <c r="BQ281" s="96"/>
      <c r="BR281" s="96"/>
      <c r="BS281" s="96"/>
      <c r="BT281" s="96"/>
      <c r="BU281" s="96"/>
      <c r="BV281" s="96"/>
      <c r="BW281" s="96"/>
      <c r="BX281" s="96"/>
      <c r="BY281" s="96"/>
      <c r="BZ281" s="96"/>
      <c r="CA281" s="96"/>
      <c r="CB281" s="96"/>
      <c r="CC281" s="96"/>
      <c r="CD281" s="96"/>
      <c r="CE281" s="96"/>
      <c r="CF281" s="96"/>
      <c r="CG281" s="96"/>
      <c r="CH281" s="96"/>
      <c r="CI281" s="96"/>
      <c r="CJ281" s="96"/>
      <c r="CK281" s="96"/>
      <c r="CL281" s="96"/>
      <c r="CM281" s="96"/>
      <c r="CN281" s="96"/>
      <c r="CO281" s="96"/>
      <c r="CP281" s="96"/>
      <c r="CQ281" s="96"/>
      <c r="CR281" s="96"/>
      <c r="CS281" s="96"/>
      <c r="CT281" s="96"/>
      <c r="CU281" s="96"/>
      <c r="CV281" s="96"/>
      <c r="CW281" s="96"/>
      <c r="CX281" s="96"/>
      <c r="CY281" s="96"/>
      <c r="CZ281" s="96"/>
      <c r="DA281" s="96"/>
      <c r="DB281" s="96"/>
      <c r="DC281" s="96"/>
      <c r="DD281" s="96"/>
      <c r="DE281" s="96"/>
      <c r="DF281" s="96"/>
      <c r="DG281" s="96"/>
      <c r="DH281" s="96"/>
      <c r="DI281" s="96"/>
      <c r="DJ281" s="96"/>
      <c r="DK281" s="96"/>
      <c r="DL281" s="96"/>
      <c r="DM281" s="96"/>
      <c r="DN281" s="96"/>
      <c r="DO281" s="96"/>
      <c r="DP281" s="96"/>
      <c r="DQ281" s="96"/>
      <c r="DR281" s="96"/>
      <c r="DS281" s="96"/>
      <c r="DT281" s="96"/>
      <c r="DU281" s="96"/>
      <c r="DV281" s="96"/>
      <c r="DW281" s="96"/>
      <c r="DX281" s="96"/>
      <c r="DY281" s="96"/>
      <c r="DZ281" s="96"/>
      <c r="EA281" s="96"/>
      <c r="EB281" s="96"/>
      <c r="EC281" s="96"/>
      <c r="ED281" s="96"/>
      <c r="EE281" s="96"/>
      <c r="EF281" s="96"/>
      <c r="EG281" s="96"/>
      <c r="EH281" s="96"/>
      <c r="EI281" s="96"/>
      <c r="EJ281" s="96"/>
      <c r="EK281" s="96"/>
      <c r="EL281" s="96"/>
      <c r="EM281" s="96"/>
      <c r="EN281" s="96"/>
      <c r="EO281" s="96"/>
      <c r="EP281" s="96"/>
      <c r="EQ281" s="96"/>
      <c r="ER281" s="96"/>
      <c r="ES281" s="96"/>
      <c r="ET281" s="96"/>
      <c r="EU281" s="96"/>
      <c r="EV281" s="96"/>
      <c r="EW281" s="96"/>
      <c r="EX281" s="96"/>
      <c r="EY281" s="96"/>
      <c r="EZ281" s="96"/>
      <c r="FA281" s="96"/>
      <c r="FB281" s="96"/>
      <c r="FC281" s="96"/>
      <c r="FD281" s="96"/>
      <c r="FE281" s="96"/>
      <c r="FF281" s="96"/>
      <c r="FG281" s="96"/>
      <c r="FH281" s="96"/>
      <c r="FI281" s="96"/>
      <c r="FJ281" s="96"/>
      <c r="FK281" s="96"/>
      <c r="FL281" s="96"/>
      <c r="FM281" s="96"/>
      <c r="FN281" s="96"/>
      <c r="FO281" s="96"/>
      <c r="FP281" s="96"/>
      <c r="FQ281" s="96"/>
      <c r="FR281" s="96"/>
      <c r="FS281" s="96"/>
      <c r="FT281" s="96"/>
      <c r="FU281" s="96"/>
      <c r="FV281" s="96"/>
      <c r="FW281" s="96"/>
      <c r="FX281" s="96"/>
      <c r="FY281" s="96"/>
      <c r="FZ281" s="96"/>
      <c r="GA281" s="96"/>
      <c r="GB281" s="96"/>
      <c r="GC281" s="96"/>
      <c r="GD281" s="96"/>
      <c r="GE281" s="96"/>
      <c r="GF281" s="96"/>
      <c r="GG281" s="96"/>
      <c r="GH281" s="96"/>
      <c r="GI281" s="96"/>
      <c r="GJ281" s="96"/>
      <c r="GK281" s="96"/>
      <c r="GL281" s="96"/>
      <c r="GM281" s="96"/>
      <c r="GN281" s="96"/>
      <c r="GO281" s="96"/>
      <c r="GP281" s="96"/>
      <c r="GQ281" s="96"/>
      <c r="GR281" s="96"/>
      <c r="GS281" s="96"/>
      <c r="GT281" s="96"/>
      <c r="GU281" s="96"/>
      <c r="GV281" s="96"/>
      <c r="GW281" s="96"/>
      <c r="GX281" s="96"/>
      <c r="GY281" s="96"/>
      <c r="GZ281" s="96"/>
      <c r="HA281" s="96"/>
      <c r="HB281" s="96"/>
      <c r="HC281" s="96"/>
      <c r="HD281" s="96"/>
      <c r="HE281" s="96"/>
      <c r="HF281" s="96"/>
      <c r="HG281" s="96"/>
      <c r="HH281" s="96"/>
      <c r="HI281" s="96"/>
      <c r="HJ281" s="96"/>
      <c r="HK281" s="96"/>
      <c r="HL281" s="96"/>
      <c r="HM281" s="96"/>
      <c r="HN281" s="96"/>
      <c r="HO281" s="96"/>
      <c r="HP281" s="96"/>
      <c r="HQ281" s="96"/>
      <c r="HR281" s="96"/>
      <c r="HS281" s="96"/>
      <c r="HT281" s="96"/>
      <c r="HU281" s="96"/>
      <c r="HV281" s="96"/>
      <c r="HW281" s="96"/>
      <c r="HX281" s="96"/>
      <c r="HY281" s="96"/>
      <c r="HZ281" s="96"/>
      <c r="IA281" s="96"/>
      <c r="IB281" s="96"/>
      <c r="IC281" s="96"/>
      <c r="ID281" s="96"/>
      <c r="IE281" s="96"/>
      <c r="IF281" s="96"/>
      <c r="IG281" s="96"/>
      <c r="IH281" s="96"/>
      <c r="II281" s="96"/>
      <c r="IJ281" s="96"/>
      <c r="IK281" s="96"/>
      <c r="IL281" s="96"/>
      <c r="IM281" s="96"/>
      <c r="IN281" s="96"/>
      <c r="IO281" s="96"/>
      <c r="IP281" s="96"/>
      <c r="IQ281" s="96"/>
      <c r="IR281" s="96"/>
      <c r="IS281" s="96"/>
      <c r="IT281" s="96"/>
      <c r="IU281" s="96"/>
      <c r="IV281" s="96"/>
      <c r="IW281" s="96"/>
      <c r="IX281" s="96"/>
      <c r="IY281" s="96"/>
      <c r="IZ281" s="96"/>
      <c r="JA281" s="96"/>
      <c r="JB281" s="96"/>
      <c r="JC281" s="96"/>
      <c r="JD281" s="96"/>
      <c r="JE281" s="96"/>
      <c r="JF281" s="96"/>
      <c r="JG281" s="96"/>
      <c r="JH281" s="96"/>
      <c r="JI281" s="96"/>
      <c r="JJ281" s="96"/>
      <c r="JK281" s="96"/>
      <c r="JL281" s="96"/>
      <c r="JM281" s="96"/>
      <c r="JN281" s="96"/>
      <c r="JO281" s="96"/>
      <c r="JP281" s="96"/>
      <c r="JQ281" s="96"/>
      <c r="JR281" s="96"/>
      <c r="JS281" s="96"/>
      <c r="JT281" s="96"/>
      <c r="JU281" s="96"/>
      <c r="JV281" s="96"/>
      <c r="JW281" s="96"/>
      <c r="JX281" s="96"/>
      <c r="JY281" s="96"/>
      <c r="JZ281" s="96"/>
      <c r="KA281" s="96"/>
      <c r="KB281" s="96"/>
      <c r="KC281" s="96"/>
      <c r="KD281" s="96"/>
      <c r="KE281" s="96"/>
      <c r="KF281" s="96"/>
      <c r="KG281" s="96"/>
      <c r="KH281" s="96"/>
      <c r="KI281" s="96"/>
      <c r="KJ281" s="96"/>
      <c r="KK281" s="96"/>
      <c r="KL281" s="96"/>
      <c r="KM281" s="96"/>
      <c r="KN281" s="96"/>
      <c r="KO281" s="96"/>
      <c r="KP281" s="96"/>
      <c r="KQ281" s="96"/>
      <c r="KR281" s="96"/>
      <c r="KS281" s="96"/>
      <c r="KT281" s="96"/>
      <c r="KU281" s="96"/>
      <c r="KV281" s="96"/>
      <c r="KW281" s="96"/>
      <c r="KX281" s="96"/>
      <c r="KY281" s="96"/>
      <c r="KZ281" s="96"/>
      <c r="LA281" s="96"/>
      <c r="LB281" s="96"/>
      <c r="LC281" s="96"/>
      <c r="LD281" s="96"/>
      <c r="LE281" s="96"/>
      <c r="LF281" s="96"/>
      <c r="LG281" s="96"/>
      <c r="LH281" s="96"/>
      <c r="LI281" s="96"/>
      <c r="LJ281" s="96"/>
      <c r="LK281" s="96"/>
      <c r="LL281" s="96"/>
      <c r="LM281" s="96"/>
      <c r="LN281" s="96"/>
      <c r="LO281" s="96"/>
      <c r="LP281" s="96"/>
      <c r="LQ281" s="96"/>
      <c r="LR281" s="96"/>
      <c r="LS281" s="96"/>
      <c r="LT281" s="96"/>
      <c r="LU281" s="96"/>
      <c r="LV281" s="96"/>
      <c r="LW281" s="96"/>
      <c r="LX281" s="96"/>
      <c r="LY281" s="96"/>
      <c r="LZ281" s="96"/>
      <c r="MA281" s="96"/>
      <c r="MB281" s="96"/>
      <c r="MC281" s="96"/>
      <c r="MD281" s="96"/>
      <c r="ME281" s="96"/>
      <c r="MF281" s="96"/>
      <c r="MG281" s="96"/>
      <c r="MH281" s="96"/>
      <c r="MI281" s="96"/>
      <c r="MJ281" s="96"/>
      <c r="MK281" s="96"/>
      <c r="ML281" s="96"/>
      <c r="MM281" s="96"/>
      <c r="MN281" s="96"/>
      <c r="MO281" s="96"/>
      <c r="MP281" s="96"/>
      <c r="MQ281" s="96"/>
      <c r="MR281" s="96"/>
      <c r="MS281" s="96"/>
      <c r="MT281" s="96"/>
      <c r="MU281" s="96"/>
      <c r="MV281" s="96"/>
      <c r="MW281" s="96"/>
      <c r="MX281" s="96"/>
      <c r="MY281" s="96"/>
      <c r="MZ281" s="96"/>
      <c r="NA281" s="96"/>
      <c r="NB281" s="96"/>
      <c r="NC281" s="96"/>
      <c r="ND281" s="96"/>
      <c r="NE281" s="96"/>
      <c r="NF281" s="96"/>
      <c r="NG281" s="96"/>
      <c r="NH281" s="96"/>
      <c r="NI281" s="96"/>
      <c r="NJ281" s="96"/>
      <c r="NK281" s="96"/>
      <c r="NL281" s="96"/>
      <c r="NM281" s="96"/>
      <c r="NN281" s="96"/>
      <c r="NO281" s="96"/>
      <c r="NP281" s="96"/>
      <c r="NQ281" s="96"/>
      <c r="NR281" s="96"/>
      <c r="NS281" s="96"/>
      <c r="NT281" s="96"/>
      <c r="NU281" s="96"/>
      <c r="NV281" s="96"/>
      <c r="NW281" s="96"/>
      <c r="NX281" s="96"/>
    </row>
    <row r="282" spans="1:388" s="120" customFormat="1" ht="12" customHeight="1">
      <c r="A282" s="208" t="s">
        <v>404</v>
      </c>
      <c r="B282" s="34" t="s">
        <v>83</v>
      </c>
      <c r="C282" s="34" t="s">
        <v>458</v>
      </c>
      <c r="D282" s="34" t="s">
        <v>507</v>
      </c>
      <c r="E282" s="28">
        <v>223617.28</v>
      </c>
      <c r="F282" s="233" t="e">
        <f>#REF!</f>
        <v>#REF!</v>
      </c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6"/>
      <c r="AV282" s="96"/>
      <c r="AW282" s="96"/>
      <c r="AX282" s="96"/>
      <c r="AY282" s="96"/>
      <c r="AZ282" s="96"/>
      <c r="BA282" s="96"/>
      <c r="BB282" s="96"/>
      <c r="BC282" s="96"/>
      <c r="BD282" s="96"/>
      <c r="BE282" s="96"/>
      <c r="BF282" s="96"/>
      <c r="BG282" s="96"/>
      <c r="BH282" s="96"/>
      <c r="BI282" s="96"/>
      <c r="BJ282" s="96"/>
      <c r="BK282" s="96"/>
      <c r="BL282" s="96"/>
      <c r="BM282" s="96"/>
      <c r="BN282" s="96"/>
      <c r="BO282" s="96"/>
      <c r="BP282" s="96"/>
      <c r="BQ282" s="96"/>
      <c r="BR282" s="96"/>
      <c r="BS282" s="96"/>
      <c r="BT282" s="96"/>
      <c r="BU282" s="96"/>
      <c r="BV282" s="96"/>
      <c r="BW282" s="96"/>
      <c r="BX282" s="96"/>
      <c r="BY282" s="96"/>
      <c r="BZ282" s="96"/>
      <c r="CA282" s="96"/>
      <c r="CB282" s="96"/>
      <c r="CC282" s="96"/>
      <c r="CD282" s="96"/>
      <c r="CE282" s="96"/>
      <c r="CF282" s="96"/>
      <c r="CG282" s="96"/>
      <c r="CH282" s="96"/>
      <c r="CI282" s="96"/>
      <c r="CJ282" s="96"/>
      <c r="CK282" s="96"/>
      <c r="CL282" s="96"/>
      <c r="CM282" s="96"/>
      <c r="CN282" s="96"/>
      <c r="CO282" s="96"/>
      <c r="CP282" s="96"/>
      <c r="CQ282" s="96"/>
      <c r="CR282" s="96"/>
      <c r="CS282" s="96"/>
      <c r="CT282" s="96"/>
      <c r="CU282" s="96"/>
      <c r="CV282" s="96"/>
      <c r="CW282" s="96"/>
      <c r="CX282" s="96"/>
      <c r="CY282" s="96"/>
      <c r="CZ282" s="96"/>
      <c r="DA282" s="96"/>
      <c r="DB282" s="96"/>
      <c r="DC282" s="96"/>
      <c r="DD282" s="96"/>
      <c r="DE282" s="96"/>
      <c r="DF282" s="96"/>
      <c r="DG282" s="96"/>
      <c r="DH282" s="96"/>
      <c r="DI282" s="96"/>
      <c r="DJ282" s="96"/>
      <c r="DK282" s="96"/>
      <c r="DL282" s="96"/>
      <c r="DM282" s="96"/>
      <c r="DN282" s="96"/>
      <c r="DO282" s="96"/>
      <c r="DP282" s="96"/>
      <c r="DQ282" s="96"/>
      <c r="DR282" s="96"/>
      <c r="DS282" s="96"/>
      <c r="DT282" s="96"/>
      <c r="DU282" s="96"/>
      <c r="DV282" s="96"/>
      <c r="DW282" s="96"/>
      <c r="DX282" s="96"/>
      <c r="DY282" s="96"/>
      <c r="DZ282" s="96"/>
      <c r="EA282" s="96"/>
      <c r="EB282" s="96"/>
      <c r="EC282" s="96"/>
      <c r="ED282" s="96"/>
      <c r="EE282" s="96"/>
      <c r="EF282" s="96"/>
      <c r="EG282" s="96"/>
      <c r="EH282" s="96"/>
      <c r="EI282" s="96"/>
      <c r="EJ282" s="96"/>
      <c r="EK282" s="96"/>
      <c r="EL282" s="96"/>
      <c r="EM282" s="96"/>
      <c r="EN282" s="96"/>
      <c r="EO282" s="96"/>
      <c r="EP282" s="96"/>
      <c r="EQ282" s="96"/>
      <c r="ER282" s="96"/>
      <c r="ES282" s="96"/>
      <c r="ET282" s="96"/>
      <c r="EU282" s="96"/>
      <c r="EV282" s="96"/>
      <c r="EW282" s="96"/>
      <c r="EX282" s="96"/>
      <c r="EY282" s="96"/>
      <c r="EZ282" s="96"/>
      <c r="FA282" s="96"/>
      <c r="FB282" s="96"/>
      <c r="FC282" s="96"/>
      <c r="FD282" s="96"/>
      <c r="FE282" s="96"/>
      <c r="FF282" s="96"/>
      <c r="FG282" s="96"/>
      <c r="FH282" s="96"/>
      <c r="FI282" s="96"/>
      <c r="FJ282" s="96"/>
      <c r="FK282" s="96"/>
      <c r="FL282" s="96"/>
      <c r="FM282" s="96"/>
      <c r="FN282" s="96"/>
      <c r="FO282" s="96"/>
      <c r="FP282" s="96"/>
      <c r="FQ282" s="96"/>
      <c r="FR282" s="96"/>
      <c r="FS282" s="96"/>
      <c r="FT282" s="96"/>
      <c r="FU282" s="96"/>
      <c r="FV282" s="96"/>
      <c r="FW282" s="96"/>
      <c r="FX282" s="96"/>
      <c r="FY282" s="96"/>
      <c r="FZ282" s="96"/>
      <c r="GA282" s="96"/>
      <c r="GB282" s="96"/>
      <c r="GC282" s="96"/>
      <c r="GD282" s="96"/>
      <c r="GE282" s="96"/>
      <c r="GF282" s="96"/>
      <c r="GG282" s="96"/>
      <c r="GH282" s="96"/>
      <c r="GI282" s="96"/>
      <c r="GJ282" s="96"/>
      <c r="GK282" s="96"/>
      <c r="GL282" s="96"/>
      <c r="GM282" s="96"/>
      <c r="GN282" s="96"/>
      <c r="GO282" s="96"/>
      <c r="GP282" s="96"/>
      <c r="GQ282" s="96"/>
      <c r="GR282" s="96"/>
      <c r="GS282" s="96"/>
      <c r="GT282" s="96"/>
      <c r="GU282" s="96"/>
      <c r="GV282" s="96"/>
      <c r="GW282" s="96"/>
      <c r="GX282" s="96"/>
      <c r="GY282" s="96"/>
      <c r="GZ282" s="96"/>
      <c r="HA282" s="96"/>
      <c r="HB282" s="96"/>
      <c r="HC282" s="96"/>
      <c r="HD282" s="96"/>
      <c r="HE282" s="96"/>
      <c r="HF282" s="96"/>
      <c r="HG282" s="96"/>
      <c r="HH282" s="96"/>
      <c r="HI282" s="96"/>
      <c r="HJ282" s="96"/>
      <c r="HK282" s="96"/>
      <c r="HL282" s="96"/>
      <c r="HM282" s="96"/>
      <c r="HN282" s="96"/>
      <c r="HO282" s="96"/>
      <c r="HP282" s="96"/>
      <c r="HQ282" s="96"/>
      <c r="HR282" s="96"/>
      <c r="HS282" s="96"/>
      <c r="HT282" s="96"/>
      <c r="HU282" s="96"/>
      <c r="HV282" s="96"/>
      <c r="HW282" s="96"/>
      <c r="HX282" s="96"/>
      <c r="HY282" s="96"/>
      <c r="HZ282" s="96"/>
      <c r="IA282" s="96"/>
      <c r="IB282" s="96"/>
      <c r="IC282" s="96"/>
      <c r="ID282" s="96"/>
      <c r="IE282" s="96"/>
      <c r="IF282" s="96"/>
      <c r="IG282" s="96"/>
      <c r="IH282" s="96"/>
      <c r="II282" s="96"/>
      <c r="IJ282" s="96"/>
      <c r="IK282" s="96"/>
      <c r="IL282" s="96"/>
      <c r="IM282" s="96"/>
      <c r="IN282" s="96"/>
      <c r="IO282" s="96"/>
      <c r="IP282" s="96"/>
      <c r="IQ282" s="96"/>
      <c r="IR282" s="96"/>
      <c r="IS282" s="96"/>
      <c r="IT282" s="96"/>
      <c r="IU282" s="96"/>
      <c r="IV282" s="96"/>
      <c r="IW282" s="96"/>
      <c r="IX282" s="96"/>
      <c r="IY282" s="96"/>
      <c r="IZ282" s="96"/>
      <c r="JA282" s="96"/>
      <c r="JB282" s="96"/>
      <c r="JC282" s="96"/>
      <c r="JD282" s="96"/>
      <c r="JE282" s="96"/>
      <c r="JF282" s="96"/>
      <c r="JG282" s="96"/>
      <c r="JH282" s="96"/>
      <c r="JI282" s="96"/>
      <c r="JJ282" s="96"/>
      <c r="JK282" s="96"/>
      <c r="JL282" s="96"/>
      <c r="JM282" s="96"/>
      <c r="JN282" s="96"/>
      <c r="JO282" s="96"/>
      <c r="JP282" s="96"/>
      <c r="JQ282" s="96"/>
      <c r="JR282" s="96"/>
      <c r="JS282" s="96"/>
      <c r="JT282" s="96"/>
      <c r="JU282" s="96"/>
      <c r="JV282" s="96"/>
      <c r="JW282" s="96"/>
      <c r="JX282" s="96"/>
      <c r="JY282" s="96"/>
      <c r="JZ282" s="96"/>
      <c r="KA282" s="96"/>
      <c r="KB282" s="96"/>
      <c r="KC282" s="96"/>
      <c r="KD282" s="96"/>
      <c r="KE282" s="96"/>
      <c r="KF282" s="96"/>
      <c r="KG282" s="96"/>
      <c r="KH282" s="96"/>
      <c r="KI282" s="96"/>
      <c r="KJ282" s="96"/>
      <c r="KK282" s="96"/>
      <c r="KL282" s="96"/>
      <c r="KM282" s="96"/>
      <c r="KN282" s="96"/>
      <c r="KO282" s="96"/>
      <c r="KP282" s="96"/>
      <c r="KQ282" s="96"/>
      <c r="KR282" s="96"/>
      <c r="KS282" s="96"/>
      <c r="KT282" s="96"/>
      <c r="KU282" s="96"/>
      <c r="KV282" s="96"/>
      <c r="KW282" s="96"/>
      <c r="KX282" s="96"/>
      <c r="KY282" s="96"/>
      <c r="KZ282" s="96"/>
      <c r="LA282" s="96"/>
      <c r="LB282" s="96"/>
      <c r="LC282" s="96"/>
      <c r="LD282" s="96"/>
      <c r="LE282" s="96"/>
      <c r="LF282" s="96"/>
      <c r="LG282" s="96"/>
      <c r="LH282" s="96"/>
      <c r="LI282" s="96"/>
      <c r="LJ282" s="96"/>
      <c r="LK282" s="96"/>
      <c r="LL282" s="96"/>
      <c r="LM282" s="96"/>
      <c r="LN282" s="96"/>
      <c r="LO282" s="96"/>
      <c r="LP282" s="96"/>
      <c r="LQ282" s="96"/>
      <c r="LR282" s="96"/>
      <c r="LS282" s="96"/>
      <c r="LT282" s="96"/>
      <c r="LU282" s="96"/>
      <c r="LV282" s="96"/>
      <c r="LW282" s="96"/>
      <c r="LX282" s="96"/>
      <c r="LY282" s="96"/>
      <c r="LZ282" s="96"/>
      <c r="MA282" s="96"/>
      <c r="MB282" s="96"/>
      <c r="MC282" s="96"/>
      <c r="MD282" s="96"/>
      <c r="ME282" s="96"/>
      <c r="MF282" s="96"/>
      <c r="MG282" s="96"/>
      <c r="MH282" s="96"/>
      <c r="MI282" s="96"/>
      <c r="MJ282" s="96"/>
      <c r="MK282" s="96"/>
      <c r="ML282" s="96"/>
      <c r="MM282" s="96"/>
      <c r="MN282" s="96"/>
      <c r="MO282" s="96"/>
      <c r="MP282" s="96"/>
      <c r="MQ282" s="96"/>
      <c r="MR282" s="96"/>
      <c r="MS282" s="96"/>
      <c r="MT282" s="96"/>
      <c r="MU282" s="96"/>
      <c r="MV282" s="96"/>
      <c r="MW282" s="96"/>
      <c r="MX282" s="96"/>
      <c r="MY282" s="96"/>
      <c r="MZ282" s="96"/>
      <c r="NA282" s="96"/>
      <c r="NB282" s="96"/>
      <c r="NC282" s="96"/>
      <c r="ND282" s="96"/>
      <c r="NE282" s="96"/>
      <c r="NF282" s="96"/>
      <c r="NG282" s="96"/>
      <c r="NH282" s="96"/>
      <c r="NI282" s="96"/>
      <c r="NJ282" s="96"/>
      <c r="NK282" s="96"/>
      <c r="NL282" s="96"/>
      <c r="NM282" s="96"/>
      <c r="NN282" s="96"/>
      <c r="NO282" s="96"/>
      <c r="NP282" s="96"/>
      <c r="NQ282" s="96"/>
      <c r="NR282" s="96"/>
      <c r="NS282" s="96"/>
      <c r="NT282" s="96"/>
      <c r="NU282" s="96"/>
      <c r="NV282" s="96"/>
      <c r="NW282" s="96"/>
      <c r="NX282" s="96"/>
    </row>
    <row r="283" spans="1:388" s="120" customFormat="1" ht="12" customHeight="1">
      <c r="A283" s="208" t="s">
        <v>405</v>
      </c>
      <c r="B283" s="34" t="s">
        <v>83</v>
      </c>
      <c r="C283" s="34" t="s">
        <v>459</v>
      </c>
      <c r="D283" s="34" t="s">
        <v>508</v>
      </c>
      <c r="E283" s="28">
        <v>247651.5</v>
      </c>
      <c r="F283" s="233" t="e">
        <f>#REF!</f>
        <v>#REF!</v>
      </c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6"/>
      <c r="AV283" s="96"/>
      <c r="AW283" s="96"/>
      <c r="AX283" s="96"/>
      <c r="AY283" s="96"/>
      <c r="AZ283" s="96"/>
      <c r="BA283" s="96"/>
      <c r="BB283" s="96"/>
      <c r="BC283" s="96"/>
      <c r="BD283" s="96"/>
      <c r="BE283" s="96"/>
      <c r="BF283" s="96"/>
      <c r="BG283" s="96"/>
      <c r="BH283" s="96"/>
      <c r="BI283" s="96"/>
      <c r="BJ283" s="96"/>
      <c r="BK283" s="96"/>
      <c r="BL283" s="96"/>
      <c r="BM283" s="96"/>
      <c r="BN283" s="96"/>
      <c r="BO283" s="96"/>
      <c r="BP283" s="96"/>
      <c r="BQ283" s="96"/>
      <c r="BR283" s="96"/>
      <c r="BS283" s="96"/>
      <c r="BT283" s="96"/>
      <c r="BU283" s="96"/>
      <c r="BV283" s="96"/>
      <c r="BW283" s="96"/>
      <c r="BX283" s="96"/>
      <c r="BY283" s="96"/>
      <c r="BZ283" s="96"/>
      <c r="CA283" s="96"/>
      <c r="CB283" s="96"/>
      <c r="CC283" s="96"/>
      <c r="CD283" s="96"/>
      <c r="CE283" s="96"/>
      <c r="CF283" s="96"/>
      <c r="CG283" s="96"/>
      <c r="CH283" s="96"/>
      <c r="CI283" s="96"/>
      <c r="CJ283" s="96"/>
      <c r="CK283" s="96"/>
      <c r="CL283" s="96"/>
      <c r="CM283" s="96"/>
      <c r="CN283" s="96"/>
      <c r="CO283" s="96"/>
      <c r="CP283" s="96"/>
      <c r="CQ283" s="96"/>
      <c r="CR283" s="96"/>
      <c r="CS283" s="96"/>
      <c r="CT283" s="96"/>
      <c r="CU283" s="96"/>
      <c r="CV283" s="96"/>
      <c r="CW283" s="96"/>
      <c r="CX283" s="96"/>
      <c r="CY283" s="96"/>
      <c r="CZ283" s="96"/>
      <c r="DA283" s="96"/>
      <c r="DB283" s="96"/>
      <c r="DC283" s="96"/>
      <c r="DD283" s="96"/>
      <c r="DE283" s="96"/>
      <c r="DF283" s="96"/>
      <c r="DG283" s="96"/>
      <c r="DH283" s="96"/>
      <c r="DI283" s="96"/>
      <c r="DJ283" s="96"/>
      <c r="DK283" s="96"/>
      <c r="DL283" s="96"/>
      <c r="DM283" s="96"/>
      <c r="DN283" s="96"/>
      <c r="DO283" s="96"/>
      <c r="DP283" s="96"/>
      <c r="DQ283" s="96"/>
      <c r="DR283" s="96"/>
      <c r="DS283" s="96"/>
      <c r="DT283" s="96"/>
      <c r="DU283" s="96"/>
      <c r="DV283" s="96"/>
      <c r="DW283" s="96"/>
      <c r="DX283" s="96"/>
      <c r="DY283" s="96"/>
      <c r="DZ283" s="96"/>
      <c r="EA283" s="96"/>
      <c r="EB283" s="96"/>
      <c r="EC283" s="96"/>
      <c r="ED283" s="96"/>
      <c r="EE283" s="96"/>
      <c r="EF283" s="96"/>
      <c r="EG283" s="96"/>
      <c r="EH283" s="96"/>
      <c r="EI283" s="96"/>
      <c r="EJ283" s="96"/>
      <c r="EK283" s="96"/>
      <c r="EL283" s="96"/>
      <c r="EM283" s="96"/>
      <c r="EN283" s="96"/>
      <c r="EO283" s="96"/>
      <c r="EP283" s="96"/>
      <c r="EQ283" s="96"/>
      <c r="ER283" s="96"/>
      <c r="ES283" s="96"/>
      <c r="ET283" s="96"/>
      <c r="EU283" s="96"/>
      <c r="EV283" s="96"/>
      <c r="EW283" s="96"/>
      <c r="EX283" s="96"/>
      <c r="EY283" s="96"/>
      <c r="EZ283" s="96"/>
      <c r="FA283" s="96"/>
      <c r="FB283" s="96"/>
      <c r="FC283" s="96"/>
      <c r="FD283" s="96"/>
      <c r="FE283" s="96"/>
      <c r="FF283" s="96"/>
      <c r="FG283" s="96"/>
      <c r="FH283" s="96"/>
      <c r="FI283" s="96"/>
      <c r="FJ283" s="96"/>
      <c r="FK283" s="96"/>
      <c r="FL283" s="96"/>
      <c r="FM283" s="96"/>
      <c r="FN283" s="96"/>
      <c r="FO283" s="96"/>
      <c r="FP283" s="96"/>
      <c r="FQ283" s="96"/>
      <c r="FR283" s="96"/>
      <c r="FS283" s="96"/>
      <c r="FT283" s="96"/>
      <c r="FU283" s="96"/>
      <c r="FV283" s="96"/>
      <c r="FW283" s="96"/>
      <c r="FX283" s="96"/>
      <c r="FY283" s="96"/>
      <c r="FZ283" s="96"/>
      <c r="GA283" s="96"/>
      <c r="GB283" s="96"/>
      <c r="GC283" s="96"/>
      <c r="GD283" s="96"/>
      <c r="GE283" s="96"/>
      <c r="GF283" s="96"/>
      <c r="GG283" s="96"/>
      <c r="GH283" s="96"/>
      <c r="GI283" s="96"/>
      <c r="GJ283" s="96"/>
      <c r="GK283" s="96"/>
      <c r="GL283" s="96"/>
      <c r="GM283" s="96"/>
      <c r="GN283" s="96"/>
      <c r="GO283" s="96"/>
      <c r="GP283" s="96"/>
      <c r="GQ283" s="96"/>
      <c r="GR283" s="96"/>
      <c r="GS283" s="96"/>
      <c r="GT283" s="96"/>
      <c r="GU283" s="96"/>
      <c r="GV283" s="96"/>
      <c r="GW283" s="96"/>
      <c r="GX283" s="96"/>
      <c r="GY283" s="96"/>
      <c r="GZ283" s="96"/>
      <c r="HA283" s="96"/>
      <c r="HB283" s="96"/>
      <c r="HC283" s="96"/>
      <c r="HD283" s="96"/>
      <c r="HE283" s="96"/>
      <c r="HF283" s="96"/>
      <c r="HG283" s="96"/>
      <c r="HH283" s="96"/>
      <c r="HI283" s="96"/>
      <c r="HJ283" s="96"/>
      <c r="HK283" s="96"/>
      <c r="HL283" s="96"/>
      <c r="HM283" s="96"/>
      <c r="HN283" s="96"/>
      <c r="HO283" s="96"/>
      <c r="HP283" s="96"/>
      <c r="HQ283" s="96"/>
      <c r="HR283" s="96"/>
      <c r="HS283" s="96"/>
      <c r="HT283" s="96"/>
      <c r="HU283" s="96"/>
      <c r="HV283" s="96"/>
      <c r="HW283" s="96"/>
      <c r="HX283" s="96"/>
      <c r="HY283" s="96"/>
      <c r="HZ283" s="96"/>
      <c r="IA283" s="96"/>
      <c r="IB283" s="96"/>
      <c r="IC283" s="96"/>
      <c r="ID283" s="96"/>
      <c r="IE283" s="96"/>
      <c r="IF283" s="96"/>
      <c r="IG283" s="96"/>
      <c r="IH283" s="96"/>
      <c r="II283" s="96"/>
      <c r="IJ283" s="96"/>
      <c r="IK283" s="96"/>
      <c r="IL283" s="96"/>
      <c r="IM283" s="96"/>
      <c r="IN283" s="96"/>
      <c r="IO283" s="96"/>
      <c r="IP283" s="96"/>
      <c r="IQ283" s="96"/>
      <c r="IR283" s="96"/>
      <c r="IS283" s="96"/>
      <c r="IT283" s="96"/>
      <c r="IU283" s="96"/>
      <c r="IV283" s="96"/>
      <c r="IW283" s="96"/>
      <c r="IX283" s="96"/>
      <c r="IY283" s="96"/>
      <c r="IZ283" s="96"/>
      <c r="JA283" s="96"/>
      <c r="JB283" s="96"/>
      <c r="JC283" s="96"/>
      <c r="JD283" s="96"/>
      <c r="JE283" s="96"/>
      <c r="JF283" s="96"/>
      <c r="JG283" s="96"/>
      <c r="JH283" s="96"/>
      <c r="JI283" s="96"/>
      <c r="JJ283" s="96"/>
      <c r="JK283" s="96"/>
      <c r="JL283" s="96"/>
      <c r="JM283" s="96"/>
      <c r="JN283" s="96"/>
      <c r="JO283" s="96"/>
      <c r="JP283" s="96"/>
      <c r="JQ283" s="96"/>
      <c r="JR283" s="96"/>
      <c r="JS283" s="96"/>
      <c r="JT283" s="96"/>
      <c r="JU283" s="96"/>
      <c r="JV283" s="96"/>
      <c r="JW283" s="96"/>
      <c r="JX283" s="96"/>
      <c r="JY283" s="96"/>
      <c r="JZ283" s="96"/>
      <c r="KA283" s="96"/>
      <c r="KB283" s="96"/>
      <c r="KC283" s="96"/>
      <c r="KD283" s="96"/>
      <c r="KE283" s="96"/>
      <c r="KF283" s="96"/>
      <c r="KG283" s="96"/>
      <c r="KH283" s="96"/>
      <c r="KI283" s="96"/>
      <c r="KJ283" s="96"/>
      <c r="KK283" s="96"/>
      <c r="KL283" s="96"/>
      <c r="KM283" s="96"/>
      <c r="KN283" s="96"/>
      <c r="KO283" s="96"/>
      <c r="KP283" s="96"/>
      <c r="KQ283" s="96"/>
      <c r="KR283" s="96"/>
      <c r="KS283" s="96"/>
      <c r="KT283" s="96"/>
      <c r="KU283" s="96"/>
      <c r="KV283" s="96"/>
      <c r="KW283" s="96"/>
      <c r="KX283" s="96"/>
      <c r="KY283" s="96"/>
      <c r="KZ283" s="96"/>
      <c r="LA283" s="96"/>
      <c r="LB283" s="96"/>
      <c r="LC283" s="96"/>
      <c r="LD283" s="96"/>
      <c r="LE283" s="96"/>
      <c r="LF283" s="96"/>
      <c r="LG283" s="96"/>
      <c r="LH283" s="96"/>
      <c r="LI283" s="96"/>
      <c r="LJ283" s="96"/>
      <c r="LK283" s="96"/>
      <c r="LL283" s="96"/>
      <c r="LM283" s="96"/>
      <c r="LN283" s="96"/>
      <c r="LO283" s="96"/>
      <c r="LP283" s="96"/>
      <c r="LQ283" s="96"/>
      <c r="LR283" s="96"/>
      <c r="LS283" s="96"/>
      <c r="LT283" s="96"/>
      <c r="LU283" s="96"/>
      <c r="LV283" s="96"/>
      <c r="LW283" s="96"/>
      <c r="LX283" s="96"/>
      <c r="LY283" s="96"/>
      <c r="LZ283" s="96"/>
      <c r="MA283" s="96"/>
      <c r="MB283" s="96"/>
      <c r="MC283" s="96"/>
      <c r="MD283" s="96"/>
      <c r="ME283" s="96"/>
      <c r="MF283" s="96"/>
      <c r="MG283" s="96"/>
      <c r="MH283" s="96"/>
      <c r="MI283" s="96"/>
      <c r="MJ283" s="96"/>
      <c r="MK283" s="96"/>
      <c r="ML283" s="96"/>
      <c r="MM283" s="96"/>
      <c r="MN283" s="96"/>
      <c r="MO283" s="96"/>
      <c r="MP283" s="96"/>
      <c r="MQ283" s="96"/>
      <c r="MR283" s="96"/>
      <c r="MS283" s="96"/>
      <c r="MT283" s="96"/>
      <c r="MU283" s="96"/>
      <c r="MV283" s="96"/>
      <c r="MW283" s="96"/>
      <c r="MX283" s="96"/>
      <c r="MY283" s="96"/>
      <c r="MZ283" s="96"/>
      <c r="NA283" s="96"/>
      <c r="NB283" s="96"/>
      <c r="NC283" s="96"/>
      <c r="ND283" s="96"/>
      <c r="NE283" s="96"/>
      <c r="NF283" s="96"/>
      <c r="NG283" s="96"/>
      <c r="NH283" s="96"/>
      <c r="NI283" s="96"/>
      <c r="NJ283" s="96"/>
      <c r="NK283" s="96"/>
      <c r="NL283" s="96"/>
      <c r="NM283" s="96"/>
      <c r="NN283" s="96"/>
      <c r="NO283" s="96"/>
      <c r="NP283" s="96"/>
      <c r="NQ283" s="96"/>
      <c r="NR283" s="96"/>
      <c r="NS283" s="96"/>
      <c r="NT283" s="96"/>
      <c r="NU283" s="96"/>
      <c r="NV283" s="96"/>
      <c r="NW283" s="96"/>
      <c r="NX283" s="96"/>
    </row>
    <row r="284" spans="1:388" s="120" customFormat="1" ht="12" customHeight="1">
      <c r="A284" s="208" t="s">
        <v>406</v>
      </c>
      <c r="B284" s="34" t="s">
        <v>83</v>
      </c>
      <c r="C284" s="34" t="s">
        <v>460</v>
      </c>
      <c r="D284" s="34" t="s">
        <v>509</v>
      </c>
      <c r="E284" s="28">
        <v>246240.38</v>
      </c>
      <c r="F284" s="233" t="e">
        <f>#REF!</f>
        <v>#REF!</v>
      </c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6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  <c r="BH284" s="96"/>
      <c r="BI284" s="96"/>
      <c r="BJ284" s="96"/>
      <c r="BK284" s="96"/>
      <c r="BL284" s="96"/>
      <c r="BM284" s="96"/>
      <c r="BN284" s="96"/>
      <c r="BO284" s="96"/>
      <c r="BP284" s="96"/>
      <c r="BQ284" s="96"/>
      <c r="BR284" s="96"/>
      <c r="BS284" s="96"/>
      <c r="BT284" s="96"/>
      <c r="BU284" s="96"/>
      <c r="BV284" s="96"/>
      <c r="BW284" s="96"/>
      <c r="BX284" s="96"/>
      <c r="BY284" s="96"/>
      <c r="BZ284" s="96"/>
      <c r="CA284" s="96"/>
      <c r="CB284" s="96"/>
      <c r="CC284" s="96"/>
      <c r="CD284" s="96"/>
      <c r="CE284" s="96"/>
      <c r="CF284" s="96"/>
      <c r="CG284" s="96"/>
      <c r="CH284" s="96"/>
      <c r="CI284" s="96"/>
      <c r="CJ284" s="96"/>
      <c r="CK284" s="96"/>
      <c r="CL284" s="96"/>
      <c r="CM284" s="96"/>
      <c r="CN284" s="96"/>
      <c r="CO284" s="96"/>
      <c r="CP284" s="96"/>
      <c r="CQ284" s="96"/>
      <c r="CR284" s="96"/>
      <c r="CS284" s="96"/>
      <c r="CT284" s="96"/>
      <c r="CU284" s="96"/>
      <c r="CV284" s="96"/>
      <c r="CW284" s="96"/>
      <c r="CX284" s="96"/>
      <c r="CY284" s="96"/>
      <c r="CZ284" s="96"/>
      <c r="DA284" s="96"/>
      <c r="DB284" s="96"/>
      <c r="DC284" s="96"/>
      <c r="DD284" s="96"/>
      <c r="DE284" s="96"/>
      <c r="DF284" s="96"/>
      <c r="DG284" s="96"/>
      <c r="DH284" s="96"/>
      <c r="DI284" s="96"/>
      <c r="DJ284" s="96"/>
      <c r="DK284" s="96"/>
      <c r="DL284" s="96"/>
      <c r="DM284" s="96"/>
      <c r="DN284" s="96"/>
      <c r="DO284" s="96"/>
      <c r="DP284" s="96"/>
      <c r="DQ284" s="96"/>
      <c r="DR284" s="96"/>
      <c r="DS284" s="96"/>
      <c r="DT284" s="96"/>
      <c r="DU284" s="96"/>
      <c r="DV284" s="96"/>
      <c r="DW284" s="96"/>
      <c r="DX284" s="96"/>
      <c r="DY284" s="96"/>
      <c r="DZ284" s="96"/>
      <c r="EA284" s="96"/>
      <c r="EB284" s="96"/>
      <c r="EC284" s="96"/>
      <c r="ED284" s="96"/>
      <c r="EE284" s="96"/>
      <c r="EF284" s="96"/>
      <c r="EG284" s="96"/>
      <c r="EH284" s="96"/>
      <c r="EI284" s="96"/>
      <c r="EJ284" s="96"/>
      <c r="EK284" s="96"/>
      <c r="EL284" s="96"/>
      <c r="EM284" s="96"/>
      <c r="EN284" s="96"/>
      <c r="EO284" s="96"/>
      <c r="EP284" s="96"/>
      <c r="EQ284" s="96"/>
      <c r="ER284" s="96"/>
      <c r="ES284" s="96"/>
      <c r="ET284" s="96"/>
      <c r="EU284" s="96"/>
      <c r="EV284" s="96"/>
      <c r="EW284" s="96"/>
      <c r="EX284" s="96"/>
      <c r="EY284" s="96"/>
      <c r="EZ284" s="96"/>
      <c r="FA284" s="96"/>
      <c r="FB284" s="96"/>
      <c r="FC284" s="96"/>
      <c r="FD284" s="96"/>
      <c r="FE284" s="96"/>
      <c r="FF284" s="96"/>
      <c r="FG284" s="96"/>
      <c r="FH284" s="96"/>
      <c r="FI284" s="96"/>
      <c r="FJ284" s="96"/>
      <c r="FK284" s="96"/>
      <c r="FL284" s="96"/>
      <c r="FM284" s="96"/>
      <c r="FN284" s="96"/>
      <c r="FO284" s="96"/>
      <c r="FP284" s="96"/>
      <c r="FQ284" s="96"/>
      <c r="FR284" s="96"/>
      <c r="FS284" s="96"/>
      <c r="FT284" s="96"/>
      <c r="FU284" s="96"/>
      <c r="FV284" s="96"/>
      <c r="FW284" s="96"/>
      <c r="FX284" s="96"/>
      <c r="FY284" s="96"/>
      <c r="FZ284" s="96"/>
      <c r="GA284" s="96"/>
      <c r="GB284" s="96"/>
      <c r="GC284" s="96"/>
      <c r="GD284" s="96"/>
      <c r="GE284" s="96"/>
      <c r="GF284" s="96"/>
      <c r="GG284" s="96"/>
      <c r="GH284" s="96"/>
      <c r="GI284" s="96"/>
      <c r="GJ284" s="96"/>
      <c r="GK284" s="96"/>
      <c r="GL284" s="96"/>
      <c r="GM284" s="96"/>
      <c r="GN284" s="96"/>
      <c r="GO284" s="96"/>
      <c r="GP284" s="96"/>
      <c r="GQ284" s="96"/>
      <c r="GR284" s="96"/>
      <c r="GS284" s="96"/>
      <c r="GT284" s="96"/>
      <c r="GU284" s="96"/>
      <c r="GV284" s="96"/>
      <c r="GW284" s="96"/>
      <c r="GX284" s="96"/>
      <c r="GY284" s="96"/>
      <c r="GZ284" s="96"/>
      <c r="HA284" s="96"/>
      <c r="HB284" s="96"/>
      <c r="HC284" s="96"/>
      <c r="HD284" s="96"/>
      <c r="HE284" s="96"/>
      <c r="HF284" s="96"/>
      <c r="HG284" s="96"/>
      <c r="HH284" s="96"/>
      <c r="HI284" s="96"/>
      <c r="HJ284" s="96"/>
      <c r="HK284" s="96"/>
      <c r="HL284" s="96"/>
      <c r="HM284" s="96"/>
      <c r="HN284" s="96"/>
      <c r="HO284" s="96"/>
      <c r="HP284" s="96"/>
      <c r="HQ284" s="96"/>
      <c r="HR284" s="96"/>
      <c r="HS284" s="96"/>
      <c r="HT284" s="96"/>
      <c r="HU284" s="96"/>
      <c r="HV284" s="96"/>
      <c r="HW284" s="96"/>
      <c r="HX284" s="96"/>
      <c r="HY284" s="96"/>
      <c r="HZ284" s="96"/>
      <c r="IA284" s="96"/>
      <c r="IB284" s="96"/>
      <c r="IC284" s="96"/>
      <c r="ID284" s="96"/>
      <c r="IE284" s="96"/>
      <c r="IF284" s="96"/>
      <c r="IG284" s="96"/>
      <c r="IH284" s="96"/>
      <c r="II284" s="96"/>
      <c r="IJ284" s="96"/>
      <c r="IK284" s="96"/>
      <c r="IL284" s="96"/>
      <c r="IM284" s="96"/>
      <c r="IN284" s="96"/>
      <c r="IO284" s="96"/>
      <c r="IP284" s="96"/>
      <c r="IQ284" s="96"/>
      <c r="IR284" s="96"/>
      <c r="IS284" s="96"/>
      <c r="IT284" s="96"/>
      <c r="IU284" s="96"/>
      <c r="IV284" s="96"/>
      <c r="IW284" s="96"/>
      <c r="IX284" s="96"/>
      <c r="IY284" s="96"/>
      <c r="IZ284" s="96"/>
      <c r="JA284" s="96"/>
      <c r="JB284" s="96"/>
      <c r="JC284" s="96"/>
      <c r="JD284" s="96"/>
      <c r="JE284" s="96"/>
      <c r="JF284" s="96"/>
      <c r="JG284" s="96"/>
      <c r="JH284" s="96"/>
      <c r="JI284" s="96"/>
      <c r="JJ284" s="96"/>
      <c r="JK284" s="96"/>
      <c r="JL284" s="96"/>
      <c r="JM284" s="96"/>
      <c r="JN284" s="96"/>
      <c r="JO284" s="96"/>
      <c r="JP284" s="96"/>
      <c r="JQ284" s="96"/>
      <c r="JR284" s="96"/>
      <c r="JS284" s="96"/>
      <c r="JT284" s="96"/>
      <c r="JU284" s="96"/>
      <c r="JV284" s="96"/>
      <c r="JW284" s="96"/>
      <c r="JX284" s="96"/>
      <c r="JY284" s="96"/>
      <c r="JZ284" s="96"/>
      <c r="KA284" s="96"/>
      <c r="KB284" s="96"/>
      <c r="KC284" s="96"/>
      <c r="KD284" s="96"/>
      <c r="KE284" s="96"/>
      <c r="KF284" s="96"/>
      <c r="KG284" s="96"/>
      <c r="KH284" s="96"/>
      <c r="KI284" s="96"/>
      <c r="KJ284" s="96"/>
      <c r="KK284" s="96"/>
      <c r="KL284" s="96"/>
      <c r="KM284" s="96"/>
      <c r="KN284" s="96"/>
      <c r="KO284" s="96"/>
      <c r="KP284" s="96"/>
      <c r="KQ284" s="96"/>
      <c r="KR284" s="96"/>
      <c r="KS284" s="96"/>
      <c r="KT284" s="96"/>
      <c r="KU284" s="96"/>
      <c r="KV284" s="96"/>
      <c r="KW284" s="96"/>
      <c r="KX284" s="96"/>
      <c r="KY284" s="96"/>
      <c r="KZ284" s="96"/>
      <c r="LA284" s="96"/>
      <c r="LB284" s="96"/>
      <c r="LC284" s="96"/>
      <c r="LD284" s="96"/>
      <c r="LE284" s="96"/>
      <c r="LF284" s="96"/>
      <c r="LG284" s="96"/>
      <c r="LH284" s="96"/>
      <c r="LI284" s="96"/>
      <c r="LJ284" s="96"/>
      <c r="LK284" s="96"/>
      <c r="LL284" s="96"/>
      <c r="LM284" s="96"/>
      <c r="LN284" s="96"/>
      <c r="LO284" s="96"/>
      <c r="LP284" s="96"/>
      <c r="LQ284" s="96"/>
      <c r="LR284" s="96"/>
      <c r="LS284" s="96"/>
      <c r="LT284" s="96"/>
      <c r="LU284" s="96"/>
      <c r="LV284" s="96"/>
      <c r="LW284" s="96"/>
      <c r="LX284" s="96"/>
      <c r="LY284" s="96"/>
      <c r="LZ284" s="96"/>
      <c r="MA284" s="96"/>
      <c r="MB284" s="96"/>
      <c r="MC284" s="96"/>
      <c r="MD284" s="96"/>
      <c r="ME284" s="96"/>
      <c r="MF284" s="96"/>
      <c r="MG284" s="96"/>
      <c r="MH284" s="96"/>
      <c r="MI284" s="96"/>
      <c r="MJ284" s="96"/>
      <c r="MK284" s="96"/>
      <c r="ML284" s="96"/>
      <c r="MM284" s="96"/>
      <c r="MN284" s="96"/>
      <c r="MO284" s="96"/>
      <c r="MP284" s="96"/>
      <c r="MQ284" s="96"/>
      <c r="MR284" s="96"/>
      <c r="MS284" s="96"/>
      <c r="MT284" s="96"/>
      <c r="MU284" s="96"/>
      <c r="MV284" s="96"/>
      <c r="MW284" s="96"/>
      <c r="MX284" s="96"/>
      <c r="MY284" s="96"/>
      <c r="MZ284" s="96"/>
      <c r="NA284" s="96"/>
      <c r="NB284" s="96"/>
      <c r="NC284" s="96"/>
      <c r="ND284" s="96"/>
      <c r="NE284" s="96"/>
      <c r="NF284" s="96"/>
      <c r="NG284" s="96"/>
      <c r="NH284" s="96"/>
      <c r="NI284" s="96"/>
      <c r="NJ284" s="96"/>
      <c r="NK284" s="96"/>
      <c r="NL284" s="96"/>
      <c r="NM284" s="96"/>
      <c r="NN284" s="96"/>
      <c r="NO284" s="96"/>
      <c r="NP284" s="96"/>
      <c r="NQ284" s="96"/>
      <c r="NR284" s="96"/>
      <c r="NS284" s="96"/>
      <c r="NT284" s="96"/>
      <c r="NU284" s="96"/>
      <c r="NV284" s="96"/>
      <c r="NW284" s="96"/>
      <c r="NX284" s="96"/>
    </row>
    <row r="285" spans="1:388" s="120" customFormat="1" ht="12" customHeight="1">
      <c r="A285" s="208" t="s">
        <v>45</v>
      </c>
      <c r="B285" s="34" t="s">
        <v>83</v>
      </c>
      <c r="C285" s="34" t="s">
        <v>461</v>
      </c>
      <c r="D285" s="34" t="s">
        <v>510</v>
      </c>
      <c r="E285" s="28">
        <v>962612.02</v>
      </c>
      <c r="F285" s="233" t="e">
        <f>#REF!</f>
        <v>#REF!</v>
      </c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  <c r="BH285" s="96"/>
      <c r="BI285" s="96"/>
      <c r="BJ285" s="96"/>
      <c r="BK285" s="96"/>
      <c r="BL285" s="96"/>
      <c r="BM285" s="96"/>
      <c r="BN285" s="96"/>
      <c r="BO285" s="96"/>
      <c r="BP285" s="96"/>
      <c r="BQ285" s="96"/>
      <c r="BR285" s="96"/>
      <c r="BS285" s="96"/>
      <c r="BT285" s="96"/>
      <c r="BU285" s="96"/>
      <c r="BV285" s="96"/>
      <c r="BW285" s="96"/>
      <c r="BX285" s="96"/>
      <c r="BY285" s="96"/>
      <c r="BZ285" s="96"/>
      <c r="CA285" s="96"/>
      <c r="CB285" s="96"/>
      <c r="CC285" s="96"/>
      <c r="CD285" s="96"/>
      <c r="CE285" s="96"/>
      <c r="CF285" s="96"/>
      <c r="CG285" s="96"/>
      <c r="CH285" s="96"/>
      <c r="CI285" s="96"/>
      <c r="CJ285" s="96"/>
      <c r="CK285" s="96"/>
      <c r="CL285" s="96"/>
      <c r="CM285" s="96"/>
      <c r="CN285" s="96"/>
      <c r="CO285" s="96"/>
      <c r="CP285" s="96"/>
      <c r="CQ285" s="96"/>
      <c r="CR285" s="96"/>
      <c r="CS285" s="96"/>
      <c r="CT285" s="96"/>
      <c r="CU285" s="96"/>
      <c r="CV285" s="96"/>
      <c r="CW285" s="96"/>
      <c r="CX285" s="96"/>
      <c r="CY285" s="96"/>
      <c r="CZ285" s="96"/>
      <c r="DA285" s="96"/>
      <c r="DB285" s="96"/>
      <c r="DC285" s="96"/>
      <c r="DD285" s="96"/>
      <c r="DE285" s="96"/>
      <c r="DF285" s="96"/>
      <c r="DG285" s="96"/>
      <c r="DH285" s="96"/>
      <c r="DI285" s="96"/>
      <c r="DJ285" s="96"/>
      <c r="DK285" s="96"/>
      <c r="DL285" s="96"/>
      <c r="DM285" s="96"/>
      <c r="DN285" s="96"/>
      <c r="DO285" s="96"/>
      <c r="DP285" s="96"/>
      <c r="DQ285" s="96"/>
      <c r="DR285" s="96"/>
      <c r="DS285" s="96"/>
      <c r="DT285" s="96"/>
      <c r="DU285" s="96"/>
      <c r="DV285" s="96"/>
      <c r="DW285" s="96"/>
      <c r="DX285" s="96"/>
      <c r="DY285" s="96"/>
      <c r="DZ285" s="96"/>
      <c r="EA285" s="96"/>
      <c r="EB285" s="96"/>
      <c r="EC285" s="96"/>
      <c r="ED285" s="96"/>
      <c r="EE285" s="96"/>
      <c r="EF285" s="96"/>
      <c r="EG285" s="96"/>
      <c r="EH285" s="96"/>
      <c r="EI285" s="96"/>
      <c r="EJ285" s="96"/>
      <c r="EK285" s="96"/>
      <c r="EL285" s="96"/>
      <c r="EM285" s="96"/>
      <c r="EN285" s="96"/>
      <c r="EO285" s="96"/>
      <c r="EP285" s="96"/>
      <c r="EQ285" s="96"/>
      <c r="ER285" s="96"/>
      <c r="ES285" s="96"/>
      <c r="ET285" s="96"/>
      <c r="EU285" s="96"/>
      <c r="EV285" s="96"/>
      <c r="EW285" s="96"/>
      <c r="EX285" s="96"/>
      <c r="EY285" s="96"/>
      <c r="EZ285" s="96"/>
      <c r="FA285" s="96"/>
      <c r="FB285" s="96"/>
      <c r="FC285" s="96"/>
      <c r="FD285" s="96"/>
      <c r="FE285" s="96"/>
      <c r="FF285" s="96"/>
      <c r="FG285" s="96"/>
      <c r="FH285" s="96"/>
      <c r="FI285" s="96"/>
      <c r="FJ285" s="96"/>
      <c r="FK285" s="96"/>
      <c r="FL285" s="96"/>
      <c r="FM285" s="96"/>
      <c r="FN285" s="96"/>
      <c r="FO285" s="96"/>
      <c r="FP285" s="96"/>
      <c r="FQ285" s="96"/>
      <c r="FR285" s="96"/>
      <c r="FS285" s="96"/>
      <c r="FT285" s="96"/>
      <c r="FU285" s="96"/>
      <c r="FV285" s="96"/>
      <c r="FW285" s="96"/>
      <c r="FX285" s="96"/>
      <c r="FY285" s="96"/>
      <c r="FZ285" s="96"/>
      <c r="GA285" s="96"/>
      <c r="GB285" s="96"/>
      <c r="GC285" s="96"/>
      <c r="GD285" s="96"/>
      <c r="GE285" s="96"/>
      <c r="GF285" s="96"/>
      <c r="GG285" s="96"/>
      <c r="GH285" s="96"/>
      <c r="GI285" s="96"/>
      <c r="GJ285" s="96"/>
      <c r="GK285" s="96"/>
      <c r="GL285" s="96"/>
      <c r="GM285" s="96"/>
      <c r="GN285" s="96"/>
      <c r="GO285" s="96"/>
      <c r="GP285" s="96"/>
      <c r="GQ285" s="96"/>
      <c r="GR285" s="96"/>
      <c r="GS285" s="96"/>
      <c r="GT285" s="96"/>
      <c r="GU285" s="96"/>
      <c r="GV285" s="96"/>
      <c r="GW285" s="96"/>
      <c r="GX285" s="96"/>
      <c r="GY285" s="96"/>
      <c r="GZ285" s="96"/>
      <c r="HA285" s="96"/>
      <c r="HB285" s="96"/>
      <c r="HC285" s="96"/>
      <c r="HD285" s="96"/>
      <c r="HE285" s="96"/>
      <c r="HF285" s="96"/>
      <c r="HG285" s="96"/>
      <c r="HH285" s="96"/>
      <c r="HI285" s="96"/>
      <c r="HJ285" s="96"/>
      <c r="HK285" s="96"/>
      <c r="HL285" s="96"/>
      <c r="HM285" s="96"/>
      <c r="HN285" s="96"/>
      <c r="HO285" s="96"/>
      <c r="HP285" s="96"/>
      <c r="HQ285" s="96"/>
      <c r="HR285" s="96"/>
      <c r="HS285" s="96"/>
      <c r="HT285" s="96"/>
      <c r="HU285" s="96"/>
      <c r="HV285" s="96"/>
      <c r="HW285" s="96"/>
      <c r="HX285" s="96"/>
      <c r="HY285" s="96"/>
      <c r="HZ285" s="96"/>
      <c r="IA285" s="96"/>
      <c r="IB285" s="96"/>
      <c r="IC285" s="96"/>
      <c r="ID285" s="96"/>
      <c r="IE285" s="96"/>
      <c r="IF285" s="96"/>
      <c r="IG285" s="96"/>
      <c r="IH285" s="96"/>
      <c r="II285" s="96"/>
      <c r="IJ285" s="96"/>
      <c r="IK285" s="96"/>
      <c r="IL285" s="96"/>
      <c r="IM285" s="96"/>
      <c r="IN285" s="96"/>
      <c r="IO285" s="96"/>
      <c r="IP285" s="96"/>
      <c r="IQ285" s="96"/>
      <c r="IR285" s="96"/>
      <c r="IS285" s="96"/>
      <c r="IT285" s="96"/>
      <c r="IU285" s="96"/>
      <c r="IV285" s="96"/>
      <c r="IW285" s="96"/>
      <c r="IX285" s="96"/>
      <c r="IY285" s="96"/>
      <c r="IZ285" s="96"/>
      <c r="JA285" s="96"/>
      <c r="JB285" s="96"/>
      <c r="JC285" s="96"/>
      <c r="JD285" s="96"/>
      <c r="JE285" s="96"/>
      <c r="JF285" s="96"/>
      <c r="JG285" s="96"/>
      <c r="JH285" s="96"/>
      <c r="JI285" s="96"/>
      <c r="JJ285" s="96"/>
      <c r="JK285" s="96"/>
      <c r="JL285" s="96"/>
      <c r="JM285" s="96"/>
      <c r="JN285" s="96"/>
      <c r="JO285" s="96"/>
      <c r="JP285" s="96"/>
      <c r="JQ285" s="96"/>
      <c r="JR285" s="96"/>
      <c r="JS285" s="96"/>
      <c r="JT285" s="96"/>
      <c r="JU285" s="96"/>
      <c r="JV285" s="96"/>
      <c r="JW285" s="96"/>
      <c r="JX285" s="96"/>
      <c r="JY285" s="96"/>
      <c r="JZ285" s="96"/>
      <c r="KA285" s="96"/>
      <c r="KB285" s="96"/>
      <c r="KC285" s="96"/>
      <c r="KD285" s="96"/>
      <c r="KE285" s="96"/>
      <c r="KF285" s="96"/>
      <c r="KG285" s="96"/>
      <c r="KH285" s="96"/>
      <c r="KI285" s="96"/>
      <c r="KJ285" s="96"/>
      <c r="KK285" s="96"/>
      <c r="KL285" s="96"/>
      <c r="KM285" s="96"/>
      <c r="KN285" s="96"/>
      <c r="KO285" s="96"/>
      <c r="KP285" s="96"/>
      <c r="KQ285" s="96"/>
      <c r="KR285" s="96"/>
      <c r="KS285" s="96"/>
      <c r="KT285" s="96"/>
      <c r="KU285" s="96"/>
      <c r="KV285" s="96"/>
      <c r="KW285" s="96"/>
      <c r="KX285" s="96"/>
      <c r="KY285" s="96"/>
      <c r="KZ285" s="96"/>
      <c r="LA285" s="96"/>
      <c r="LB285" s="96"/>
      <c r="LC285" s="96"/>
      <c r="LD285" s="96"/>
      <c r="LE285" s="96"/>
      <c r="LF285" s="96"/>
      <c r="LG285" s="96"/>
      <c r="LH285" s="96"/>
      <c r="LI285" s="96"/>
      <c r="LJ285" s="96"/>
      <c r="LK285" s="96"/>
      <c r="LL285" s="96"/>
      <c r="LM285" s="96"/>
      <c r="LN285" s="96"/>
      <c r="LO285" s="96"/>
      <c r="LP285" s="96"/>
      <c r="LQ285" s="96"/>
      <c r="LR285" s="96"/>
      <c r="LS285" s="96"/>
      <c r="LT285" s="96"/>
      <c r="LU285" s="96"/>
      <c r="LV285" s="96"/>
      <c r="LW285" s="96"/>
      <c r="LX285" s="96"/>
      <c r="LY285" s="96"/>
      <c r="LZ285" s="96"/>
      <c r="MA285" s="96"/>
      <c r="MB285" s="96"/>
      <c r="MC285" s="96"/>
      <c r="MD285" s="96"/>
      <c r="ME285" s="96"/>
      <c r="MF285" s="96"/>
      <c r="MG285" s="96"/>
      <c r="MH285" s="96"/>
      <c r="MI285" s="96"/>
      <c r="MJ285" s="96"/>
      <c r="MK285" s="96"/>
      <c r="ML285" s="96"/>
      <c r="MM285" s="96"/>
      <c r="MN285" s="96"/>
      <c r="MO285" s="96"/>
      <c r="MP285" s="96"/>
      <c r="MQ285" s="96"/>
      <c r="MR285" s="96"/>
      <c r="MS285" s="96"/>
      <c r="MT285" s="96"/>
      <c r="MU285" s="96"/>
      <c r="MV285" s="96"/>
      <c r="MW285" s="96"/>
      <c r="MX285" s="96"/>
      <c r="MY285" s="96"/>
      <c r="MZ285" s="96"/>
      <c r="NA285" s="96"/>
      <c r="NB285" s="96"/>
      <c r="NC285" s="96"/>
      <c r="ND285" s="96"/>
      <c r="NE285" s="96"/>
      <c r="NF285" s="96"/>
      <c r="NG285" s="96"/>
      <c r="NH285" s="96"/>
      <c r="NI285" s="96"/>
      <c r="NJ285" s="96"/>
      <c r="NK285" s="96"/>
      <c r="NL285" s="96"/>
      <c r="NM285" s="96"/>
      <c r="NN285" s="96"/>
      <c r="NO285" s="96"/>
      <c r="NP285" s="96"/>
      <c r="NQ285" s="96"/>
      <c r="NR285" s="96"/>
      <c r="NS285" s="96"/>
      <c r="NT285" s="96"/>
      <c r="NU285" s="96"/>
      <c r="NV285" s="96"/>
      <c r="NW285" s="96"/>
      <c r="NX285" s="96"/>
    </row>
    <row r="286" spans="1:388" s="120" customFormat="1" ht="12" customHeight="1">
      <c r="A286" s="208" t="s">
        <v>42</v>
      </c>
      <c r="B286" s="34" t="s">
        <v>83</v>
      </c>
      <c r="C286" s="34" t="s">
        <v>462</v>
      </c>
      <c r="D286" s="34" t="s">
        <v>510</v>
      </c>
      <c r="E286" s="28">
        <v>247999</v>
      </c>
      <c r="F286" s="233" t="e">
        <f>#REF!</f>
        <v>#REF!</v>
      </c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6"/>
      <c r="BS286" s="96"/>
      <c r="BT286" s="96"/>
      <c r="BU286" s="96"/>
      <c r="BV286" s="96"/>
      <c r="BW286" s="96"/>
      <c r="BX286" s="96"/>
      <c r="BY286" s="96"/>
      <c r="BZ286" s="96"/>
      <c r="CA286" s="96"/>
      <c r="CB286" s="96"/>
      <c r="CC286" s="96"/>
      <c r="CD286" s="96"/>
      <c r="CE286" s="96"/>
      <c r="CF286" s="96"/>
      <c r="CG286" s="96"/>
      <c r="CH286" s="96"/>
      <c r="CI286" s="96"/>
      <c r="CJ286" s="96"/>
      <c r="CK286" s="96"/>
      <c r="CL286" s="96"/>
      <c r="CM286" s="96"/>
      <c r="CN286" s="96"/>
      <c r="CO286" s="96"/>
      <c r="CP286" s="96"/>
      <c r="CQ286" s="96"/>
      <c r="CR286" s="96"/>
      <c r="CS286" s="96"/>
      <c r="CT286" s="96"/>
      <c r="CU286" s="96"/>
      <c r="CV286" s="96"/>
      <c r="CW286" s="96"/>
      <c r="CX286" s="96"/>
      <c r="CY286" s="96"/>
      <c r="CZ286" s="96"/>
      <c r="DA286" s="96"/>
      <c r="DB286" s="96"/>
      <c r="DC286" s="96"/>
      <c r="DD286" s="96"/>
      <c r="DE286" s="96"/>
      <c r="DF286" s="96"/>
      <c r="DG286" s="96"/>
      <c r="DH286" s="96"/>
      <c r="DI286" s="96"/>
      <c r="DJ286" s="96"/>
      <c r="DK286" s="96"/>
      <c r="DL286" s="96"/>
      <c r="DM286" s="96"/>
      <c r="DN286" s="96"/>
      <c r="DO286" s="96"/>
      <c r="DP286" s="96"/>
      <c r="DQ286" s="96"/>
      <c r="DR286" s="96"/>
      <c r="DS286" s="96"/>
      <c r="DT286" s="96"/>
      <c r="DU286" s="96"/>
      <c r="DV286" s="96"/>
      <c r="DW286" s="96"/>
      <c r="DX286" s="96"/>
      <c r="DY286" s="96"/>
      <c r="DZ286" s="96"/>
      <c r="EA286" s="96"/>
      <c r="EB286" s="96"/>
      <c r="EC286" s="96"/>
      <c r="ED286" s="96"/>
      <c r="EE286" s="96"/>
      <c r="EF286" s="96"/>
      <c r="EG286" s="96"/>
      <c r="EH286" s="96"/>
      <c r="EI286" s="96"/>
      <c r="EJ286" s="96"/>
      <c r="EK286" s="96"/>
      <c r="EL286" s="96"/>
      <c r="EM286" s="96"/>
      <c r="EN286" s="96"/>
      <c r="EO286" s="96"/>
      <c r="EP286" s="96"/>
      <c r="EQ286" s="96"/>
      <c r="ER286" s="96"/>
      <c r="ES286" s="96"/>
      <c r="ET286" s="96"/>
      <c r="EU286" s="96"/>
      <c r="EV286" s="96"/>
      <c r="EW286" s="96"/>
      <c r="EX286" s="96"/>
      <c r="EY286" s="96"/>
      <c r="EZ286" s="96"/>
      <c r="FA286" s="96"/>
      <c r="FB286" s="96"/>
      <c r="FC286" s="96"/>
      <c r="FD286" s="96"/>
      <c r="FE286" s="96"/>
      <c r="FF286" s="96"/>
      <c r="FG286" s="96"/>
      <c r="FH286" s="96"/>
      <c r="FI286" s="96"/>
      <c r="FJ286" s="96"/>
      <c r="FK286" s="96"/>
      <c r="FL286" s="96"/>
      <c r="FM286" s="96"/>
      <c r="FN286" s="96"/>
      <c r="FO286" s="96"/>
      <c r="FP286" s="96"/>
      <c r="FQ286" s="96"/>
      <c r="FR286" s="96"/>
      <c r="FS286" s="96"/>
      <c r="FT286" s="96"/>
      <c r="FU286" s="96"/>
      <c r="FV286" s="96"/>
      <c r="FW286" s="96"/>
      <c r="FX286" s="96"/>
      <c r="FY286" s="96"/>
      <c r="FZ286" s="96"/>
      <c r="GA286" s="96"/>
      <c r="GB286" s="96"/>
      <c r="GC286" s="96"/>
      <c r="GD286" s="96"/>
      <c r="GE286" s="96"/>
      <c r="GF286" s="96"/>
      <c r="GG286" s="96"/>
      <c r="GH286" s="96"/>
      <c r="GI286" s="96"/>
      <c r="GJ286" s="96"/>
      <c r="GK286" s="96"/>
      <c r="GL286" s="96"/>
      <c r="GM286" s="96"/>
      <c r="GN286" s="96"/>
      <c r="GO286" s="96"/>
      <c r="GP286" s="96"/>
      <c r="GQ286" s="96"/>
      <c r="GR286" s="96"/>
      <c r="GS286" s="96"/>
      <c r="GT286" s="96"/>
      <c r="GU286" s="96"/>
      <c r="GV286" s="96"/>
      <c r="GW286" s="96"/>
      <c r="GX286" s="96"/>
      <c r="GY286" s="96"/>
      <c r="GZ286" s="96"/>
      <c r="HA286" s="96"/>
      <c r="HB286" s="96"/>
      <c r="HC286" s="96"/>
      <c r="HD286" s="96"/>
      <c r="HE286" s="96"/>
      <c r="HF286" s="96"/>
      <c r="HG286" s="96"/>
      <c r="HH286" s="96"/>
      <c r="HI286" s="96"/>
      <c r="HJ286" s="96"/>
      <c r="HK286" s="96"/>
      <c r="HL286" s="96"/>
      <c r="HM286" s="96"/>
      <c r="HN286" s="96"/>
      <c r="HO286" s="96"/>
      <c r="HP286" s="96"/>
      <c r="HQ286" s="96"/>
      <c r="HR286" s="96"/>
      <c r="HS286" s="96"/>
      <c r="HT286" s="96"/>
      <c r="HU286" s="96"/>
      <c r="HV286" s="96"/>
      <c r="HW286" s="96"/>
      <c r="HX286" s="96"/>
      <c r="HY286" s="96"/>
      <c r="HZ286" s="96"/>
      <c r="IA286" s="96"/>
      <c r="IB286" s="96"/>
      <c r="IC286" s="96"/>
      <c r="ID286" s="96"/>
      <c r="IE286" s="96"/>
      <c r="IF286" s="96"/>
      <c r="IG286" s="96"/>
      <c r="IH286" s="96"/>
      <c r="II286" s="96"/>
      <c r="IJ286" s="96"/>
      <c r="IK286" s="96"/>
      <c r="IL286" s="96"/>
      <c r="IM286" s="96"/>
      <c r="IN286" s="96"/>
      <c r="IO286" s="96"/>
      <c r="IP286" s="96"/>
      <c r="IQ286" s="96"/>
      <c r="IR286" s="96"/>
      <c r="IS286" s="96"/>
      <c r="IT286" s="96"/>
      <c r="IU286" s="96"/>
      <c r="IV286" s="96"/>
      <c r="IW286" s="96"/>
      <c r="IX286" s="96"/>
      <c r="IY286" s="96"/>
      <c r="IZ286" s="96"/>
      <c r="JA286" s="96"/>
      <c r="JB286" s="96"/>
      <c r="JC286" s="96"/>
      <c r="JD286" s="96"/>
      <c r="JE286" s="96"/>
      <c r="JF286" s="96"/>
      <c r="JG286" s="96"/>
      <c r="JH286" s="96"/>
      <c r="JI286" s="96"/>
      <c r="JJ286" s="96"/>
      <c r="JK286" s="96"/>
      <c r="JL286" s="96"/>
      <c r="JM286" s="96"/>
      <c r="JN286" s="96"/>
      <c r="JO286" s="96"/>
      <c r="JP286" s="96"/>
      <c r="JQ286" s="96"/>
      <c r="JR286" s="96"/>
      <c r="JS286" s="96"/>
      <c r="JT286" s="96"/>
      <c r="JU286" s="96"/>
      <c r="JV286" s="96"/>
      <c r="JW286" s="96"/>
      <c r="JX286" s="96"/>
      <c r="JY286" s="96"/>
      <c r="JZ286" s="96"/>
      <c r="KA286" s="96"/>
      <c r="KB286" s="96"/>
      <c r="KC286" s="96"/>
      <c r="KD286" s="96"/>
      <c r="KE286" s="96"/>
      <c r="KF286" s="96"/>
      <c r="KG286" s="96"/>
      <c r="KH286" s="96"/>
      <c r="KI286" s="96"/>
      <c r="KJ286" s="96"/>
      <c r="KK286" s="96"/>
      <c r="KL286" s="96"/>
      <c r="KM286" s="96"/>
      <c r="KN286" s="96"/>
      <c r="KO286" s="96"/>
      <c r="KP286" s="96"/>
      <c r="KQ286" s="96"/>
      <c r="KR286" s="96"/>
      <c r="KS286" s="96"/>
      <c r="KT286" s="96"/>
      <c r="KU286" s="96"/>
      <c r="KV286" s="96"/>
      <c r="KW286" s="96"/>
      <c r="KX286" s="96"/>
      <c r="KY286" s="96"/>
      <c r="KZ286" s="96"/>
      <c r="LA286" s="96"/>
      <c r="LB286" s="96"/>
      <c r="LC286" s="96"/>
      <c r="LD286" s="96"/>
      <c r="LE286" s="96"/>
      <c r="LF286" s="96"/>
      <c r="LG286" s="96"/>
      <c r="LH286" s="96"/>
      <c r="LI286" s="96"/>
      <c r="LJ286" s="96"/>
      <c r="LK286" s="96"/>
      <c r="LL286" s="96"/>
      <c r="LM286" s="96"/>
      <c r="LN286" s="96"/>
      <c r="LO286" s="96"/>
      <c r="LP286" s="96"/>
      <c r="LQ286" s="96"/>
      <c r="LR286" s="96"/>
      <c r="LS286" s="96"/>
      <c r="LT286" s="96"/>
      <c r="LU286" s="96"/>
      <c r="LV286" s="96"/>
      <c r="LW286" s="96"/>
      <c r="LX286" s="96"/>
      <c r="LY286" s="96"/>
      <c r="LZ286" s="96"/>
      <c r="MA286" s="96"/>
      <c r="MB286" s="96"/>
      <c r="MC286" s="96"/>
      <c r="MD286" s="96"/>
      <c r="ME286" s="96"/>
      <c r="MF286" s="96"/>
      <c r="MG286" s="96"/>
      <c r="MH286" s="96"/>
      <c r="MI286" s="96"/>
      <c r="MJ286" s="96"/>
      <c r="MK286" s="96"/>
      <c r="ML286" s="96"/>
      <c r="MM286" s="96"/>
      <c r="MN286" s="96"/>
      <c r="MO286" s="96"/>
      <c r="MP286" s="96"/>
      <c r="MQ286" s="96"/>
      <c r="MR286" s="96"/>
      <c r="MS286" s="96"/>
      <c r="MT286" s="96"/>
      <c r="MU286" s="96"/>
      <c r="MV286" s="96"/>
      <c r="MW286" s="96"/>
      <c r="MX286" s="96"/>
      <c r="MY286" s="96"/>
      <c r="MZ286" s="96"/>
      <c r="NA286" s="96"/>
      <c r="NB286" s="96"/>
      <c r="NC286" s="96"/>
      <c r="ND286" s="96"/>
      <c r="NE286" s="96"/>
      <c r="NF286" s="96"/>
      <c r="NG286" s="96"/>
      <c r="NH286" s="96"/>
      <c r="NI286" s="96"/>
      <c r="NJ286" s="96"/>
      <c r="NK286" s="96"/>
      <c r="NL286" s="96"/>
      <c r="NM286" s="96"/>
      <c r="NN286" s="96"/>
      <c r="NO286" s="96"/>
      <c r="NP286" s="96"/>
      <c r="NQ286" s="96"/>
      <c r="NR286" s="96"/>
      <c r="NS286" s="96"/>
      <c r="NT286" s="96"/>
      <c r="NU286" s="96"/>
      <c r="NV286" s="96"/>
      <c r="NW286" s="96"/>
      <c r="NX286" s="96"/>
    </row>
    <row r="287" spans="1:388" s="120" customFormat="1" ht="12" customHeight="1">
      <c r="A287" s="208" t="s">
        <v>42</v>
      </c>
      <c r="B287" s="34" t="s">
        <v>83</v>
      </c>
      <c r="C287" s="34" t="s">
        <v>124</v>
      </c>
      <c r="D287" s="34" t="s">
        <v>511</v>
      </c>
      <c r="E287" s="28">
        <v>1193632.31</v>
      </c>
      <c r="F287" s="233" t="e">
        <f>#REF!</f>
        <v>#REF!</v>
      </c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6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6"/>
      <c r="BS287" s="96"/>
      <c r="BT287" s="96"/>
      <c r="BU287" s="96"/>
      <c r="BV287" s="96"/>
      <c r="BW287" s="96"/>
      <c r="BX287" s="96"/>
      <c r="BY287" s="96"/>
      <c r="BZ287" s="96"/>
      <c r="CA287" s="96"/>
      <c r="CB287" s="96"/>
      <c r="CC287" s="96"/>
      <c r="CD287" s="96"/>
      <c r="CE287" s="96"/>
      <c r="CF287" s="96"/>
      <c r="CG287" s="96"/>
      <c r="CH287" s="96"/>
      <c r="CI287" s="96"/>
      <c r="CJ287" s="96"/>
      <c r="CK287" s="96"/>
      <c r="CL287" s="96"/>
      <c r="CM287" s="96"/>
      <c r="CN287" s="96"/>
      <c r="CO287" s="96"/>
      <c r="CP287" s="96"/>
      <c r="CQ287" s="96"/>
      <c r="CR287" s="96"/>
      <c r="CS287" s="96"/>
      <c r="CT287" s="96"/>
      <c r="CU287" s="96"/>
      <c r="CV287" s="96"/>
      <c r="CW287" s="96"/>
      <c r="CX287" s="96"/>
      <c r="CY287" s="96"/>
      <c r="CZ287" s="96"/>
      <c r="DA287" s="96"/>
      <c r="DB287" s="96"/>
      <c r="DC287" s="96"/>
      <c r="DD287" s="96"/>
      <c r="DE287" s="96"/>
      <c r="DF287" s="96"/>
      <c r="DG287" s="96"/>
      <c r="DH287" s="96"/>
      <c r="DI287" s="96"/>
      <c r="DJ287" s="96"/>
      <c r="DK287" s="96"/>
      <c r="DL287" s="96"/>
      <c r="DM287" s="96"/>
      <c r="DN287" s="96"/>
      <c r="DO287" s="96"/>
      <c r="DP287" s="96"/>
      <c r="DQ287" s="96"/>
      <c r="DR287" s="96"/>
      <c r="DS287" s="96"/>
      <c r="DT287" s="96"/>
      <c r="DU287" s="96"/>
      <c r="DV287" s="96"/>
      <c r="DW287" s="96"/>
      <c r="DX287" s="96"/>
      <c r="DY287" s="96"/>
      <c r="DZ287" s="96"/>
      <c r="EA287" s="96"/>
      <c r="EB287" s="96"/>
      <c r="EC287" s="96"/>
      <c r="ED287" s="96"/>
      <c r="EE287" s="96"/>
      <c r="EF287" s="96"/>
      <c r="EG287" s="96"/>
      <c r="EH287" s="96"/>
      <c r="EI287" s="96"/>
      <c r="EJ287" s="96"/>
      <c r="EK287" s="96"/>
      <c r="EL287" s="96"/>
      <c r="EM287" s="96"/>
      <c r="EN287" s="96"/>
      <c r="EO287" s="96"/>
      <c r="EP287" s="96"/>
      <c r="EQ287" s="96"/>
      <c r="ER287" s="96"/>
      <c r="ES287" s="96"/>
      <c r="ET287" s="96"/>
      <c r="EU287" s="96"/>
      <c r="EV287" s="96"/>
      <c r="EW287" s="96"/>
      <c r="EX287" s="96"/>
      <c r="EY287" s="96"/>
      <c r="EZ287" s="96"/>
      <c r="FA287" s="96"/>
      <c r="FB287" s="96"/>
      <c r="FC287" s="96"/>
      <c r="FD287" s="96"/>
      <c r="FE287" s="96"/>
      <c r="FF287" s="96"/>
      <c r="FG287" s="96"/>
      <c r="FH287" s="96"/>
      <c r="FI287" s="96"/>
      <c r="FJ287" s="96"/>
      <c r="FK287" s="96"/>
      <c r="FL287" s="96"/>
      <c r="FM287" s="96"/>
      <c r="FN287" s="96"/>
      <c r="FO287" s="96"/>
      <c r="FP287" s="96"/>
      <c r="FQ287" s="96"/>
      <c r="FR287" s="96"/>
      <c r="FS287" s="96"/>
      <c r="FT287" s="96"/>
      <c r="FU287" s="96"/>
      <c r="FV287" s="96"/>
      <c r="FW287" s="96"/>
      <c r="FX287" s="96"/>
      <c r="FY287" s="96"/>
      <c r="FZ287" s="96"/>
      <c r="GA287" s="96"/>
      <c r="GB287" s="96"/>
      <c r="GC287" s="96"/>
      <c r="GD287" s="96"/>
      <c r="GE287" s="96"/>
      <c r="GF287" s="96"/>
      <c r="GG287" s="96"/>
      <c r="GH287" s="96"/>
      <c r="GI287" s="96"/>
      <c r="GJ287" s="96"/>
      <c r="GK287" s="96"/>
      <c r="GL287" s="96"/>
      <c r="GM287" s="96"/>
      <c r="GN287" s="96"/>
      <c r="GO287" s="96"/>
      <c r="GP287" s="96"/>
      <c r="GQ287" s="96"/>
      <c r="GR287" s="96"/>
      <c r="GS287" s="96"/>
      <c r="GT287" s="96"/>
      <c r="GU287" s="96"/>
      <c r="GV287" s="96"/>
      <c r="GW287" s="96"/>
      <c r="GX287" s="96"/>
      <c r="GY287" s="96"/>
      <c r="GZ287" s="96"/>
      <c r="HA287" s="96"/>
      <c r="HB287" s="96"/>
      <c r="HC287" s="96"/>
      <c r="HD287" s="96"/>
      <c r="HE287" s="96"/>
      <c r="HF287" s="96"/>
      <c r="HG287" s="96"/>
      <c r="HH287" s="96"/>
      <c r="HI287" s="96"/>
      <c r="HJ287" s="96"/>
      <c r="HK287" s="96"/>
      <c r="HL287" s="96"/>
      <c r="HM287" s="96"/>
      <c r="HN287" s="96"/>
      <c r="HO287" s="96"/>
      <c r="HP287" s="96"/>
      <c r="HQ287" s="96"/>
      <c r="HR287" s="96"/>
      <c r="HS287" s="96"/>
      <c r="HT287" s="96"/>
      <c r="HU287" s="96"/>
      <c r="HV287" s="96"/>
      <c r="HW287" s="96"/>
      <c r="HX287" s="96"/>
      <c r="HY287" s="96"/>
      <c r="HZ287" s="96"/>
      <c r="IA287" s="96"/>
      <c r="IB287" s="96"/>
      <c r="IC287" s="96"/>
      <c r="ID287" s="96"/>
      <c r="IE287" s="96"/>
      <c r="IF287" s="96"/>
      <c r="IG287" s="96"/>
      <c r="IH287" s="96"/>
      <c r="II287" s="96"/>
      <c r="IJ287" s="96"/>
      <c r="IK287" s="96"/>
      <c r="IL287" s="96"/>
      <c r="IM287" s="96"/>
      <c r="IN287" s="96"/>
      <c r="IO287" s="96"/>
      <c r="IP287" s="96"/>
      <c r="IQ287" s="96"/>
      <c r="IR287" s="96"/>
      <c r="IS287" s="96"/>
      <c r="IT287" s="96"/>
      <c r="IU287" s="96"/>
      <c r="IV287" s="96"/>
      <c r="IW287" s="96"/>
      <c r="IX287" s="96"/>
      <c r="IY287" s="96"/>
      <c r="IZ287" s="96"/>
      <c r="JA287" s="96"/>
      <c r="JB287" s="96"/>
      <c r="JC287" s="96"/>
      <c r="JD287" s="96"/>
      <c r="JE287" s="96"/>
      <c r="JF287" s="96"/>
      <c r="JG287" s="96"/>
      <c r="JH287" s="96"/>
      <c r="JI287" s="96"/>
      <c r="JJ287" s="96"/>
      <c r="JK287" s="96"/>
      <c r="JL287" s="96"/>
      <c r="JM287" s="96"/>
      <c r="JN287" s="96"/>
      <c r="JO287" s="96"/>
      <c r="JP287" s="96"/>
      <c r="JQ287" s="96"/>
      <c r="JR287" s="96"/>
      <c r="JS287" s="96"/>
      <c r="JT287" s="96"/>
      <c r="JU287" s="96"/>
      <c r="JV287" s="96"/>
      <c r="JW287" s="96"/>
      <c r="JX287" s="96"/>
      <c r="JY287" s="96"/>
      <c r="JZ287" s="96"/>
      <c r="KA287" s="96"/>
      <c r="KB287" s="96"/>
      <c r="KC287" s="96"/>
      <c r="KD287" s="96"/>
      <c r="KE287" s="96"/>
      <c r="KF287" s="96"/>
      <c r="KG287" s="96"/>
      <c r="KH287" s="96"/>
      <c r="KI287" s="96"/>
      <c r="KJ287" s="96"/>
      <c r="KK287" s="96"/>
      <c r="KL287" s="96"/>
      <c r="KM287" s="96"/>
      <c r="KN287" s="96"/>
      <c r="KO287" s="96"/>
      <c r="KP287" s="96"/>
      <c r="KQ287" s="96"/>
      <c r="KR287" s="96"/>
      <c r="KS287" s="96"/>
      <c r="KT287" s="96"/>
      <c r="KU287" s="96"/>
      <c r="KV287" s="96"/>
      <c r="KW287" s="96"/>
      <c r="KX287" s="96"/>
      <c r="KY287" s="96"/>
      <c r="KZ287" s="96"/>
      <c r="LA287" s="96"/>
      <c r="LB287" s="96"/>
      <c r="LC287" s="96"/>
      <c r="LD287" s="96"/>
      <c r="LE287" s="96"/>
      <c r="LF287" s="96"/>
      <c r="LG287" s="96"/>
      <c r="LH287" s="96"/>
      <c r="LI287" s="96"/>
      <c r="LJ287" s="96"/>
      <c r="LK287" s="96"/>
      <c r="LL287" s="96"/>
      <c r="LM287" s="96"/>
      <c r="LN287" s="96"/>
      <c r="LO287" s="96"/>
      <c r="LP287" s="96"/>
      <c r="LQ287" s="96"/>
      <c r="LR287" s="96"/>
      <c r="LS287" s="96"/>
      <c r="LT287" s="96"/>
      <c r="LU287" s="96"/>
      <c r="LV287" s="96"/>
      <c r="LW287" s="96"/>
      <c r="LX287" s="96"/>
      <c r="LY287" s="96"/>
      <c r="LZ287" s="96"/>
      <c r="MA287" s="96"/>
      <c r="MB287" s="96"/>
      <c r="MC287" s="96"/>
      <c r="MD287" s="96"/>
      <c r="ME287" s="96"/>
      <c r="MF287" s="96"/>
      <c r="MG287" s="96"/>
      <c r="MH287" s="96"/>
      <c r="MI287" s="96"/>
      <c r="MJ287" s="96"/>
      <c r="MK287" s="96"/>
      <c r="ML287" s="96"/>
      <c r="MM287" s="96"/>
      <c r="MN287" s="96"/>
      <c r="MO287" s="96"/>
      <c r="MP287" s="96"/>
      <c r="MQ287" s="96"/>
      <c r="MR287" s="96"/>
      <c r="MS287" s="96"/>
      <c r="MT287" s="96"/>
      <c r="MU287" s="96"/>
      <c r="MV287" s="96"/>
      <c r="MW287" s="96"/>
      <c r="MX287" s="96"/>
      <c r="MY287" s="96"/>
      <c r="MZ287" s="96"/>
      <c r="NA287" s="96"/>
      <c r="NB287" s="96"/>
      <c r="NC287" s="96"/>
      <c r="ND287" s="96"/>
      <c r="NE287" s="96"/>
      <c r="NF287" s="96"/>
      <c r="NG287" s="96"/>
      <c r="NH287" s="96"/>
      <c r="NI287" s="96"/>
      <c r="NJ287" s="96"/>
      <c r="NK287" s="96"/>
      <c r="NL287" s="96"/>
      <c r="NM287" s="96"/>
      <c r="NN287" s="96"/>
      <c r="NO287" s="96"/>
      <c r="NP287" s="96"/>
      <c r="NQ287" s="96"/>
      <c r="NR287" s="96"/>
      <c r="NS287" s="96"/>
      <c r="NT287" s="96"/>
      <c r="NU287" s="96"/>
      <c r="NV287" s="96"/>
      <c r="NW287" s="96"/>
      <c r="NX287" s="96"/>
    </row>
    <row r="288" spans="1:388" s="120" customFormat="1" ht="12" customHeight="1">
      <c r="A288" s="7" t="s">
        <v>57</v>
      </c>
      <c r="B288" s="8"/>
      <c r="C288" s="8"/>
      <c r="D288" s="8"/>
      <c r="E288" s="4">
        <f>SUM(E231:E287)</f>
        <v>28123010.77</v>
      </c>
      <c r="F288" s="7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6"/>
      <c r="AV288" s="96"/>
      <c r="AW288" s="96"/>
      <c r="AX288" s="96"/>
      <c r="AY288" s="96"/>
      <c r="AZ288" s="96"/>
      <c r="BA288" s="96"/>
      <c r="BB288" s="96"/>
      <c r="BC288" s="96"/>
      <c r="BD288" s="96"/>
      <c r="BE288" s="96"/>
      <c r="BF288" s="96"/>
      <c r="BG288" s="96"/>
      <c r="BH288" s="96"/>
      <c r="BI288" s="96"/>
      <c r="BJ288" s="96"/>
      <c r="BK288" s="96"/>
      <c r="BL288" s="96"/>
      <c r="BM288" s="96"/>
      <c r="BN288" s="96"/>
      <c r="BO288" s="96"/>
      <c r="BP288" s="96"/>
      <c r="BQ288" s="96"/>
      <c r="BR288" s="96"/>
      <c r="BS288" s="96"/>
      <c r="BT288" s="96"/>
      <c r="BU288" s="96"/>
      <c r="BV288" s="96"/>
      <c r="BW288" s="96"/>
      <c r="BX288" s="96"/>
      <c r="BY288" s="96"/>
      <c r="BZ288" s="96"/>
      <c r="CA288" s="96"/>
      <c r="CB288" s="96"/>
      <c r="CC288" s="96"/>
      <c r="CD288" s="96"/>
      <c r="CE288" s="96"/>
      <c r="CF288" s="96"/>
      <c r="CG288" s="96"/>
      <c r="CH288" s="96"/>
      <c r="CI288" s="96"/>
      <c r="CJ288" s="96"/>
      <c r="CK288" s="96"/>
      <c r="CL288" s="96"/>
      <c r="CM288" s="96"/>
      <c r="CN288" s="96"/>
      <c r="CO288" s="96"/>
      <c r="CP288" s="96"/>
      <c r="CQ288" s="96"/>
      <c r="CR288" s="96"/>
      <c r="CS288" s="96"/>
      <c r="CT288" s="96"/>
      <c r="CU288" s="96"/>
      <c r="CV288" s="96"/>
      <c r="CW288" s="96"/>
      <c r="CX288" s="96"/>
      <c r="CY288" s="96"/>
      <c r="CZ288" s="96"/>
      <c r="DA288" s="96"/>
      <c r="DB288" s="96"/>
      <c r="DC288" s="96"/>
      <c r="DD288" s="96"/>
      <c r="DE288" s="96"/>
      <c r="DF288" s="96"/>
      <c r="DG288" s="96"/>
      <c r="DH288" s="96"/>
      <c r="DI288" s="96"/>
      <c r="DJ288" s="96"/>
      <c r="DK288" s="96"/>
      <c r="DL288" s="96"/>
      <c r="DM288" s="96"/>
      <c r="DN288" s="96"/>
      <c r="DO288" s="96"/>
      <c r="DP288" s="96"/>
      <c r="DQ288" s="96"/>
      <c r="DR288" s="96"/>
      <c r="DS288" s="96"/>
      <c r="DT288" s="96"/>
      <c r="DU288" s="96"/>
      <c r="DV288" s="96"/>
      <c r="DW288" s="96"/>
      <c r="DX288" s="96"/>
      <c r="DY288" s="96"/>
      <c r="DZ288" s="96"/>
      <c r="EA288" s="96"/>
      <c r="EB288" s="96"/>
      <c r="EC288" s="96"/>
      <c r="ED288" s="96"/>
      <c r="EE288" s="96"/>
      <c r="EF288" s="96"/>
      <c r="EG288" s="96"/>
      <c r="EH288" s="96"/>
      <c r="EI288" s="96"/>
      <c r="EJ288" s="96"/>
      <c r="EK288" s="96"/>
      <c r="EL288" s="96"/>
      <c r="EM288" s="96"/>
      <c r="EN288" s="96"/>
      <c r="EO288" s="96"/>
      <c r="EP288" s="96"/>
      <c r="EQ288" s="96"/>
      <c r="ER288" s="96"/>
      <c r="ES288" s="96"/>
      <c r="ET288" s="96"/>
      <c r="EU288" s="96"/>
      <c r="EV288" s="96"/>
      <c r="EW288" s="96"/>
      <c r="EX288" s="96"/>
      <c r="EY288" s="96"/>
      <c r="EZ288" s="96"/>
      <c r="FA288" s="96"/>
      <c r="FB288" s="96"/>
      <c r="FC288" s="96"/>
      <c r="FD288" s="96"/>
      <c r="FE288" s="96"/>
      <c r="FF288" s="96"/>
      <c r="FG288" s="96"/>
      <c r="FH288" s="96"/>
      <c r="FI288" s="96"/>
      <c r="FJ288" s="96"/>
      <c r="FK288" s="96"/>
      <c r="FL288" s="96"/>
      <c r="FM288" s="96"/>
      <c r="FN288" s="96"/>
      <c r="FO288" s="96"/>
      <c r="FP288" s="96"/>
      <c r="FQ288" s="96"/>
      <c r="FR288" s="96"/>
      <c r="FS288" s="96"/>
      <c r="FT288" s="96"/>
      <c r="FU288" s="96"/>
      <c r="FV288" s="96"/>
      <c r="FW288" s="96"/>
      <c r="FX288" s="96"/>
      <c r="FY288" s="96"/>
      <c r="FZ288" s="96"/>
      <c r="GA288" s="96"/>
      <c r="GB288" s="96"/>
      <c r="GC288" s="96"/>
      <c r="GD288" s="96"/>
      <c r="GE288" s="96"/>
      <c r="GF288" s="96"/>
      <c r="GG288" s="96"/>
      <c r="GH288" s="96"/>
      <c r="GI288" s="96"/>
      <c r="GJ288" s="96"/>
      <c r="GK288" s="96"/>
      <c r="GL288" s="96"/>
      <c r="GM288" s="96"/>
      <c r="GN288" s="96"/>
      <c r="GO288" s="96"/>
      <c r="GP288" s="96"/>
      <c r="GQ288" s="96"/>
      <c r="GR288" s="96"/>
      <c r="GS288" s="96"/>
      <c r="GT288" s="96"/>
      <c r="GU288" s="96"/>
      <c r="GV288" s="96"/>
      <c r="GW288" s="96"/>
      <c r="GX288" s="96"/>
      <c r="GY288" s="96"/>
      <c r="GZ288" s="96"/>
      <c r="HA288" s="96"/>
      <c r="HB288" s="96"/>
      <c r="HC288" s="96"/>
      <c r="HD288" s="96"/>
      <c r="HE288" s="96"/>
      <c r="HF288" s="96"/>
      <c r="HG288" s="96"/>
      <c r="HH288" s="96"/>
      <c r="HI288" s="96"/>
      <c r="HJ288" s="96"/>
      <c r="HK288" s="96"/>
      <c r="HL288" s="96"/>
      <c r="HM288" s="96"/>
      <c r="HN288" s="96"/>
      <c r="HO288" s="96"/>
      <c r="HP288" s="96"/>
      <c r="HQ288" s="96"/>
      <c r="HR288" s="96"/>
      <c r="HS288" s="96"/>
      <c r="HT288" s="96"/>
      <c r="HU288" s="96"/>
      <c r="HV288" s="96"/>
      <c r="HW288" s="96"/>
      <c r="HX288" s="96"/>
      <c r="HY288" s="96"/>
      <c r="HZ288" s="96"/>
      <c r="IA288" s="96"/>
      <c r="IB288" s="96"/>
      <c r="IC288" s="96"/>
      <c r="ID288" s="96"/>
      <c r="IE288" s="96"/>
      <c r="IF288" s="96"/>
      <c r="IG288" s="96"/>
      <c r="IH288" s="96"/>
      <c r="II288" s="96"/>
      <c r="IJ288" s="96"/>
      <c r="IK288" s="96"/>
      <c r="IL288" s="96"/>
      <c r="IM288" s="96"/>
      <c r="IN288" s="96"/>
      <c r="IO288" s="96"/>
      <c r="IP288" s="96"/>
      <c r="IQ288" s="96"/>
      <c r="IR288" s="96"/>
      <c r="IS288" s="96"/>
      <c r="IT288" s="96"/>
      <c r="IU288" s="96"/>
      <c r="IV288" s="96"/>
      <c r="IW288" s="96"/>
      <c r="IX288" s="96"/>
      <c r="IY288" s="96"/>
      <c r="IZ288" s="96"/>
      <c r="JA288" s="96"/>
      <c r="JB288" s="96"/>
      <c r="JC288" s="96"/>
      <c r="JD288" s="96"/>
      <c r="JE288" s="96"/>
      <c r="JF288" s="96"/>
      <c r="JG288" s="96"/>
      <c r="JH288" s="96"/>
      <c r="JI288" s="96"/>
      <c r="JJ288" s="96"/>
      <c r="JK288" s="96"/>
      <c r="JL288" s="96"/>
      <c r="JM288" s="96"/>
      <c r="JN288" s="96"/>
      <c r="JO288" s="96"/>
      <c r="JP288" s="96"/>
      <c r="JQ288" s="96"/>
      <c r="JR288" s="96"/>
      <c r="JS288" s="96"/>
      <c r="JT288" s="96"/>
      <c r="JU288" s="96"/>
      <c r="JV288" s="96"/>
      <c r="JW288" s="96"/>
      <c r="JX288" s="96"/>
      <c r="JY288" s="96"/>
      <c r="JZ288" s="96"/>
      <c r="KA288" s="96"/>
      <c r="KB288" s="96"/>
      <c r="KC288" s="96"/>
      <c r="KD288" s="96"/>
      <c r="KE288" s="96"/>
      <c r="KF288" s="96"/>
      <c r="KG288" s="96"/>
      <c r="KH288" s="96"/>
      <c r="KI288" s="96"/>
      <c r="KJ288" s="96"/>
      <c r="KK288" s="96"/>
      <c r="KL288" s="96"/>
      <c r="KM288" s="96"/>
      <c r="KN288" s="96"/>
      <c r="KO288" s="96"/>
      <c r="KP288" s="96"/>
      <c r="KQ288" s="96"/>
      <c r="KR288" s="96"/>
      <c r="KS288" s="96"/>
      <c r="KT288" s="96"/>
      <c r="KU288" s="96"/>
      <c r="KV288" s="96"/>
      <c r="KW288" s="96"/>
      <c r="KX288" s="96"/>
      <c r="KY288" s="96"/>
      <c r="KZ288" s="96"/>
      <c r="LA288" s="96"/>
      <c r="LB288" s="96"/>
      <c r="LC288" s="96"/>
      <c r="LD288" s="96"/>
      <c r="LE288" s="96"/>
      <c r="LF288" s="96"/>
      <c r="LG288" s="96"/>
      <c r="LH288" s="96"/>
      <c r="LI288" s="96"/>
      <c r="LJ288" s="96"/>
      <c r="LK288" s="96"/>
      <c r="LL288" s="96"/>
      <c r="LM288" s="96"/>
      <c r="LN288" s="96"/>
      <c r="LO288" s="96"/>
      <c r="LP288" s="96"/>
      <c r="LQ288" s="96"/>
      <c r="LR288" s="96"/>
      <c r="LS288" s="96"/>
      <c r="LT288" s="96"/>
      <c r="LU288" s="96"/>
      <c r="LV288" s="96"/>
      <c r="LW288" s="96"/>
      <c r="LX288" s="96"/>
      <c r="LY288" s="96"/>
      <c r="LZ288" s="96"/>
      <c r="MA288" s="96"/>
      <c r="MB288" s="96"/>
      <c r="MC288" s="96"/>
      <c r="MD288" s="96"/>
      <c r="ME288" s="96"/>
      <c r="MF288" s="96"/>
      <c r="MG288" s="96"/>
      <c r="MH288" s="96"/>
      <c r="MI288" s="96"/>
      <c r="MJ288" s="96"/>
      <c r="MK288" s="96"/>
      <c r="ML288" s="96"/>
      <c r="MM288" s="96"/>
      <c r="MN288" s="96"/>
      <c r="MO288" s="96"/>
      <c r="MP288" s="96"/>
      <c r="MQ288" s="96"/>
      <c r="MR288" s="96"/>
      <c r="MS288" s="96"/>
      <c r="MT288" s="96"/>
      <c r="MU288" s="96"/>
      <c r="MV288" s="96"/>
      <c r="MW288" s="96"/>
      <c r="MX288" s="96"/>
      <c r="MY288" s="96"/>
      <c r="MZ288" s="96"/>
      <c r="NA288" s="96"/>
      <c r="NB288" s="96"/>
      <c r="NC288" s="96"/>
      <c r="ND288" s="96"/>
      <c r="NE288" s="96"/>
      <c r="NF288" s="96"/>
      <c r="NG288" s="96"/>
      <c r="NH288" s="96"/>
      <c r="NI288" s="96"/>
      <c r="NJ288" s="96"/>
      <c r="NK288" s="96"/>
      <c r="NL288" s="96"/>
      <c r="NM288" s="96"/>
      <c r="NN288" s="96"/>
      <c r="NO288" s="96"/>
      <c r="NP288" s="96"/>
      <c r="NQ288" s="96"/>
      <c r="NR288" s="96"/>
      <c r="NS288" s="96"/>
      <c r="NT288" s="96"/>
      <c r="NU288" s="96"/>
      <c r="NV288" s="96"/>
      <c r="NW288" s="96"/>
      <c r="NX288" s="96"/>
    </row>
    <row r="289" spans="1:388" s="120" customFormat="1" ht="12" customHeight="1">
      <c r="A289" s="5" t="s">
        <v>54</v>
      </c>
      <c r="B289" s="6"/>
      <c r="C289" s="6"/>
      <c r="D289" s="31"/>
      <c r="E289" s="32"/>
      <c r="F289" s="181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  <c r="AX289" s="96"/>
      <c r="AY289" s="96"/>
      <c r="AZ289" s="96"/>
      <c r="BA289" s="96"/>
      <c r="BB289" s="96"/>
      <c r="BC289" s="96"/>
      <c r="BD289" s="96"/>
      <c r="BE289" s="96"/>
      <c r="BF289" s="96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6"/>
      <c r="BS289" s="96"/>
      <c r="BT289" s="96"/>
      <c r="BU289" s="96"/>
      <c r="BV289" s="96"/>
      <c r="BW289" s="96"/>
      <c r="BX289" s="96"/>
      <c r="BY289" s="96"/>
      <c r="BZ289" s="96"/>
      <c r="CA289" s="96"/>
      <c r="CB289" s="96"/>
      <c r="CC289" s="96"/>
      <c r="CD289" s="96"/>
      <c r="CE289" s="96"/>
      <c r="CF289" s="96"/>
      <c r="CG289" s="96"/>
      <c r="CH289" s="96"/>
      <c r="CI289" s="96"/>
      <c r="CJ289" s="96"/>
      <c r="CK289" s="96"/>
      <c r="CL289" s="96"/>
      <c r="CM289" s="96"/>
      <c r="CN289" s="96"/>
      <c r="CO289" s="96"/>
      <c r="CP289" s="96"/>
      <c r="CQ289" s="96"/>
      <c r="CR289" s="96"/>
      <c r="CS289" s="96"/>
      <c r="CT289" s="96"/>
      <c r="CU289" s="96"/>
      <c r="CV289" s="96"/>
      <c r="CW289" s="96"/>
      <c r="CX289" s="96"/>
      <c r="CY289" s="96"/>
      <c r="CZ289" s="96"/>
      <c r="DA289" s="96"/>
      <c r="DB289" s="96"/>
      <c r="DC289" s="96"/>
      <c r="DD289" s="96"/>
      <c r="DE289" s="96"/>
      <c r="DF289" s="96"/>
      <c r="DG289" s="96"/>
      <c r="DH289" s="96"/>
      <c r="DI289" s="96"/>
      <c r="DJ289" s="96"/>
      <c r="DK289" s="96"/>
      <c r="DL289" s="96"/>
      <c r="DM289" s="96"/>
      <c r="DN289" s="96"/>
      <c r="DO289" s="96"/>
      <c r="DP289" s="96"/>
      <c r="DQ289" s="96"/>
      <c r="DR289" s="96"/>
      <c r="DS289" s="96"/>
      <c r="DT289" s="96"/>
      <c r="DU289" s="96"/>
      <c r="DV289" s="96"/>
      <c r="DW289" s="96"/>
      <c r="DX289" s="96"/>
      <c r="DY289" s="96"/>
      <c r="DZ289" s="96"/>
      <c r="EA289" s="96"/>
      <c r="EB289" s="96"/>
      <c r="EC289" s="96"/>
      <c r="ED289" s="96"/>
      <c r="EE289" s="96"/>
      <c r="EF289" s="96"/>
      <c r="EG289" s="96"/>
      <c r="EH289" s="96"/>
      <c r="EI289" s="96"/>
      <c r="EJ289" s="96"/>
      <c r="EK289" s="96"/>
      <c r="EL289" s="96"/>
      <c r="EM289" s="96"/>
      <c r="EN289" s="96"/>
      <c r="EO289" s="96"/>
      <c r="EP289" s="96"/>
      <c r="EQ289" s="96"/>
      <c r="ER289" s="96"/>
      <c r="ES289" s="96"/>
      <c r="ET289" s="96"/>
      <c r="EU289" s="96"/>
      <c r="EV289" s="96"/>
      <c r="EW289" s="96"/>
      <c r="EX289" s="96"/>
      <c r="EY289" s="96"/>
      <c r="EZ289" s="96"/>
      <c r="FA289" s="96"/>
      <c r="FB289" s="96"/>
      <c r="FC289" s="96"/>
      <c r="FD289" s="96"/>
      <c r="FE289" s="96"/>
      <c r="FF289" s="96"/>
      <c r="FG289" s="96"/>
      <c r="FH289" s="96"/>
      <c r="FI289" s="96"/>
      <c r="FJ289" s="96"/>
      <c r="FK289" s="96"/>
      <c r="FL289" s="96"/>
      <c r="FM289" s="96"/>
      <c r="FN289" s="96"/>
      <c r="FO289" s="96"/>
      <c r="FP289" s="96"/>
      <c r="FQ289" s="96"/>
      <c r="FR289" s="96"/>
      <c r="FS289" s="96"/>
      <c r="FT289" s="96"/>
      <c r="FU289" s="96"/>
      <c r="FV289" s="96"/>
      <c r="FW289" s="96"/>
      <c r="FX289" s="96"/>
      <c r="FY289" s="96"/>
      <c r="FZ289" s="96"/>
      <c r="GA289" s="96"/>
      <c r="GB289" s="96"/>
      <c r="GC289" s="96"/>
      <c r="GD289" s="96"/>
      <c r="GE289" s="96"/>
      <c r="GF289" s="96"/>
      <c r="GG289" s="96"/>
      <c r="GH289" s="96"/>
      <c r="GI289" s="96"/>
      <c r="GJ289" s="96"/>
      <c r="GK289" s="96"/>
      <c r="GL289" s="96"/>
      <c r="GM289" s="96"/>
      <c r="GN289" s="96"/>
      <c r="GO289" s="96"/>
      <c r="GP289" s="96"/>
      <c r="GQ289" s="96"/>
      <c r="GR289" s="96"/>
      <c r="GS289" s="96"/>
      <c r="GT289" s="96"/>
      <c r="GU289" s="96"/>
      <c r="GV289" s="96"/>
      <c r="GW289" s="96"/>
      <c r="GX289" s="96"/>
      <c r="GY289" s="96"/>
      <c r="GZ289" s="96"/>
      <c r="HA289" s="96"/>
      <c r="HB289" s="96"/>
      <c r="HC289" s="96"/>
      <c r="HD289" s="96"/>
      <c r="HE289" s="96"/>
      <c r="HF289" s="96"/>
      <c r="HG289" s="96"/>
      <c r="HH289" s="96"/>
      <c r="HI289" s="96"/>
      <c r="HJ289" s="96"/>
      <c r="HK289" s="96"/>
      <c r="HL289" s="96"/>
      <c r="HM289" s="96"/>
      <c r="HN289" s="96"/>
      <c r="HO289" s="96"/>
      <c r="HP289" s="96"/>
      <c r="HQ289" s="96"/>
      <c r="HR289" s="96"/>
      <c r="HS289" s="96"/>
      <c r="HT289" s="96"/>
      <c r="HU289" s="96"/>
      <c r="HV289" s="96"/>
      <c r="HW289" s="96"/>
      <c r="HX289" s="96"/>
      <c r="HY289" s="96"/>
      <c r="HZ289" s="96"/>
      <c r="IA289" s="96"/>
      <c r="IB289" s="96"/>
      <c r="IC289" s="96"/>
      <c r="ID289" s="96"/>
      <c r="IE289" s="96"/>
      <c r="IF289" s="96"/>
      <c r="IG289" s="96"/>
      <c r="IH289" s="96"/>
      <c r="II289" s="96"/>
      <c r="IJ289" s="96"/>
      <c r="IK289" s="96"/>
      <c r="IL289" s="96"/>
      <c r="IM289" s="96"/>
      <c r="IN289" s="96"/>
      <c r="IO289" s="96"/>
      <c r="IP289" s="96"/>
      <c r="IQ289" s="96"/>
      <c r="IR289" s="96"/>
      <c r="IS289" s="96"/>
      <c r="IT289" s="96"/>
      <c r="IU289" s="96"/>
      <c r="IV289" s="96"/>
      <c r="IW289" s="96"/>
      <c r="IX289" s="96"/>
      <c r="IY289" s="96"/>
      <c r="IZ289" s="96"/>
      <c r="JA289" s="96"/>
      <c r="JB289" s="96"/>
      <c r="JC289" s="96"/>
      <c r="JD289" s="96"/>
      <c r="JE289" s="96"/>
      <c r="JF289" s="96"/>
      <c r="JG289" s="96"/>
      <c r="JH289" s="96"/>
      <c r="JI289" s="96"/>
      <c r="JJ289" s="96"/>
      <c r="JK289" s="96"/>
      <c r="JL289" s="96"/>
      <c r="JM289" s="96"/>
      <c r="JN289" s="96"/>
      <c r="JO289" s="96"/>
      <c r="JP289" s="96"/>
      <c r="JQ289" s="96"/>
      <c r="JR289" s="96"/>
      <c r="JS289" s="96"/>
      <c r="JT289" s="96"/>
      <c r="JU289" s="96"/>
      <c r="JV289" s="96"/>
      <c r="JW289" s="96"/>
      <c r="JX289" s="96"/>
      <c r="JY289" s="96"/>
      <c r="JZ289" s="96"/>
      <c r="KA289" s="96"/>
      <c r="KB289" s="96"/>
      <c r="KC289" s="96"/>
      <c r="KD289" s="96"/>
      <c r="KE289" s="96"/>
      <c r="KF289" s="96"/>
      <c r="KG289" s="96"/>
      <c r="KH289" s="96"/>
      <c r="KI289" s="96"/>
      <c r="KJ289" s="96"/>
      <c r="KK289" s="96"/>
      <c r="KL289" s="96"/>
      <c r="KM289" s="96"/>
      <c r="KN289" s="96"/>
      <c r="KO289" s="96"/>
      <c r="KP289" s="96"/>
      <c r="KQ289" s="96"/>
      <c r="KR289" s="96"/>
      <c r="KS289" s="96"/>
      <c r="KT289" s="96"/>
      <c r="KU289" s="96"/>
      <c r="KV289" s="96"/>
      <c r="KW289" s="96"/>
      <c r="KX289" s="96"/>
      <c r="KY289" s="96"/>
      <c r="KZ289" s="96"/>
      <c r="LA289" s="96"/>
      <c r="LB289" s="96"/>
      <c r="LC289" s="96"/>
      <c r="LD289" s="96"/>
      <c r="LE289" s="96"/>
      <c r="LF289" s="96"/>
      <c r="LG289" s="96"/>
      <c r="LH289" s="96"/>
      <c r="LI289" s="96"/>
      <c r="LJ289" s="96"/>
      <c r="LK289" s="96"/>
      <c r="LL289" s="96"/>
      <c r="LM289" s="96"/>
      <c r="LN289" s="96"/>
      <c r="LO289" s="96"/>
      <c r="LP289" s="96"/>
      <c r="LQ289" s="96"/>
      <c r="LR289" s="96"/>
      <c r="LS289" s="96"/>
      <c r="LT289" s="96"/>
      <c r="LU289" s="96"/>
      <c r="LV289" s="96"/>
      <c r="LW289" s="96"/>
      <c r="LX289" s="96"/>
      <c r="LY289" s="96"/>
      <c r="LZ289" s="96"/>
      <c r="MA289" s="96"/>
      <c r="MB289" s="96"/>
      <c r="MC289" s="96"/>
      <c r="MD289" s="96"/>
      <c r="ME289" s="96"/>
      <c r="MF289" s="96"/>
      <c r="MG289" s="96"/>
      <c r="MH289" s="96"/>
      <c r="MI289" s="96"/>
      <c r="MJ289" s="96"/>
      <c r="MK289" s="96"/>
      <c r="ML289" s="96"/>
      <c r="MM289" s="96"/>
      <c r="MN289" s="96"/>
      <c r="MO289" s="96"/>
      <c r="MP289" s="96"/>
      <c r="MQ289" s="96"/>
      <c r="MR289" s="96"/>
      <c r="MS289" s="96"/>
      <c r="MT289" s="96"/>
      <c r="MU289" s="96"/>
      <c r="MV289" s="96"/>
      <c r="MW289" s="96"/>
      <c r="MX289" s="96"/>
      <c r="MY289" s="96"/>
      <c r="MZ289" s="96"/>
      <c r="NA289" s="96"/>
      <c r="NB289" s="96"/>
      <c r="NC289" s="96"/>
      <c r="ND289" s="96"/>
      <c r="NE289" s="96"/>
      <c r="NF289" s="96"/>
      <c r="NG289" s="96"/>
      <c r="NH289" s="96"/>
      <c r="NI289" s="96"/>
      <c r="NJ289" s="96"/>
      <c r="NK289" s="96"/>
      <c r="NL289" s="96"/>
      <c r="NM289" s="96"/>
      <c r="NN289" s="96"/>
      <c r="NO289" s="96"/>
      <c r="NP289" s="96"/>
      <c r="NQ289" s="96"/>
      <c r="NR289" s="96"/>
      <c r="NS289" s="96"/>
      <c r="NT289" s="96"/>
      <c r="NU289" s="96"/>
      <c r="NV289" s="96"/>
      <c r="NW289" s="96"/>
      <c r="NX289" s="96"/>
    </row>
    <row r="290" spans="1:388" s="120" customFormat="1" ht="12" customHeight="1">
      <c r="A290" s="195" t="s">
        <v>521</v>
      </c>
      <c r="B290" s="34" t="s">
        <v>11</v>
      </c>
      <c r="C290" s="34" t="s">
        <v>512</v>
      </c>
      <c r="D290" s="34" t="s">
        <v>5</v>
      </c>
      <c r="E290" s="56">
        <v>890000</v>
      </c>
      <c r="F290" s="172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6"/>
      <c r="BS290" s="96"/>
      <c r="BT290" s="96"/>
      <c r="BU290" s="96"/>
      <c r="BV290" s="96"/>
      <c r="BW290" s="96"/>
      <c r="BX290" s="96"/>
      <c r="BY290" s="96"/>
      <c r="BZ290" s="96"/>
      <c r="CA290" s="96"/>
      <c r="CB290" s="96"/>
      <c r="CC290" s="96"/>
      <c r="CD290" s="96"/>
      <c r="CE290" s="96"/>
      <c r="CF290" s="96"/>
      <c r="CG290" s="96"/>
      <c r="CH290" s="96"/>
      <c r="CI290" s="96"/>
      <c r="CJ290" s="96"/>
      <c r="CK290" s="96"/>
      <c r="CL290" s="96"/>
      <c r="CM290" s="96"/>
      <c r="CN290" s="96"/>
      <c r="CO290" s="96"/>
      <c r="CP290" s="96"/>
      <c r="CQ290" s="96"/>
      <c r="CR290" s="96"/>
      <c r="CS290" s="96"/>
      <c r="CT290" s="96"/>
      <c r="CU290" s="96"/>
      <c r="CV290" s="96"/>
      <c r="CW290" s="96"/>
      <c r="CX290" s="96"/>
      <c r="CY290" s="96"/>
      <c r="CZ290" s="96"/>
      <c r="DA290" s="96"/>
      <c r="DB290" s="96"/>
      <c r="DC290" s="96"/>
      <c r="DD290" s="96"/>
      <c r="DE290" s="96"/>
      <c r="DF290" s="96"/>
      <c r="DG290" s="96"/>
      <c r="DH290" s="96"/>
      <c r="DI290" s="96"/>
      <c r="DJ290" s="96"/>
      <c r="DK290" s="96"/>
      <c r="DL290" s="96"/>
      <c r="DM290" s="96"/>
      <c r="DN290" s="96"/>
      <c r="DO290" s="96"/>
      <c r="DP290" s="96"/>
      <c r="DQ290" s="96"/>
      <c r="DR290" s="96"/>
      <c r="DS290" s="96"/>
      <c r="DT290" s="96"/>
      <c r="DU290" s="96"/>
      <c r="DV290" s="96"/>
      <c r="DW290" s="96"/>
      <c r="DX290" s="96"/>
      <c r="DY290" s="96"/>
      <c r="DZ290" s="96"/>
      <c r="EA290" s="96"/>
      <c r="EB290" s="96"/>
      <c r="EC290" s="96"/>
      <c r="ED290" s="96"/>
      <c r="EE290" s="96"/>
      <c r="EF290" s="96"/>
      <c r="EG290" s="96"/>
      <c r="EH290" s="96"/>
      <c r="EI290" s="96"/>
      <c r="EJ290" s="96"/>
      <c r="EK290" s="96"/>
      <c r="EL290" s="96"/>
      <c r="EM290" s="96"/>
      <c r="EN290" s="96"/>
      <c r="EO290" s="96"/>
      <c r="EP290" s="96"/>
      <c r="EQ290" s="96"/>
      <c r="ER290" s="96"/>
      <c r="ES290" s="96"/>
      <c r="ET290" s="96"/>
      <c r="EU290" s="96"/>
      <c r="EV290" s="96"/>
      <c r="EW290" s="96"/>
      <c r="EX290" s="96"/>
      <c r="EY290" s="96"/>
      <c r="EZ290" s="96"/>
      <c r="FA290" s="96"/>
      <c r="FB290" s="96"/>
      <c r="FC290" s="96"/>
      <c r="FD290" s="96"/>
      <c r="FE290" s="96"/>
      <c r="FF290" s="96"/>
      <c r="FG290" s="96"/>
      <c r="FH290" s="96"/>
      <c r="FI290" s="96"/>
      <c r="FJ290" s="96"/>
      <c r="FK290" s="96"/>
      <c r="FL290" s="96"/>
      <c r="FM290" s="96"/>
      <c r="FN290" s="96"/>
      <c r="FO290" s="96"/>
      <c r="FP290" s="96"/>
      <c r="FQ290" s="96"/>
      <c r="FR290" s="96"/>
      <c r="FS290" s="96"/>
      <c r="FT290" s="96"/>
      <c r="FU290" s="96"/>
      <c r="FV290" s="96"/>
      <c r="FW290" s="96"/>
      <c r="FX290" s="96"/>
      <c r="FY290" s="96"/>
      <c r="FZ290" s="96"/>
      <c r="GA290" s="96"/>
      <c r="GB290" s="96"/>
      <c r="GC290" s="96"/>
      <c r="GD290" s="96"/>
      <c r="GE290" s="96"/>
      <c r="GF290" s="96"/>
      <c r="GG290" s="96"/>
      <c r="GH290" s="96"/>
      <c r="GI290" s="96"/>
      <c r="GJ290" s="96"/>
      <c r="GK290" s="96"/>
      <c r="GL290" s="96"/>
      <c r="GM290" s="96"/>
      <c r="GN290" s="96"/>
      <c r="GO290" s="96"/>
      <c r="GP290" s="96"/>
      <c r="GQ290" s="96"/>
      <c r="GR290" s="96"/>
      <c r="GS290" s="96"/>
      <c r="GT290" s="96"/>
      <c r="GU290" s="96"/>
      <c r="GV290" s="96"/>
      <c r="GW290" s="96"/>
      <c r="GX290" s="96"/>
      <c r="GY290" s="96"/>
      <c r="GZ290" s="96"/>
      <c r="HA290" s="96"/>
      <c r="HB290" s="96"/>
      <c r="HC290" s="96"/>
      <c r="HD290" s="96"/>
      <c r="HE290" s="96"/>
      <c r="HF290" s="96"/>
      <c r="HG290" s="96"/>
      <c r="HH290" s="96"/>
      <c r="HI290" s="96"/>
      <c r="HJ290" s="96"/>
      <c r="HK290" s="96"/>
      <c r="HL290" s="96"/>
      <c r="HM290" s="96"/>
      <c r="HN290" s="96"/>
      <c r="HO290" s="96"/>
      <c r="HP290" s="96"/>
      <c r="HQ290" s="96"/>
      <c r="HR290" s="96"/>
      <c r="HS290" s="96"/>
      <c r="HT290" s="96"/>
      <c r="HU290" s="96"/>
      <c r="HV290" s="96"/>
      <c r="HW290" s="96"/>
      <c r="HX290" s="96"/>
      <c r="HY290" s="96"/>
      <c r="HZ290" s="96"/>
      <c r="IA290" s="96"/>
      <c r="IB290" s="96"/>
      <c r="IC290" s="96"/>
      <c r="ID290" s="96"/>
      <c r="IE290" s="96"/>
      <c r="IF290" s="96"/>
      <c r="IG290" s="96"/>
      <c r="IH290" s="96"/>
      <c r="II290" s="96"/>
      <c r="IJ290" s="96"/>
      <c r="IK290" s="96"/>
      <c r="IL290" s="96"/>
      <c r="IM290" s="96"/>
      <c r="IN290" s="96"/>
      <c r="IO290" s="96"/>
      <c r="IP290" s="96"/>
      <c r="IQ290" s="96"/>
      <c r="IR290" s="96"/>
      <c r="IS290" s="96"/>
      <c r="IT290" s="96"/>
      <c r="IU290" s="96"/>
      <c r="IV290" s="96"/>
      <c r="IW290" s="96"/>
      <c r="IX290" s="96"/>
      <c r="IY290" s="96"/>
      <c r="IZ290" s="96"/>
      <c r="JA290" s="96"/>
      <c r="JB290" s="96"/>
      <c r="JC290" s="96"/>
      <c r="JD290" s="96"/>
      <c r="JE290" s="96"/>
      <c r="JF290" s="96"/>
      <c r="JG290" s="96"/>
      <c r="JH290" s="96"/>
      <c r="JI290" s="96"/>
      <c r="JJ290" s="96"/>
      <c r="JK290" s="96"/>
      <c r="JL290" s="96"/>
      <c r="JM290" s="96"/>
      <c r="JN290" s="96"/>
      <c r="JO290" s="96"/>
      <c r="JP290" s="96"/>
      <c r="JQ290" s="96"/>
      <c r="JR290" s="96"/>
      <c r="JS290" s="96"/>
      <c r="JT290" s="96"/>
      <c r="JU290" s="96"/>
      <c r="JV290" s="96"/>
      <c r="JW290" s="96"/>
      <c r="JX290" s="96"/>
      <c r="JY290" s="96"/>
      <c r="JZ290" s="96"/>
      <c r="KA290" s="96"/>
      <c r="KB290" s="96"/>
      <c r="KC290" s="96"/>
      <c r="KD290" s="96"/>
      <c r="KE290" s="96"/>
      <c r="KF290" s="96"/>
      <c r="KG290" s="96"/>
      <c r="KH290" s="96"/>
      <c r="KI290" s="96"/>
      <c r="KJ290" s="96"/>
      <c r="KK290" s="96"/>
      <c r="KL290" s="96"/>
      <c r="KM290" s="96"/>
      <c r="KN290" s="96"/>
      <c r="KO290" s="96"/>
      <c r="KP290" s="96"/>
      <c r="KQ290" s="96"/>
      <c r="KR290" s="96"/>
      <c r="KS290" s="96"/>
      <c r="KT290" s="96"/>
      <c r="KU290" s="96"/>
      <c r="KV290" s="96"/>
      <c r="KW290" s="96"/>
      <c r="KX290" s="96"/>
      <c r="KY290" s="96"/>
      <c r="KZ290" s="96"/>
      <c r="LA290" s="96"/>
      <c r="LB290" s="96"/>
      <c r="LC290" s="96"/>
      <c r="LD290" s="96"/>
      <c r="LE290" s="96"/>
      <c r="LF290" s="96"/>
      <c r="LG290" s="96"/>
      <c r="LH290" s="96"/>
      <c r="LI290" s="96"/>
      <c r="LJ290" s="96"/>
      <c r="LK290" s="96"/>
      <c r="LL290" s="96"/>
      <c r="LM290" s="96"/>
      <c r="LN290" s="96"/>
      <c r="LO290" s="96"/>
      <c r="LP290" s="96"/>
      <c r="LQ290" s="96"/>
      <c r="LR290" s="96"/>
      <c r="LS290" s="96"/>
      <c r="LT290" s="96"/>
      <c r="LU290" s="96"/>
      <c r="LV290" s="96"/>
      <c r="LW290" s="96"/>
      <c r="LX290" s="96"/>
      <c r="LY290" s="96"/>
      <c r="LZ290" s="96"/>
      <c r="MA290" s="96"/>
      <c r="MB290" s="96"/>
      <c r="MC290" s="96"/>
      <c r="MD290" s="96"/>
      <c r="ME290" s="96"/>
      <c r="MF290" s="96"/>
      <c r="MG290" s="96"/>
      <c r="MH290" s="96"/>
      <c r="MI290" s="96"/>
      <c r="MJ290" s="96"/>
      <c r="MK290" s="96"/>
      <c r="ML290" s="96"/>
      <c r="MM290" s="96"/>
      <c r="MN290" s="96"/>
      <c r="MO290" s="96"/>
      <c r="MP290" s="96"/>
      <c r="MQ290" s="96"/>
      <c r="MR290" s="96"/>
      <c r="MS290" s="96"/>
      <c r="MT290" s="96"/>
      <c r="MU290" s="96"/>
      <c r="MV290" s="96"/>
      <c r="MW290" s="96"/>
      <c r="MX290" s="96"/>
      <c r="MY290" s="96"/>
      <c r="MZ290" s="96"/>
      <c r="NA290" s="96"/>
      <c r="NB290" s="96"/>
      <c r="NC290" s="96"/>
      <c r="ND290" s="96"/>
      <c r="NE290" s="96"/>
      <c r="NF290" s="96"/>
      <c r="NG290" s="96"/>
      <c r="NH290" s="96"/>
      <c r="NI290" s="96"/>
      <c r="NJ290" s="96"/>
      <c r="NK290" s="96"/>
      <c r="NL290" s="96"/>
      <c r="NM290" s="96"/>
      <c r="NN290" s="96"/>
      <c r="NO290" s="96"/>
      <c r="NP290" s="96"/>
      <c r="NQ290" s="96"/>
      <c r="NR290" s="96"/>
      <c r="NS290" s="96"/>
      <c r="NT290" s="96"/>
      <c r="NU290" s="96"/>
      <c r="NV290" s="96"/>
      <c r="NW290" s="96"/>
      <c r="NX290" s="96"/>
    </row>
    <row r="291" spans="1:388" s="127" customFormat="1" ht="38.25">
      <c r="A291" s="195" t="s">
        <v>521</v>
      </c>
      <c r="B291" s="34" t="s">
        <v>11</v>
      </c>
      <c r="C291" s="34" t="s">
        <v>513</v>
      </c>
      <c r="D291" s="34" t="s">
        <v>517</v>
      </c>
      <c r="E291" s="56">
        <v>367155</v>
      </c>
      <c r="F291" s="172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4"/>
      <c r="BA291" s="104"/>
      <c r="BB291" s="104"/>
      <c r="BC291" s="104"/>
      <c r="BD291" s="104"/>
      <c r="BE291" s="104"/>
      <c r="BF291" s="104"/>
      <c r="BG291" s="104"/>
      <c r="BH291" s="104"/>
      <c r="BI291" s="104"/>
      <c r="BJ291" s="104"/>
      <c r="BK291" s="104"/>
      <c r="BL291" s="104"/>
      <c r="BM291" s="104"/>
      <c r="BN291" s="104"/>
      <c r="BO291" s="104"/>
      <c r="BP291" s="104"/>
      <c r="BQ291" s="104"/>
      <c r="BR291" s="104"/>
      <c r="BS291" s="104"/>
      <c r="BT291" s="104"/>
      <c r="BU291" s="104"/>
      <c r="BV291" s="104"/>
      <c r="BW291" s="104"/>
      <c r="BX291" s="104"/>
      <c r="BY291" s="104"/>
      <c r="BZ291" s="104"/>
      <c r="CA291" s="104"/>
      <c r="CB291" s="104"/>
      <c r="CC291" s="104"/>
      <c r="CD291" s="104"/>
      <c r="CE291" s="104"/>
      <c r="CF291" s="104"/>
      <c r="CG291" s="104"/>
      <c r="CH291" s="104"/>
      <c r="CI291" s="104"/>
      <c r="CJ291" s="104"/>
      <c r="CK291" s="104"/>
      <c r="CL291" s="104"/>
      <c r="CM291" s="104"/>
      <c r="CN291" s="104"/>
      <c r="CO291" s="104"/>
      <c r="CP291" s="104"/>
      <c r="CQ291" s="104"/>
      <c r="CR291" s="104"/>
      <c r="CS291" s="104"/>
      <c r="CT291" s="104"/>
      <c r="CU291" s="104"/>
      <c r="CV291" s="104"/>
      <c r="CW291" s="104"/>
      <c r="CX291" s="104"/>
      <c r="CY291" s="104"/>
      <c r="CZ291" s="104"/>
      <c r="DA291" s="104"/>
      <c r="DB291" s="104"/>
      <c r="DC291" s="104"/>
      <c r="DD291" s="104"/>
      <c r="DE291" s="104"/>
      <c r="DF291" s="104"/>
      <c r="DG291" s="104"/>
      <c r="DH291" s="104"/>
      <c r="DI291" s="104"/>
      <c r="DJ291" s="104"/>
      <c r="DK291" s="104"/>
      <c r="DL291" s="104"/>
      <c r="DM291" s="104"/>
      <c r="DN291" s="104"/>
      <c r="DO291" s="104"/>
      <c r="DP291" s="104"/>
      <c r="DQ291" s="104"/>
      <c r="DR291" s="104"/>
      <c r="DS291" s="104"/>
      <c r="DT291" s="104"/>
      <c r="DU291" s="104"/>
      <c r="DV291" s="104"/>
      <c r="DW291" s="104"/>
      <c r="DX291" s="104"/>
      <c r="DY291" s="104"/>
      <c r="DZ291" s="104"/>
      <c r="EA291" s="104"/>
      <c r="EB291" s="104"/>
      <c r="EC291" s="104"/>
      <c r="ED291" s="104"/>
      <c r="EE291" s="104"/>
      <c r="EF291" s="104"/>
      <c r="EG291" s="104"/>
      <c r="EH291" s="104"/>
      <c r="EI291" s="104"/>
      <c r="EJ291" s="104"/>
      <c r="EK291" s="104"/>
      <c r="EL291" s="104"/>
      <c r="EM291" s="104"/>
      <c r="EN291" s="104"/>
      <c r="EO291" s="104"/>
      <c r="EP291" s="104"/>
      <c r="EQ291" s="104"/>
      <c r="ER291" s="104"/>
      <c r="ES291" s="104"/>
      <c r="ET291" s="104"/>
      <c r="EU291" s="104"/>
      <c r="EV291" s="104"/>
      <c r="EW291" s="104"/>
      <c r="EX291" s="104"/>
      <c r="EY291" s="104"/>
      <c r="EZ291" s="104"/>
      <c r="FA291" s="104"/>
      <c r="FB291" s="104"/>
      <c r="FC291" s="104"/>
      <c r="FD291" s="104"/>
      <c r="FE291" s="104"/>
      <c r="FF291" s="104"/>
      <c r="FG291" s="104"/>
      <c r="FH291" s="104"/>
      <c r="FI291" s="104"/>
      <c r="FJ291" s="104"/>
      <c r="FK291" s="104"/>
      <c r="FL291" s="104"/>
      <c r="FM291" s="104"/>
      <c r="FN291" s="104"/>
      <c r="FO291" s="104"/>
      <c r="FP291" s="104"/>
      <c r="FQ291" s="104"/>
      <c r="FR291" s="104"/>
      <c r="FS291" s="104"/>
      <c r="FT291" s="104"/>
      <c r="FU291" s="104"/>
      <c r="FV291" s="104"/>
      <c r="FW291" s="104"/>
      <c r="FX291" s="104"/>
      <c r="FY291" s="104"/>
      <c r="FZ291" s="104"/>
      <c r="GA291" s="104"/>
      <c r="GB291" s="104"/>
      <c r="GC291" s="104"/>
      <c r="GD291" s="104"/>
      <c r="GE291" s="104"/>
      <c r="GF291" s="104"/>
      <c r="GG291" s="104"/>
      <c r="GH291" s="104"/>
      <c r="GI291" s="104"/>
      <c r="GJ291" s="104"/>
      <c r="GK291" s="104"/>
      <c r="GL291" s="104"/>
      <c r="GM291" s="104"/>
      <c r="GN291" s="104"/>
      <c r="GO291" s="104"/>
      <c r="GP291" s="104"/>
      <c r="GQ291" s="104"/>
      <c r="GR291" s="104"/>
      <c r="GS291" s="104"/>
      <c r="GT291" s="104"/>
      <c r="GU291" s="104"/>
      <c r="GV291" s="104"/>
      <c r="GW291" s="104"/>
      <c r="GX291" s="104"/>
      <c r="GY291" s="104"/>
      <c r="GZ291" s="104"/>
      <c r="HA291" s="104"/>
      <c r="HB291" s="104"/>
      <c r="HC291" s="104"/>
      <c r="HD291" s="104"/>
      <c r="HE291" s="104"/>
      <c r="HF291" s="104"/>
      <c r="HG291" s="104"/>
      <c r="HH291" s="104"/>
      <c r="HI291" s="104"/>
      <c r="HJ291" s="104"/>
      <c r="HK291" s="104"/>
      <c r="HL291" s="104"/>
      <c r="HM291" s="104"/>
      <c r="HN291" s="104"/>
      <c r="HO291" s="104"/>
      <c r="HP291" s="104"/>
      <c r="HQ291" s="104"/>
      <c r="HR291" s="104"/>
      <c r="HS291" s="104"/>
      <c r="HT291" s="104"/>
      <c r="HU291" s="104"/>
      <c r="HV291" s="104"/>
      <c r="HW291" s="104"/>
      <c r="HX291" s="104"/>
      <c r="HY291" s="104"/>
      <c r="HZ291" s="104"/>
      <c r="IA291" s="104"/>
      <c r="IB291" s="104"/>
      <c r="IC291" s="104"/>
      <c r="ID291" s="104"/>
      <c r="IE291" s="104"/>
      <c r="IF291" s="104"/>
      <c r="IG291" s="104"/>
      <c r="IH291" s="104"/>
      <c r="II291" s="104"/>
      <c r="IJ291" s="104"/>
      <c r="IK291" s="104"/>
      <c r="IL291" s="104"/>
      <c r="IM291" s="104"/>
      <c r="IN291" s="104"/>
      <c r="IO291" s="104"/>
      <c r="IP291" s="104"/>
      <c r="IQ291" s="104"/>
      <c r="IR291" s="104"/>
      <c r="IS291" s="104"/>
      <c r="IT291" s="104"/>
      <c r="IU291" s="104"/>
      <c r="IV291" s="104"/>
      <c r="IW291" s="104"/>
      <c r="IX291" s="104"/>
      <c r="IY291" s="104"/>
      <c r="IZ291" s="104"/>
      <c r="JA291" s="104"/>
      <c r="JB291" s="104"/>
      <c r="JC291" s="104"/>
      <c r="JD291" s="104"/>
      <c r="JE291" s="104"/>
      <c r="JF291" s="104"/>
      <c r="JG291" s="104"/>
      <c r="JH291" s="104"/>
      <c r="JI291" s="104"/>
      <c r="JJ291" s="104"/>
      <c r="JK291" s="104"/>
      <c r="JL291" s="104"/>
      <c r="JM291" s="104"/>
      <c r="JN291" s="104"/>
      <c r="JO291" s="104"/>
      <c r="JP291" s="104"/>
      <c r="JQ291" s="104"/>
      <c r="JR291" s="104"/>
      <c r="JS291" s="104"/>
      <c r="JT291" s="104"/>
      <c r="JU291" s="104"/>
      <c r="JV291" s="104"/>
      <c r="JW291" s="104"/>
      <c r="JX291" s="104"/>
      <c r="JY291" s="104"/>
      <c r="JZ291" s="104"/>
      <c r="KA291" s="104"/>
      <c r="KB291" s="104"/>
      <c r="KC291" s="104"/>
      <c r="KD291" s="104"/>
      <c r="KE291" s="104"/>
      <c r="KF291" s="104"/>
      <c r="KG291" s="104"/>
      <c r="KH291" s="104"/>
      <c r="KI291" s="104"/>
      <c r="KJ291" s="104"/>
      <c r="KK291" s="104"/>
      <c r="KL291" s="104"/>
      <c r="KM291" s="104"/>
      <c r="KN291" s="104"/>
      <c r="KO291" s="104"/>
      <c r="KP291" s="104"/>
      <c r="KQ291" s="104"/>
      <c r="KR291" s="104"/>
      <c r="KS291" s="104"/>
      <c r="KT291" s="104"/>
      <c r="KU291" s="104"/>
      <c r="KV291" s="104"/>
      <c r="KW291" s="104"/>
      <c r="KX291" s="104"/>
      <c r="KY291" s="104"/>
      <c r="KZ291" s="104"/>
      <c r="LA291" s="104"/>
      <c r="LB291" s="104"/>
      <c r="LC291" s="104"/>
      <c r="LD291" s="104"/>
      <c r="LE291" s="104"/>
      <c r="LF291" s="104"/>
      <c r="LG291" s="104"/>
      <c r="LH291" s="104"/>
      <c r="LI291" s="104"/>
      <c r="LJ291" s="104"/>
      <c r="LK291" s="104"/>
      <c r="LL291" s="104"/>
      <c r="LM291" s="104"/>
      <c r="LN291" s="104"/>
      <c r="LO291" s="104"/>
      <c r="LP291" s="104"/>
      <c r="LQ291" s="104"/>
      <c r="LR291" s="104"/>
      <c r="LS291" s="104"/>
      <c r="LT291" s="104"/>
      <c r="LU291" s="104"/>
      <c r="LV291" s="104"/>
      <c r="LW291" s="104"/>
      <c r="LX291" s="104"/>
      <c r="LY291" s="104"/>
      <c r="LZ291" s="104"/>
      <c r="MA291" s="104"/>
      <c r="MB291" s="104"/>
      <c r="MC291" s="104"/>
      <c r="MD291" s="104"/>
      <c r="ME291" s="104"/>
      <c r="MF291" s="104"/>
      <c r="MG291" s="104"/>
      <c r="MH291" s="104"/>
      <c r="MI291" s="104"/>
      <c r="MJ291" s="104"/>
      <c r="MK291" s="104"/>
      <c r="ML291" s="104"/>
      <c r="MM291" s="104"/>
      <c r="MN291" s="104"/>
      <c r="MO291" s="104"/>
      <c r="MP291" s="104"/>
      <c r="MQ291" s="104"/>
      <c r="MR291" s="104"/>
      <c r="MS291" s="104"/>
      <c r="MT291" s="104"/>
      <c r="MU291" s="104"/>
      <c r="MV291" s="104"/>
      <c r="MW291" s="104"/>
      <c r="MX291" s="104"/>
      <c r="MY291" s="104"/>
      <c r="MZ291" s="104"/>
      <c r="NA291" s="104"/>
      <c r="NB291" s="104"/>
      <c r="NC291" s="104"/>
      <c r="ND291" s="104"/>
      <c r="NE291" s="104"/>
      <c r="NF291" s="104"/>
      <c r="NG291" s="104"/>
      <c r="NH291" s="104"/>
      <c r="NI291" s="104"/>
      <c r="NJ291" s="104"/>
      <c r="NK291" s="104"/>
      <c r="NL291" s="104"/>
      <c r="NM291" s="104"/>
      <c r="NN291" s="104"/>
      <c r="NO291" s="104"/>
      <c r="NP291" s="104"/>
      <c r="NQ291" s="104"/>
      <c r="NR291" s="104"/>
      <c r="NS291" s="104"/>
      <c r="NT291" s="104"/>
      <c r="NU291" s="104"/>
      <c r="NV291" s="104"/>
      <c r="NW291" s="104"/>
      <c r="NX291" s="104"/>
    </row>
    <row r="292" spans="1:388" s="120" customFormat="1" ht="25.5" customHeight="1">
      <c r="A292" s="195" t="s">
        <v>45</v>
      </c>
      <c r="B292" s="34" t="s">
        <v>11</v>
      </c>
      <c r="C292" s="34" t="s">
        <v>106</v>
      </c>
      <c r="D292" s="34" t="s">
        <v>518</v>
      </c>
      <c r="E292" s="56">
        <v>471457.33</v>
      </c>
      <c r="F292" s="172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04"/>
      <c r="BM292" s="104"/>
      <c r="BN292" s="104"/>
      <c r="BO292" s="104"/>
      <c r="BP292" s="104"/>
      <c r="BQ292" s="104"/>
      <c r="BR292" s="104"/>
      <c r="BS292" s="104"/>
      <c r="BT292" s="104"/>
      <c r="BU292" s="104"/>
      <c r="BV292" s="104"/>
      <c r="BW292" s="104"/>
      <c r="BX292" s="104"/>
      <c r="BY292" s="104"/>
      <c r="BZ292" s="104"/>
      <c r="CA292" s="104"/>
      <c r="CB292" s="104"/>
      <c r="CC292" s="104"/>
      <c r="CD292" s="104"/>
      <c r="CE292" s="104"/>
      <c r="CF292" s="104"/>
      <c r="CG292" s="104"/>
      <c r="CH292" s="104"/>
      <c r="CI292" s="104"/>
      <c r="CJ292" s="104"/>
      <c r="CK292" s="104"/>
      <c r="CL292" s="104"/>
      <c r="CM292" s="104"/>
      <c r="CN292" s="104"/>
      <c r="CO292" s="104"/>
      <c r="CP292" s="104"/>
      <c r="CQ292" s="104"/>
      <c r="CR292" s="104"/>
      <c r="CS292" s="104"/>
      <c r="CT292" s="104"/>
      <c r="CU292" s="104"/>
      <c r="CV292" s="104"/>
      <c r="CW292" s="104"/>
      <c r="CX292" s="104"/>
      <c r="CY292" s="104"/>
      <c r="CZ292" s="104"/>
      <c r="DA292" s="104"/>
      <c r="DB292" s="104"/>
      <c r="DC292" s="104"/>
      <c r="DD292" s="104"/>
      <c r="DE292" s="104"/>
      <c r="DF292" s="104"/>
      <c r="DG292" s="104"/>
      <c r="DH292" s="104"/>
      <c r="DI292" s="104"/>
      <c r="DJ292" s="104"/>
      <c r="DK292" s="104"/>
      <c r="DL292" s="104"/>
      <c r="DM292" s="104"/>
      <c r="DN292" s="104"/>
      <c r="DO292" s="104"/>
      <c r="DP292" s="104"/>
      <c r="DQ292" s="104"/>
      <c r="DR292" s="104"/>
      <c r="DS292" s="104"/>
      <c r="DT292" s="104"/>
      <c r="DU292" s="104"/>
      <c r="DV292" s="104"/>
      <c r="DW292" s="104"/>
      <c r="DX292" s="104"/>
      <c r="DY292" s="104"/>
      <c r="DZ292" s="104"/>
      <c r="EA292" s="104"/>
      <c r="EB292" s="104"/>
      <c r="EC292" s="104"/>
      <c r="ED292" s="104"/>
      <c r="EE292" s="104"/>
      <c r="EF292" s="104"/>
      <c r="EG292" s="104"/>
      <c r="EH292" s="104"/>
      <c r="EI292" s="104"/>
      <c r="EJ292" s="104"/>
      <c r="EK292" s="104"/>
      <c r="EL292" s="104"/>
      <c r="EM292" s="104"/>
      <c r="EN292" s="104"/>
      <c r="EO292" s="104"/>
      <c r="EP292" s="104"/>
      <c r="EQ292" s="104"/>
      <c r="ER292" s="104"/>
      <c r="ES292" s="104"/>
      <c r="ET292" s="104"/>
      <c r="EU292" s="104"/>
      <c r="EV292" s="104"/>
      <c r="EW292" s="104"/>
      <c r="EX292" s="104"/>
      <c r="EY292" s="104"/>
      <c r="EZ292" s="104"/>
      <c r="FA292" s="104"/>
      <c r="FB292" s="104"/>
      <c r="FC292" s="104"/>
      <c r="FD292" s="104"/>
      <c r="FE292" s="104"/>
      <c r="FF292" s="104"/>
      <c r="FG292" s="104"/>
      <c r="FH292" s="104"/>
      <c r="FI292" s="104"/>
      <c r="FJ292" s="104"/>
      <c r="FK292" s="104"/>
      <c r="FL292" s="104"/>
      <c r="FM292" s="104"/>
      <c r="FN292" s="104"/>
      <c r="FO292" s="104"/>
      <c r="FP292" s="104"/>
      <c r="FQ292" s="104"/>
      <c r="FR292" s="104"/>
      <c r="FS292" s="104"/>
      <c r="FT292" s="104"/>
      <c r="FU292" s="104"/>
      <c r="FV292" s="104"/>
      <c r="FW292" s="104"/>
      <c r="FX292" s="104"/>
      <c r="FY292" s="104"/>
      <c r="FZ292" s="104"/>
      <c r="GA292" s="104"/>
      <c r="GB292" s="104"/>
      <c r="GC292" s="104"/>
      <c r="GD292" s="104"/>
      <c r="GE292" s="104"/>
      <c r="GF292" s="104"/>
      <c r="GG292" s="104"/>
      <c r="GH292" s="104"/>
      <c r="GI292" s="104"/>
      <c r="GJ292" s="104"/>
      <c r="GK292" s="104"/>
      <c r="GL292" s="104"/>
      <c r="GM292" s="104"/>
      <c r="GN292" s="104"/>
      <c r="GO292" s="104"/>
      <c r="GP292" s="104"/>
      <c r="GQ292" s="104"/>
      <c r="GR292" s="104"/>
      <c r="GS292" s="104"/>
      <c r="GT292" s="104"/>
      <c r="GU292" s="104"/>
      <c r="GV292" s="104"/>
      <c r="GW292" s="104"/>
      <c r="GX292" s="104"/>
      <c r="GY292" s="104"/>
      <c r="GZ292" s="104"/>
      <c r="HA292" s="104"/>
      <c r="HB292" s="104"/>
      <c r="HC292" s="104"/>
      <c r="HD292" s="104"/>
      <c r="HE292" s="104"/>
      <c r="HF292" s="104"/>
      <c r="HG292" s="104"/>
      <c r="HH292" s="104"/>
      <c r="HI292" s="104"/>
      <c r="HJ292" s="104"/>
      <c r="HK292" s="104"/>
      <c r="HL292" s="104"/>
      <c r="HM292" s="104"/>
      <c r="HN292" s="104"/>
      <c r="HO292" s="104"/>
      <c r="HP292" s="104"/>
      <c r="HQ292" s="104"/>
      <c r="HR292" s="104"/>
      <c r="HS292" s="104"/>
      <c r="HT292" s="104"/>
      <c r="HU292" s="104"/>
      <c r="HV292" s="104"/>
      <c r="HW292" s="104"/>
      <c r="HX292" s="104"/>
      <c r="HY292" s="104"/>
      <c r="HZ292" s="104"/>
      <c r="IA292" s="104"/>
      <c r="IB292" s="104"/>
      <c r="IC292" s="104"/>
      <c r="ID292" s="104"/>
      <c r="IE292" s="104"/>
      <c r="IF292" s="104"/>
      <c r="IG292" s="104"/>
      <c r="IH292" s="104"/>
      <c r="II292" s="104"/>
      <c r="IJ292" s="104"/>
      <c r="IK292" s="104"/>
      <c r="IL292" s="104"/>
      <c r="IM292" s="104"/>
      <c r="IN292" s="104"/>
      <c r="IO292" s="104"/>
      <c r="IP292" s="104"/>
      <c r="IQ292" s="104"/>
      <c r="IR292" s="104"/>
      <c r="IS292" s="104"/>
      <c r="IT292" s="104"/>
      <c r="IU292" s="104"/>
      <c r="IV292" s="104"/>
      <c r="IW292" s="104"/>
      <c r="IX292" s="104"/>
      <c r="IY292" s="104"/>
      <c r="IZ292" s="104"/>
      <c r="JA292" s="104"/>
      <c r="JB292" s="104"/>
      <c r="JC292" s="104"/>
      <c r="JD292" s="104"/>
      <c r="JE292" s="104"/>
      <c r="JF292" s="104"/>
      <c r="JG292" s="104"/>
      <c r="JH292" s="104"/>
      <c r="JI292" s="104"/>
      <c r="JJ292" s="104"/>
      <c r="JK292" s="104"/>
      <c r="JL292" s="104"/>
      <c r="JM292" s="104"/>
      <c r="JN292" s="104"/>
      <c r="JO292" s="104"/>
      <c r="JP292" s="104"/>
      <c r="JQ292" s="104"/>
      <c r="JR292" s="104"/>
      <c r="JS292" s="104"/>
      <c r="JT292" s="104"/>
      <c r="JU292" s="104"/>
      <c r="JV292" s="104"/>
      <c r="JW292" s="104"/>
      <c r="JX292" s="104"/>
      <c r="JY292" s="104"/>
      <c r="JZ292" s="104"/>
      <c r="KA292" s="104"/>
      <c r="KB292" s="104"/>
      <c r="KC292" s="104"/>
      <c r="KD292" s="104"/>
      <c r="KE292" s="104"/>
      <c r="KF292" s="104"/>
      <c r="KG292" s="104"/>
      <c r="KH292" s="104"/>
      <c r="KI292" s="104"/>
      <c r="KJ292" s="104"/>
      <c r="KK292" s="104"/>
      <c r="KL292" s="104"/>
      <c r="KM292" s="104"/>
      <c r="KN292" s="104"/>
      <c r="KO292" s="104"/>
      <c r="KP292" s="104"/>
      <c r="KQ292" s="104"/>
      <c r="KR292" s="104"/>
      <c r="KS292" s="104"/>
      <c r="KT292" s="104"/>
      <c r="KU292" s="104"/>
      <c r="KV292" s="104"/>
      <c r="KW292" s="104"/>
      <c r="KX292" s="104"/>
      <c r="KY292" s="104"/>
      <c r="KZ292" s="104"/>
      <c r="LA292" s="104"/>
      <c r="LB292" s="104"/>
      <c r="LC292" s="104"/>
      <c r="LD292" s="104"/>
      <c r="LE292" s="104"/>
      <c r="LF292" s="104"/>
      <c r="LG292" s="104"/>
      <c r="LH292" s="104"/>
      <c r="LI292" s="104"/>
      <c r="LJ292" s="104"/>
      <c r="LK292" s="104"/>
      <c r="LL292" s="104"/>
      <c r="LM292" s="104"/>
      <c r="LN292" s="104"/>
      <c r="LO292" s="104"/>
      <c r="LP292" s="104"/>
      <c r="LQ292" s="104"/>
      <c r="LR292" s="104"/>
      <c r="LS292" s="104"/>
      <c r="LT292" s="104"/>
      <c r="LU292" s="104"/>
      <c r="LV292" s="104"/>
      <c r="LW292" s="104"/>
      <c r="LX292" s="104"/>
      <c r="LY292" s="104"/>
      <c r="LZ292" s="104"/>
      <c r="MA292" s="104"/>
      <c r="MB292" s="104"/>
      <c r="MC292" s="104"/>
      <c r="MD292" s="104"/>
      <c r="ME292" s="104"/>
      <c r="MF292" s="104"/>
      <c r="MG292" s="104"/>
      <c r="MH292" s="104"/>
      <c r="MI292" s="104"/>
      <c r="MJ292" s="104"/>
      <c r="MK292" s="104"/>
      <c r="ML292" s="104"/>
      <c r="MM292" s="104"/>
      <c r="MN292" s="104"/>
      <c r="MO292" s="104"/>
      <c r="MP292" s="104"/>
      <c r="MQ292" s="104"/>
      <c r="MR292" s="104"/>
      <c r="MS292" s="104"/>
      <c r="MT292" s="104"/>
      <c r="MU292" s="104"/>
      <c r="MV292" s="104"/>
      <c r="MW292" s="104"/>
      <c r="MX292" s="104"/>
      <c r="MY292" s="104"/>
      <c r="MZ292" s="104"/>
      <c r="NA292" s="104"/>
      <c r="NB292" s="104"/>
      <c r="NC292" s="104"/>
      <c r="ND292" s="104"/>
      <c r="NE292" s="104"/>
      <c r="NF292" s="104"/>
      <c r="NG292" s="104"/>
      <c r="NH292" s="104"/>
      <c r="NI292" s="104"/>
      <c r="NJ292" s="104"/>
      <c r="NK292" s="104"/>
      <c r="NL292" s="104"/>
      <c r="NM292" s="104"/>
      <c r="NN292" s="104"/>
      <c r="NO292" s="104"/>
      <c r="NP292" s="104"/>
      <c r="NQ292" s="104"/>
      <c r="NR292" s="104"/>
      <c r="NS292" s="104"/>
      <c r="NT292" s="104"/>
      <c r="NU292" s="104"/>
      <c r="NV292" s="104"/>
      <c r="NW292" s="104"/>
      <c r="NX292" s="104"/>
    </row>
    <row r="293" spans="1:388" s="128" customFormat="1" ht="12" customHeight="1">
      <c r="A293" s="195" t="s">
        <v>45</v>
      </c>
      <c r="B293" s="34" t="s">
        <v>11</v>
      </c>
      <c r="C293" s="34" t="s">
        <v>107</v>
      </c>
      <c r="D293" s="34" t="s">
        <v>108</v>
      </c>
      <c r="E293" s="56">
        <v>-80000</v>
      </c>
      <c r="F293" s="172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6"/>
      <c r="BS293" s="96"/>
      <c r="BT293" s="96"/>
      <c r="BU293" s="96"/>
      <c r="BV293" s="96"/>
      <c r="BW293" s="96"/>
      <c r="BX293" s="96"/>
      <c r="BY293" s="96"/>
      <c r="BZ293" s="96"/>
      <c r="CA293" s="96"/>
      <c r="CB293" s="96"/>
      <c r="CC293" s="96"/>
      <c r="CD293" s="96"/>
      <c r="CE293" s="96"/>
      <c r="CF293" s="96"/>
      <c r="CG293" s="96"/>
      <c r="CH293" s="96"/>
      <c r="CI293" s="96"/>
      <c r="CJ293" s="96"/>
      <c r="CK293" s="96"/>
      <c r="CL293" s="96"/>
      <c r="CM293" s="96"/>
      <c r="CN293" s="96"/>
      <c r="CO293" s="96"/>
      <c r="CP293" s="96"/>
      <c r="CQ293" s="96"/>
      <c r="CR293" s="96"/>
      <c r="CS293" s="96"/>
      <c r="CT293" s="96"/>
      <c r="CU293" s="96"/>
      <c r="CV293" s="96"/>
      <c r="CW293" s="96"/>
      <c r="CX293" s="96"/>
      <c r="CY293" s="96"/>
      <c r="CZ293" s="96"/>
      <c r="DA293" s="96"/>
      <c r="DB293" s="96"/>
      <c r="DC293" s="96"/>
      <c r="DD293" s="96"/>
      <c r="DE293" s="96"/>
      <c r="DF293" s="96"/>
      <c r="DG293" s="96"/>
      <c r="DH293" s="96"/>
      <c r="DI293" s="96"/>
      <c r="DJ293" s="96"/>
      <c r="DK293" s="96"/>
      <c r="DL293" s="96"/>
      <c r="DM293" s="96"/>
      <c r="DN293" s="96"/>
      <c r="DO293" s="96"/>
      <c r="DP293" s="96"/>
      <c r="DQ293" s="96"/>
      <c r="DR293" s="96"/>
      <c r="DS293" s="96"/>
      <c r="DT293" s="96"/>
      <c r="DU293" s="96"/>
      <c r="DV293" s="96"/>
      <c r="DW293" s="96"/>
      <c r="DX293" s="96"/>
      <c r="DY293" s="96"/>
      <c r="DZ293" s="96"/>
      <c r="EA293" s="96"/>
      <c r="EB293" s="96"/>
      <c r="EC293" s="96"/>
      <c r="ED293" s="96"/>
      <c r="EE293" s="96"/>
      <c r="EF293" s="96"/>
      <c r="EG293" s="96"/>
      <c r="EH293" s="96"/>
      <c r="EI293" s="96"/>
      <c r="EJ293" s="96"/>
      <c r="EK293" s="96"/>
      <c r="EL293" s="96"/>
      <c r="EM293" s="96"/>
      <c r="EN293" s="96"/>
      <c r="EO293" s="96"/>
      <c r="EP293" s="96"/>
      <c r="EQ293" s="96"/>
      <c r="ER293" s="96"/>
      <c r="ES293" s="96"/>
      <c r="ET293" s="96"/>
      <c r="EU293" s="96"/>
      <c r="EV293" s="96"/>
      <c r="EW293" s="96"/>
      <c r="EX293" s="96"/>
      <c r="EY293" s="96"/>
      <c r="EZ293" s="96"/>
      <c r="FA293" s="96"/>
      <c r="FB293" s="96"/>
      <c r="FC293" s="96"/>
      <c r="FD293" s="96"/>
      <c r="FE293" s="96"/>
      <c r="FF293" s="96"/>
      <c r="FG293" s="96"/>
      <c r="FH293" s="96"/>
      <c r="FI293" s="96"/>
      <c r="FJ293" s="96"/>
      <c r="FK293" s="96"/>
      <c r="FL293" s="96"/>
      <c r="FM293" s="96"/>
      <c r="FN293" s="96"/>
      <c r="FO293" s="96"/>
      <c r="FP293" s="96"/>
      <c r="FQ293" s="96"/>
      <c r="FR293" s="96"/>
      <c r="FS293" s="96"/>
      <c r="FT293" s="96"/>
      <c r="FU293" s="96"/>
      <c r="FV293" s="96"/>
      <c r="FW293" s="96"/>
      <c r="FX293" s="96"/>
      <c r="FY293" s="96"/>
      <c r="FZ293" s="96"/>
      <c r="GA293" s="96"/>
      <c r="GB293" s="96"/>
      <c r="GC293" s="96"/>
      <c r="GD293" s="96"/>
      <c r="GE293" s="96"/>
      <c r="GF293" s="96"/>
      <c r="GG293" s="96"/>
      <c r="GH293" s="96"/>
      <c r="GI293" s="96"/>
      <c r="GJ293" s="96"/>
      <c r="GK293" s="96"/>
      <c r="GL293" s="96"/>
      <c r="GM293" s="96"/>
      <c r="GN293" s="96"/>
      <c r="GO293" s="96"/>
      <c r="GP293" s="96"/>
      <c r="GQ293" s="96"/>
      <c r="GR293" s="96"/>
      <c r="GS293" s="96"/>
      <c r="GT293" s="96"/>
      <c r="GU293" s="96"/>
      <c r="GV293" s="96"/>
      <c r="GW293" s="96"/>
      <c r="GX293" s="96"/>
      <c r="GY293" s="96"/>
      <c r="GZ293" s="96"/>
      <c r="HA293" s="96"/>
      <c r="HB293" s="96"/>
      <c r="HC293" s="96"/>
      <c r="HD293" s="96"/>
      <c r="HE293" s="96"/>
      <c r="HF293" s="96"/>
      <c r="HG293" s="96"/>
      <c r="HH293" s="96"/>
      <c r="HI293" s="96"/>
      <c r="HJ293" s="96"/>
      <c r="HK293" s="96"/>
      <c r="HL293" s="96"/>
      <c r="HM293" s="96"/>
      <c r="HN293" s="96"/>
      <c r="HO293" s="96"/>
      <c r="HP293" s="96"/>
      <c r="HQ293" s="96"/>
      <c r="HR293" s="96"/>
      <c r="HS293" s="96"/>
      <c r="HT293" s="96"/>
      <c r="HU293" s="96"/>
      <c r="HV293" s="96"/>
      <c r="HW293" s="96"/>
      <c r="HX293" s="96"/>
      <c r="HY293" s="96"/>
      <c r="HZ293" s="96"/>
      <c r="IA293" s="96"/>
      <c r="IB293" s="96"/>
      <c r="IC293" s="96"/>
      <c r="ID293" s="96"/>
      <c r="IE293" s="96"/>
      <c r="IF293" s="96"/>
      <c r="IG293" s="96"/>
      <c r="IH293" s="96"/>
      <c r="II293" s="96"/>
      <c r="IJ293" s="96"/>
      <c r="IK293" s="96"/>
      <c r="IL293" s="96"/>
      <c r="IM293" s="96"/>
      <c r="IN293" s="96"/>
      <c r="IO293" s="96"/>
      <c r="IP293" s="96"/>
      <c r="IQ293" s="96"/>
      <c r="IR293" s="96"/>
      <c r="IS293" s="96"/>
      <c r="IT293" s="96"/>
      <c r="IU293" s="96"/>
      <c r="IV293" s="96"/>
      <c r="IW293" s="96"/>
      <c r="IX293" s="96"/>
      <c r="IY293" s="96"/>
      <c r="IZ293" s="96"/>
      <c r="JA293" s="96"/>
      <c r="JB293" s="96"/>
      <c r="JC293" s="96"/>
      <c r="JD293" s="96"/>
      <c r="JE293" s="96"/>
      <c r="JF293" s="96"/>
      <c r="JG293" s="96"/>
      <c r="JH293" s="96"/>
      <c r="JI293" s="96"/>
      <c r="JJ293" s="96"/>
      <c r="JK293" s="96"/>
      <c r="JL293" s="96"/>
      <c r="JM293" s="96"/>
      <c r="JN293" s="96"/>
      <c r="JO293" s="96"/>
      <c r="JP293" s="96"/>
      <c r="JQ293" s="96"/>
      <c r="JR293" s="96"/>
      <c r="JS293" s="96"/>
      <c r="JT293" s="96"/>
      <c r="JU293" s="96"/>
      <c r="JV293" s="96"/>
      <c r="JW293" s="96"/>
      <c r="JX293" s="96"/>
      <c r="JY293" s="96"/>
      <c r="JZ293" s="96"/>
      <c r="KA293" s="96"/>
      <c r="KB293" s="96"/>
      <c r="KC293" s="96"/>
      <c r="KD293" s="96"/>
      <c r="KE293" s="96"/>
      <c r="KF293" s="96"/>
      <c r="KG293" s="96"/>
      <c r="KH293" s="96"/>
      <c r="KI293" s="96"/>
      <c r="KJ293" s="96"/>
      <c r="KK293" s="96"/>
      <c r="KL293" s="96"/>
      <c r="KM293" s="96"/>
      <c r="KN293" s="96"/>
      <c r="KO293" s="96"/>
      <c r="KP293" s="96"/>
      <c r="KQ293" s="96"/>
      <c r="KR293" s="96"/>
      <c r="KS293" s="96"/>
      <c r="KT293" s="96"/>
      <c r="KU293" s="96"/>
      <c r="KV293" s="96"/>
      <c r="KW293" s="96"/>
      <c r="KX293" s="96"/>
      <c r="KY293" s="96"/>
      <c r="KZ293" s="96"/>
      <c r="LA293" s="96"/>
      <c r="LB293" s="96"/>
      <c r="LC293" s="96"/>
      <c r="LD293" s="96"/>
      <c r="LE293" s="96"/>
      <c r="LF293" s="96"/>
      <c r="LG293" s="96"/>
      <c r="LH293" s="96"/>
      <c r="LI293" s="96"/>
      <c r="LJ293" s="96"/>
      <c r="LK293" s="96"/>
      <c r="LL293" s="96"/>
      <c r="LM293" s="96"/>
      <c r="LN293" s="96"/>
      <c r="LO293" s="96"/>
      <c r="LP293" s="96"/>
      <c r="LQ293" s="96"/>
      <c r="LR293" s="96"/>
      <c r="LS293" s="96"/>
      <c r="LT293" s="96"/>
      <c r="LU293" s="96"/>
      <c r="LV293" s="96"/>
      <c r="LW293" s="96"/>
      <c r="LX293" s="96"/>
      <c r="LY293" s="96"/>
      <c r="LZ293" s="96"/>
      <c r="MA293" s="96"/>
      <c r="MB293" s="96"/>
      <c r="MC293" s="96"/>
      <c r="MD293" s="96"/>
      <c r="ME293" s="96"/>
      <c r="MF293" s="96"/>
      <c r="MG293" s="96"/>
      <c r="MH293" s="96"/>
      <c r="MI293" s="96"/>
      <c r="MJ293" s="96"/>
      <c r="MK293" s="96"/>
      <c r="ML293" s="96"/>
      <c r="MM293" s="96"/>
      <c r="MN293" s="96"/>
      <c r="MO293" s="96"/>
      <c r="MP293" s="96"/>
      <c r="MQ293" s="96"/>
      <c r="MR293" s="96"/>
      <c r="MS293" s="96"/>
      <c r="MT293" s="96"/>
      <c r="MU293" s="96"/>
      <c r="MV293" s="96"/>
      <c r="MW293" s="96"/>
      <c r="MX293" s="96"/>
      <c r="MY293" s="96"/>
      <c r="MZ293" s="96"/>
      <c r="NA293" s="96"/>
      <c r="NB293" s="96"/>
      <c r="NC293" s="96"/>
      <c r="ND293" s="96"/>
      <c r="NE293" s="96"/>
      <c r="NF293" s="96"/>
      <c r="NG293" s="96"/>
      <c r="NH293" s="96"/>
      <c r="NI293" s="96"/>
      <c r="NJ293" s="96"/>
      <c r="NK293" s="96"/>
      <c r="NL293" s="96"/>
      <c r="NM293" s="96"/>
      <c r="NN293" s="96"/>
      <c r="NO293" s="96"/>
      <c r="NP293" s="96"/>
      <c r="NQ293" s="96"/>
      <c r="NR293" s="96"/>
      <c r="NS293" s="96"/>
      <c r="NT293" s="96"/>
      <c r="NU293" s="96"/>
      <c r="NV293" s="96"/>
      <c r="NW293" s="96"/>
      <c r="NX293" s="96"/>
    </row>
    <row r="294" spans="1:388" s="128" customFormat="1" ht="12" customHeight="1">
      <c r="A294" s="195" t="s">
        <v>45</v>
      </c>
      <c r="B294" s="34" t="s">
        <v>11</v>
      </c>
      <c r="C294" s="34" t="s">
        <v>514</v>
      </c>
      <c r="D294" s="34" t="s">
        <v>519</v>
      </c>
      <c r="E294" s="56">
        <v>397874.87</v>
      </c>
      <c r="F294" s="172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  <c r="BH294" s="96"/>
      <c r="BI294" s="96"/>
      <c r="BJ294" s="96"/>
      <c r="BK294" s="96"/>
      <c r="BL294" s="96"/>
      <c r="BM294" s="96"/>
      <c r="BN294" s="96"/>
      <c r="BO294" s="96"/>
      <c r="BP294" s="96"/>
      <c r="BQ294" s="96"/>
      <c r="BR294" s="96"/>
      <c r="BS294" s="96"/>
      <c r="BT294" s="96"/>
      <c r="BU294" s="96"/>
      <c r="BV294" s="96"/>
      <c r="BW294" s="96"/>
      <c r="BX294" s="96"/>
      <c r="BY294" s="96"/>
      <c r="BZ294" s="96"/>
      <c r="CA294" s="96"/>
      <c r="CB294" s="96"/>
      <c r="CC294" s="96"/>
      <c r="CD294" s="96"/>
      <c r="CE294" s="96"/>
      <c r="CF294" s="96"/>
      <c r="CG294" s="96"/>
      <c r="CH294" s="96"/>
      <c r="CI294" s="96"/>
      <c r="CJ294" s="96"/>
      <c r="CK294" s="96"/>
      <c r="CL294" s="96"/>
      <c r="CM294" s="96"/>
      <c r="CN294" s="96"/>
      <c r="CO294" s="96"/>
      <c r="CP294" s="96"/>
      <c r="CQ294" s="96"/>
      <c r="CR294" s="96"/>
      <c r="CS294" s="96"/>
      <c r="CT294" s="96"/>
      <c r="CU294" s="96"/>
      <c r="CV294" s="96"/>
      <c r="CW294" s="96"/>
      <c r="CX294" s="96"/>
      <c r="CY294" s="96"/>
      <c r="CZ294" s="96"/>
      <c r="DA294" s="96"/>
      <c r="DB294" s="96"/>
      <c r="DC294" s="96"/>
      <c r="DD294" s="96"/>
      <c r="DE294" s="96"/>
      <c r="DF294" s="96"/>
      <c r="DG294" s="96"/>
      <c r="DH294" s="96"/>
      <c r="DI294" s="96"/>
      <c r="DJ294" s="96"/>
      <c r="DK294" s="96"/>
      <c r="DL294" s="96"/>
      <c r="DM294" s="96"/>
      <c r="DN294" s="96"/>
      <c r="DO294" s="96"/>
      <c r="DP294" s="96"/>
      <c r="DQ294" s="96"/>
      <c r="DR294" s="96"/>
      <c r="DS294" s="96"/>
      <c r="DT294" s="96"/>
      <c r="DU294" s="96"/>
      <c r="DV294" s="96"/>
      <c r="DW294" s="96"/>
      <c r="DX294" s="96"/>
      <c r="DY294" s="96"/>
      <c r="DZ294" s="96"/>
      <c r="EA294" s="96"/>
      <c r="EB294" s="96"/>
      <c r="EC294" s="96"/>
      <c r="ED294" s="96"/>
      <c r="EE294" s="96"/>
      <c r="EF294" s="96"/>
      <c r="EG294" s="96"/>
      <c r="EH294" s="96"/>
      <c r="EI294" s="96"/>
      <c r="EJ294" s="96"/>
      <c r="EK294" s="96"/>
      <c r="EL294" s="96"/>
      <c r="EM294" s="96"/>
      <c r="EN294" s="96"/>
      <c r="EO294" s="96"/>
      <c r="EP294" s="96"/>
      <c r="EQ294" s="96"/>
      <c r="ER294" s="96"/>
      <c r="ES294" s="96"/>
      <c r="ET294" s="96"/>
      <c r="EU294" s="96"/>
      <c r="EV294" s="96"/>
      <c r="EW294" s="96"/>
      <c r="EX294" s="96"/>
      <c r="EY294" s="96"/>
      <c r="EZ294" s="96"/>
      <c r="FA294" s="96"/>
      <c r="FB294" s="96"/>
      <c r="FC294" s="96"/>
      <c r="FD294" s="96"/>
      <c r="FE294" s="96"/>
      <c r="FF294" s="96"/>
      <c r="FG294" s="96"/>
      <c r="FH294" s="96"/>
      <c r="FI294" s="96"/>
      <c r="FJ294" s="96"/>
      <c r="FK294" s="96"/>
      <c r="FL294" s="96"/>
      <c r="FM294" s="96"/>
      <c r="FN294" s="96"/>
      <c r="FO294" s="96"/>
      <c r="FP294" s="96"/>
      <c r="FQ294" s="96"/>
      <c r="FR294" s="96"/>
      <c r="FS294" s="96"/>
      <c r="FT294" s="96"/>
      <c r="FU294" s="96"/>
      <c r="FV294" s="96"/>
      <c r="FW294" s="96"/>
      <c r="FX294" s="96"/>
      <c r="FY294" s="96"/>
      <c r="FZ294" s="96"/>
      <c r="GA294" s="96"/>
      <c r="GB294" s="96"/>
      <c r="GC294" s="96"/>
      <c r="GD294" s="96"/>
      <c r="GE294" s="96"/>
      <c r="GF294" s="96"/>
      <c r="GG294" s="96"/>
      <c r="GH294" s="96"/>
      <c r="GI294" s="96"/>
      <c r="GJ294" s="96"/>
      <c r="GK294" s="96"/>
      <c r="GL294" s="96"/>
      <c r="GM294" s="96"/>
      <c r="GN294" s="96"/>
      <c r="GO294" s="96"/>
      <c r="GP294" s="96"/>
      <c r="GQ294" s="96"/>
      <c r="GR294" s="96"/>
      <c r="GS294" s="96"/>
      <c r="GT294" s="96"/>
      <c r="GU294" s="96"/>
      <c r="GV294" s="96"/>
      <c r="GW294" s="96"/>
      <c r="GX294" s="96"/>
      <c r="GY294" s="96"/>
      <c r="GZ294" s="96"/>
      <c r="HA294" s="96"/>
      <c r="HB294" s="96"/>
      <c r="HC294" s="96"/>
      <c r="HD294" s="96"/>
      <c r="HE294" s="96"/>
      <c r="HF294" s="96"/>
      <c r="HG294" s="96"/>
      <c r="HH294" s="96"/>
      <c r="HI294" s="96"/>
      <c r="HJ294" s="96"/>
      <c r="HK294" s="96"/>
      <c r="HL294" s="96"/>
      <c r="HM294" s="96"/>
      <c r="HN294" s="96"/>
      <c r="HO294" s="96"/>
      <c r="HP294" s="96"/>
      <c r="HQ294" s="96"/>
      <c r="HR294" s="96"/>
      <c r="HS294" s="96"/>
      <c r="HT294" s="96"/>
      <c r="HU294" s="96"/>
      <c r="HV294" s="96"/>
      <c r="HW294" s="96"/>
      <c r="HX294" s="96"/>
      <c r="HY294" s="96"/>
      <c r="HZ294" s="96"/>
      <c r="IA294" s="96"/>
      <c r="IB294" s="96"/>
      <c r="IC294" s="96"/>
      <c r="ID294" s="96"/>
      <c r="IE294" s="96"/>
      <c r="IF294" s="96"/>
      <c r="IG294" s="96"/>
      <c r="IH294" s="96"/>
      <c r="II294" s="96"/>
      <c r="IJ294" s="96"/>
      <c r="IK294" s="96"/>
      <c r="IL294" s="96"/>
      <c r="IM294" s="96"/>
      <c r="IN294" s="96"/>
      <c r="IO294" s="96"/>
      <c r="IP294" s="96"/>
      <c r="IQ294" s="96"/>
      <c r="IR294" s="96"/>
      <c r="IS294" s="96"/>
      <c r="IT294" s="96"/>
      <c r="IU294" s="96"/>
      <c r="IV294" s="96"/>
      <c r="IW294" s="96"/>
      <c r="IX294" s="96"/>
      <c r="IY294" s="96"/>
      <c r="IZ294" s="96"/>
      <c r="JA294" s="96"/>
      <c r="JB294" s="96"/>
      <c r="JC294" s="96"/>
      <c r="JD294" s="96"/>
      <c r="JE294" s="96"/>
      <c r="JF294" s="96"/>
      <c r="JG294" s="96"/>
      <c r="JH294" s="96"/>
      <c r="JI294" s="96"/>
      <c r="JJ294" s="96"/>
      <c r="JK294" s="96"/>
      <c r="JL294" s="96"/>
      <c r="JM294" s="96"/>
      <c r="JN294" s="96"/>
      <c r="JO294" s="96"/>
      <c r="JP294" s="96"/>
      <c r="JQ294" s="96"/>
      <c r="JR294" s="96"/>
      <c r="JS294" s="96"/>
      <c r="JT294" s="96"/>
      <c r="JU294" s="96"/>
      <c r="JV294" s="96"/>
      <c r="JW294" s="96"/>
      <c r="JX294" s="96"/>
      <c r="JY294" s="96"/>
      <c r="JZ294" s="96"/>
      <c r="KA294" s="96"/>
      <c r="KB294" s="96"/>
      <c r="KC294" s="96"/>
      <c r="KD294" s="96"/>
      <c r="KE294" s="96"/>
      <c r="KF294" s="96"/>
      <c r="KG294" s="96"/>
      <c r="KH294" s="96"/>
      <c r="KI294" s="96"/>
      <c r="KJ294" s="96"/>
      <c r="KK294" s="96"/>
      <c r="KL294" s="96"/>
      <c r="KM294" s="96"/>
      <c r="KN294" s="96"/>
      <c r="KO294" s="96"/>
      <c r="KP294" s="96"/>
      <c r="KQ294" s="96"/>
      <c r="KR294" s="96"/>
      <c r="KS294" s="96"/>
      <c r="KT294" s="96"/>
      <c r="KU294" s="96"/>
      <c r="KV294" s="96"/>
      <c r="KW294" s="96"/>
      <c r="KX294" s="96"/>
      <c r="KY294" s="96"/>
      <c r="KZ294" s="96"/>
      <c r="LA294" s="96"/>
      <c r="LB294" s="96"/>
      <c r="LC294" s="96"/>
      <c r="LD294" s="96"/>
      <c r="LE294" s="96"/>
      <c r="LF294" s="96"/>
      <c r="LG294" s="96"/>
      <c r="LH294" s="96"/>
      <c r="LI294" s="96"/>
      <c r="LJ294" s="96"/>
      <c r="LK294" s="96"/>
      <c r="LL294" s="96"/>
      <c r="LM294" s="96"/>
      <c r="LN294" s="96"/>
      <c r="LO294" s="96"/>
      <c r="LP294" s="96"/>
      <c r="LQ294" s="96"/>
      <c r="LR294" s="96"/>
      <c r="LS294" s="96"/>
      <c r="LT294" s="96"/>
      <c r="LU294" s="96"/>
      <c r="LV294" s="96"/>
      <c r="LW294" s="96"/>
      <c r="LX294" s="96"/>
      <c r="LY294" s="96"/>
      <c r="LZ294" s="96"/>
      <c r="MA294" s="96"/>
      <c r="MB294" s="96"/>
      <c r="MC294" s="96"/>
      <c r="MD294" s="96"/>
      <c r="ME294" s="96"/>
      <c r="MF294" s="96"/>
      <c r="MG294" s="96"/>
      <c r="MH294" s="96"/>
      <c r="MI294" s="96"/>
      <c r="MJ294" s="96"/>
      <c r="MK294" s="96"/>
      <c r="ML294" s="96"/>
      <c r="MM294" s="96"/>
      <c r="MN294" s="96"/>
      <c r="MO294" s="96"/>
      <c r="MP294" s="96"/>
      <c r="MQ294" s="96"/>
      <c r="MR294" s="96"/>
      <c r="MS294" s="96"/>
      <c r="MT294" s="96"/>
      <c r="MU294" s="96"/>
      <c r="MV294" s="96"/>
      <c r="MW294" s="96"/>
      <c r="MX294" s="96"/>
      <c r="MY294" s="96"/>
      <c r="MZ294" s="96"/>
      <c r="NA294" s="96"/>
      <c r="NB294" s="96"/>
      <c r="NC294" s="96"/>
      <c r="ND294" s="96"/>
      <c r="NE294" s="96"/>
      <c r="NF294" s="96"/>
      <c r="NG294" s="96"/>
      <c r="NH294" s="96"/>
      <c r="NI294" s="96"/>
      <c r="NJ294" s="96"/>
      <c r="NK294" s="96"/>
      <c r="NL294" s="96"/>
      <c r="NM294" s="96"/>
      <c r="NN294" s="96"/>
      <c r="NO294" s="96"/>
      <c r="NP294" s="96"/>
      <c r="NQ294" s="96"/>
      <c r="NR294" s="96"/>
      <c r="NS294" s="96"/>
      <c r="NT294" s="96"/>
      <c r="NU294" s="96"/>
      <c r="NV294" s="96"/>
      <c r="NW294" s="96"/>
      <c r="NX294" s="96"/>
    </row>
    <row r="295" spans="1:388" s="128" customFormat="1" ht="12" customHeight="1">
      <c r="A295" s="195" t="s">
        <v>39</v>
      </c>
      <c r="B295" s="34" t="s">
        <v>11</v>
      </c>
      <c r="C295" s="34" t="s">
        <v>515</v>
      </c>
      <c r="D295" s="34" t="s">
        <v>520</v>
      </c>
      <c r="E295" s="56">
        <v>191769.15</v>
      </c>
      <c r="F295" s="172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6"/>
      <c r="AV295" s="96"/>
      <c r="AW295" s="96"/>
      <c r="AX295" s="96"/>
      <c r="AY295" s="96"/>
      <c r="AZ295" s="96"/>
      <c r="BA295" s="96"/>
      <c r="BB295" s="96"/>
      <c r="BC295" s="96"/>
      <c r="BD295" s="96"/>
      <c r="BE295" s="96"/>
      <c r="BF295" s="96"/>
      <c r="BG295" s="96"/>
      <c r="BH295" s="96"/>
      <c r="BI295" s="96"/>
      <c r="BJ295" s="96"/>
      <c r="BK295" s="96"/>
      <c r="BL295" s="96"/>
      <c r="BM295" s="96"/>
      <c r="BN295" s="96"/>
      <c r="BO295" s="96"/>
      <c r="BP295" s="96"/>
      <c r="BQ295" s="96"/>
      <c r="BR295" s="96"/>
      <c r="BS295" s="96"/>
      <c r="BT295" s="96"/>
      <c r="BU295" s="96"/>
      <c r="BV295" s="96"/>
      <c r="BW295" s="96"/>
      <c r="BX295" s="96"/>
      <c r="BY295" s="96"/>
      <c r="BZ295" s="96"/>
      <c r="CA295" s="96"/>
      <c r="CB295" s="96"/>
      <c r="CC295" s="96"/>
      <c r="CD295" s="96"/>
      <c r="CE295" s="96"/>
      <c r="CF295" s="96"/>
      <c r="CG295" s="96"/>
      <c r="CH295" s="96"/>
      <c r="CI295" s="96"/>
      <c r="CJ295" s="96"/>
      <c r="CK295" s="96"/>
      <c r="CL295" s="96"/>
      <c r="CM295" s="96"/>
      <c r="CN295" s="96"/>
      <c r="CO295" s="96"/>
      <c r="CP295" s="96"/>
      <c r="CQ295" s="96"/>
      <c r="CR295" s="96"/>
      <c r="CS295" s="96"/>
      <c r="CT295" s="96"/>
      <c r="CU295" s="96"/>
      <c r="CV295" s="96"/>
      <c r="CW295" s="96"/>
      <c r="CX295" s="96"/>
      <c r="CY295" s="96"/>
      <c r="CZ295" s="96"/>
      <c r="DA295" s="96"/>
      <c r="DB295" s="96"/>
      <c r="DC295" s="96"/>
      <c r="DD295" s="96"/>
      <c r="DE295" s="96"/>
      <c r="DF295" s="96"/>
      <c r="DG295" s="96"/>
      <c r="DH295" s="96"/>
      <c r="DI295" s="96"/>
      <c r="DJ295" s="96"/>
      <c r="DK295" s="96"/>
      <c r="DL295" s="96"/>
      <c r="DM295" s="96"/>
      <c r="DN295" s="96"/>
      <c r="DO295" s="96"/>
      <c r="DP295" s="96"/>
      <c r="DQ295" s="96"/>
      <c r="DR295" s="96"/>
      <c r="DS295" s="96"/>
      <c r="DT295" s="96"/>
      <c r="DU295" s="96"/>
      <c r="DV295" s="96"/>
      <c r="DW295" s="96"/>
      <c r="DX295" s="96"/>
      <c r="DY295" s="96"/>
      <c r="DZ295" s="96"/>
      <c r="EA295" s="96"/>
      <c r="EB295" s="96"/>
      <c r="EC295" s="96"/>
      <c r="ED295" s="96"/>
      <c r="EE295" s="96"/>
      <c r="EF295" s="96"/>
      <c r="EG295" s="96"/>
      <c r="EH295" s="96"/>
      <c r="EI295" s="96"/>
      <c r="EJ295" s="96"/>
      <c r="EK295" s="96"/>
      <c r="EL295" s="96"/>
      <c r="EM295" s="96"/>
      <c r="EN295" s="96"/>
      <c r="EO295" s="96"/>
      <c r="EP295" s="96"/>
      <c r="EQ295" s="96"/>
      <c r="ER295" s="96"/>
      <c r="ES295" s="96"/>
      <c r="ET295" s="96"/>
      <c r="EU295" s="96"/>
      <c r="EV295" s="96"/>
      <c r="EW295" s="96"/>
      <c r="EX295" s="96"/>
      <c r="EY295" s="96"/>
      <c r="EZ295" s="96"/>
      <c r="FA295" s="96"/>
      <c r="FB295" s="96"/>
      <c r="FC295" s="96"/>
      <c r="FD295" s="96"/>
      <c r="FE295" s="96"/>
      <c r="FF295" s="96"/>
      <c r="FG295" s="96"/>
      <c r="FH295" s="96"/>
      <c r="FI295" s="96"/>
      <c r="FJ295" s="96"/>
      <c r="FK295" s="96"/>
      <c r="FL295" s="96"/>
      <c r="FM295" s="96"/>
      <c r="FN295" s="96"/>
      <c r="FO295" s="96"/>
      <c r="FP295" s="96"/>
      <c r="FQ295" s="96"/>
      <c r="FR295" s="96"/>
      <c r="FS295" s="96"/>
      <c r="FT295" s="96"/>
      <c r="FU295" s="96"/>
      <c r="FV295" s="96"/>
      <c r="FW295" s="96"/>
      <c r="FX295" s="96"/>
      <c r="FY295" s="96"/>
      <c r="FZ295" s="96"/>
      <c r="GA295" s="96"/>
      <c r="GB295" s="96"/>
      <c r="GC295" s="96"/>
      <c r="GD295" s="96"/>
      <c r="GE295" s="96"/>
      <c r="GF295" s="96"/>
      <c r="GG295" s="96"/>
      <c r="GH295" s="96"/>
      <c r="GI295" s="96"/>
      <c r="GJ295" s="96"/>
      <c r="GK295" s="96"/>
      <c r="GL295" s="96"/>
      <c r="GM295" s="96"/>
      <c r="GN295" s="96"/>
      <c r="GO295" s="96"/>
      <c r="GP295" s="96"/>
      <c r="GQ295" s="96"/>
      <c r="GR295" s="96"/>
      <c r="GS295" s="96"/>
      <c r="GT295" s="96"/>
      <c r="GU295" s="96"/>
      <c r="GV295" s="96"/>
      <c r="GW295" s="96"/>
      <c r="GX295" s="96"/>
      <c r="GY295" s="96"/>
      <c r="GZ295" s="96"/>
      <c r="HA295" s="96"/>
      <c r="HB295" s="96"/>
      <c r="HC295" s="96"/>
      <c r="HD295" s="96"/>
      <c r="HE295" s="96"/>
      <c r="HF295" s="96"/>
      <c r="HG295" s="96"/>
      <c r="HH295" s="96"/>
      <c r="HI295" s="96"/>
      <c r="HJ295" s="96"/>
      <c r="HK295" s="96"/>
      <c r="HL295" s="96"/>
      <c r="HM295" s="96"/>
      <c r="HN295" s="96"/>
      <c r="HO295" s="96"/>
      <c r="HP295" s="96"/>
      <c r="HQ295" s="96"/>
      <c r="HR295" s="96"/>
      <c r="HS295" s="96"/>
      <c r="HT295" s="96"/>
      <c r="HU295" s="96"/>
      <c r="HV295" s="96"/>
      <c r="HW295" s="96"/>
      <c r="HX295" s="96"/>
      <c r="HY295" s="96"/>
      <c r="HZ295" s="96"/>
      <c r="IA295" s="96"/>
      <c r="IB295" s="96"/>
      <c r="IC295" s="96"/>
      <c r="ID295" s="96"/>
      <c r="IE295" s="96"/>
      <c r="IF295" s="96"/>
      <c r="IG295" s="96"/>
      <c r="IH295" s="96"/>
      <c r="II295" s="96"/>
      <c r="IJ295" s="96"/>
      <c r="IK295" s="96"/>
      <c r="IL295" s="96"/>
      <c r="IM295" s="96"/>
      <c r="IN295" s="96"/>
      <c r="IO295" s="96"/>
      <c r="IP295" s="96"/>
      <c r="IQ295" s="96"/>
      <c r="IR295" s="96"/>
      <c r="IS295" s="96"/>
      <c r="IT295" s="96"/>
      <c r="IU295" s="96"/>
      <c r="IV295" s="96"/>
      <c r="IW295" s="96"/>
      <c r="IX295" s="96"/>
      <c r="IY295" s="96"/>
      <c r="IZ295" s="96"/>
      <c r="JA295" s="96"/>
      <c r="JB295" s="96"/>
      <c r="JC295" s="96"/>
      <c r="JD295" s="96"/>
      <c r="JE295" s="96"/>
      <c r="JF295" s="96"/>
      <c r="JG295" s="96"/>
      <c r="JH295" s="96"/>
      <c r="JI295" s="96"/>
      <c r="JJ295" s="96"/>
      <c r="JK295" s="96"/>
      <c r="JL295" s="96"/>
      <c r="JM295" s="96"/>
      <c r="JN295" s="96"/>
      <c r="JO295" s="96"/>
      <c r="JP295" s="96"/>
      <c r="JQ295" s="96"/>
      <c r="JR295" s="96"/>
      <c r="JS295" s="96"/>
      <c r="JT295" s="96"/>
      <c r="JU295" s="96"/>
      <c r="JV295" s="96"/>
      <c r="JW295" s="96"/>
      <c r="JX295" s="96"/>
      <c r="JY295" s="96"/>
      <c r="JZ295" s="96"/>
      <c r="KA295" s="96"/>
      <c r="KB295" s="96"/>
      <c r="KC295" s="96"/>
      <c r="KD295" s="96"/>
      <c r="KE295" s="96"/>
      <c r="KF295" s="96"/>
      <c r="KG295" s="96"/>
      <c r="KH295" s="96"/>
      <c r="KI295" s="96"/>
      <c r="KJ295" s="96"/>
      <c r="KK295" s="96"/>
      <c r="KL295" s="96"/>
      <c r="KM295" s="96"/>
      <c r="KN295" s="96"/>
      <c r="KO295" s="96"/>
      <c r="KP295" s="96"/>
      <c r="KQ295" s="96"/>
      <c r="KR295" s="96"/>
      <c r="KS295" s="96"/>
      <c r="KT295" s="96"/>
      <c r="KU295" s="96"/>
      <c r="KV295" s="96"/>
      <c r="KW295" s="96"/>
      <c r="KX295" s="96"/>
      <c r="KY295" s="96"/>
      <c r="KZ295" s="96"/>
      <c r="LA295" s="96"/>
      <c r="LB295" s="96"/>
      <c r="LC295" s="96"/>
      <c r="LD295" s="96"/>
      <c r="LE295" s="96"/>
      <c r="LF295" s="96"/>
      <c r="LG295" s="96"/>
      <c r="LH295" s="96"/>
      <c r="LI295" s="96"/>
      <c r="LJ295" s="96"/>
      <c r="LK295" s="96"/>
      <c r="LL295" s="96"/>
      <c r="LM295" s="96"/>
      <c r="LN295" s="96"/>
      <c r="LO295" s="96"/>
      <c r="LP295" s="96"/>
      <c r="LQ295" s="96"/>
      <c r="LR295" s="96"/>
      <c r="LS295" s="96"/>
      <c r="LT295" s="96"/>
      <c r="LU295" s="96"/>
      <c r="LV295" s="96"/>
      <c r="LW295" s="96"/>
      <c r="LX295" s="96"/>
      <c r="LY295" s="96"/>
      <c r="LZ295" s="96"/>
      <c r="MA295" s="96"/>
      <c r="MB295" s="96"/>
      <c r="MC295" s="96"/>
      <c r="MD295" s="96"/>
      <c r="ME295" s="96"/>
      <c r="MF295" s="96"/>
      <c r="MG295" s="96"/>
      <c r="MH295" s="96"/>
      <c r="MI295" s="96"/>
      <c r="MJ295" s="96"/>
      <c r="MK295" s="96"/>
      <c r="ML295" s="96"/>
      <c r="MM295" s="96"/>
      <c r="MN295" s="96"/>
      <c r="MO295" s="96"/>
      <c r="MP295" s="96"/>
      <c r="MQ295" s="96"/>
      <c r="MR295" s="96"/>
      <c r="MS295" s="96"/>
      <c r="MT295" s="96"/>
      <c r="MU295" s="96"/>
      <c r="MV295" s="96"/>
      <c r="MW295" s="96"/>
      <c r="MX295" s="96"/>
      <c r="MY295" s="96"/>
      <c r="MZ295" s="96"/>
      <c r="NA295" s="96"/>
      <c r="NB295" s="96"/>
      <c r="NC295" s="96"/>
      <c r="ND295" s="96"/>
      <c r="NE295" s="96"/>
      <c r="NF295" s="96"/>
      <c r="NG295" s="96"/>
      <c r="NH295" s="96"/>
      <c r="NI295" s="96"/>
      <c r="NJ295" s="96"/>
      <c r="NK295" s="96"/>
      <c r="NL295" s="96"/>
      <c r="NM295" s="96"/>
      <c r="NN295" s="96"/>
      <c r="NO295" s="96"/>
      <c r="NP295" s="96"/>
      <c r="NQ295" s="96"/>
      <c r="NR295" s="96"/>
      <c r="NS295" s="96"/>
      <c r="NT295" s="96"/>
      <c r="NU295" s="96"/>
      <c r="NV295" s="96"/>
      <c r="NW295" s="96"/>
      <c r="NX295" s="96"/>
    </row>
    <row r="296" spans="1:388" s="128" customFormat="1" ht="12" customHeight="1">
      <c r="A296" s="195" t="s">
        <v>42</v>
      </c>
      <c r="B296" s="34" t="s">
        <v>11</v>
      </c>
      <c r="C296" s="34" t="s">
        <v>109</v>
      </c>
      <c r="D296" s="34" t="s">
        <v>110</v>
      </c>
      <c r="E296" s="56">
        <v>365810.55000000005</v>
      </c>
      <c r="F296" s="172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6"/>
      <c r="AV296" s="96"/>
      <c r="AW296" s="96"/>
      <c r="AX296" s="96"/>
      <c r="AY296" s="96"/>
      <c r="AZ296" s="96"/>
      <c r="BA296" s="96"/>
      <c r="BB296" s="96"/>
      <c r="BC296" s="96"/>
      <c r="BD296" s="96"/>
      <c r="BE296" s="96"/>
      <c r="BF296" s="96"/>
      <c r="BG296" s="96"/>
      <c r="BH296" s="96"/>
      <c r="BI296" s="96"/>
      <c r="BJ296" s="96"/>
      <c r="BK296" s="96"/>
      <c r="BL296" s="96"/>
      <c r="BM296" s="96"/>
      <c r="BN296" s="96"/>
      <c r="BO296" s="96"/>
      <c r="BP296" s="96"/>
      <c r="BQ296" s="96"/>
      <c r="BR296" s="96"/>
      <c r="BS296" s="96"/>
      <c r="BT296" s="96"/>
      <c r="BU296" s="96"/>
      <c r="BV296" s="96"/>
      <c r="BW296" s="96"/>
      <c r="BX296" s="96"/>
      <c r="BY296" s="96"/>
      <c r="BZ296" s="96"/>
      <c r="CA296" s="96"/>
      <c r="CB296" s="96"/>
      <c r="CC296" s="96"/>
      <c r="CD296" s="96"/>
      <c r="CE296" s="96"/>
      <c r="CF296" s="96"/>
      <c r="CG296" s="96"/>
      <c r="CH296" s="96"/>
      <c r="CI296" s="96"/>
      <c r="CJ296" s="96"/>
      <c r="CK296" s="96"/>
      <c r="CL296" s="96"/>
      <c r="CM296" s="96"/>
      <c r="CN296" s="96"/>
      <c r="CO296" s="96"/>
      <c r="CP296" s="96"/>
      <c r="CQ296" s="96"/>
      <c r="CR296" s="96"/>
      <c r="CS296" s="96"/>
      <c r="CT296" s="96"/>
      <c r="CU296" s="96"/>
      <c r="CV296" s="96"/>
      <c r="CW296" s="96"/>
      <c r="CX296" s="96"/>
      <c r="CY296" s="96"/>
      <c r="CZ296" s="96"/>
      <c r="DA296" s="96"/>
      <c r="DB296" s="96"/>
      <c r="DC296" s="96"/>
      <c r="DD296" s="96"/>
      <c r="DE296" s="96"/>
      <c r="DF296" s="96"/>
      <c r="DG296" s="96"/>
      <c r="DH296" s="96"/>
      <c r="DI296" s="96"/>
      <c r="DJ296" s="96"/>
      <c r="DK296" s="96"/>
      <c r="DL296" s="96"/>
      <c r="DM296" s="96"/>
      <c r="DN296" s="96"/>
      <c r="DO296" s="96"/>
      <c r="DP296" s="96"/>
      <c r="DQ296" s="96"/>
      <c r="DR296" s="96"/>
      <c r="DS296" s="96"/>
      <c r="DT296" s="96"/>
      <c r="DU296" s="96"/>
      <c r="DV296" s="96"/>
      <c r="DW296" s="96"/>
      <c r="DX296" s="96"/>
      <c r="DY296" s="96"/>
      <c r="DZ296" s="96"/>
      <c r="EA296" s="96"/>
      <c r="EB296" s="96"/>
      <c r="EC296" s="96"/>
      <c r="ED296" s="96"/>
      <c r="EE296" s="96"/>
      <c r="EF296" s="96"/>
      <c r="EG296" s="96"/>
      <c r="EH296" s="96"/>
      <c r="EI296" s="96"/>
      <c r="EJ296" s="96"/>
      <c r="EK296" s="96"/>
      <c r="EL296" s="96"/>
      <c r="EM296" s="96"/>
      <c r="EN296" s="96"/>
      <c r="EO296" s="96"/>
      <c r="EP296" s="96"/>
      <c r="EQ296" s="96"/>
      <c r="ER296" s="96"/>
      <c r="ES296" s="96"/>
      <c r="ET296" s="96"/>
      <c r="EU296" s="96"/>
      <c r="EV296" s="96"/>
      <c r="EW296" s="96"/>
      <c r="EX296" s="96"/>
      <c r="EY296" s="96"/>
      <c r="EZ296" s="96"/>
      <c r="FA296" s="96"/>
      <c r="FB296" s="96"/>
      <c r="FC296" s="96"/>
      <c r="FD296" s="96"/>
      <c r="FE296" s="96"/>
      <c r="FF296" s="96"/>
      <c r="FG296" s="96"/>
      <c r="FH296" s="96"/>
      <c r="FI296" s="96"/>
      <c r="FJ296" s="96"/>
      <c r="FK296" s="96"/>
      <c r="FL296" s="96"/>
      <c r="FM296" s="96"/>
      <c r="FN296" s="96"/>
      <c r="FO296" s="96"/>
      <c r="FP296" s="96"/>
      <c r="FQ296" s="96"/>
      <c r="FR296" s="96"/>
      <c r="FS296" s="96"/>
      <c r="FT296" s="96"/>
      <c r="FU296" s="96"/>
      <c r="FV296" s="96"/>
      <c r="FW296" s="96"/>
      <c r="FX296" s="96"/>
      <c r="FY296" s="96"/>
      <c r="FZ296" s="96"/>
      <c r="GA296" s="96"/>
      <c r="GB296" s="96"/>
      <c r="GC296" s="96"/>
      <c r="GD296" s="96"/>
      <c r="GE296" s="96"/>
      <c r="GF296" s="96"/>
      <c r="GG296" s="96"/>
      <c r="GH296" s="96"/>
      <c r="GI296" s="96"/>
      <c r="GJ296" s="96"/>
      <c r="GK296" s="96"/>
      <c r="GL296" s="96"/>
      <c r="GM296" s="96"/>
      <c r="GN296" s="96"/>
      <c r="GO296" s="96"/>
      <c r="GP296" s="96"/>
      <c r="GQ296" s="96"/>
      <c r="GR296" s="96"/>
      <c r="GS296" s="96"/>
      <c r="GT296" s="96"/>
      <c r="GU296" s="96"/>
      <c r="GV296" s="96"/>
      <c r="GW296" s="96"/>
      <c r="GX296" s="96"/>
      <c r="GY296" s="96"/>
      <c r="GZ296" s="96"/>
      <c r="HA296" s="96"/>
      <c r="HB296" s="96"/>
      <c r="HC296" s="96"/>
      <c r="HD296" s="96"/>
      <c r="HE296" s="96"/>
      <c r="HF296" s="96"/>
      <c r="HG296" s="96"/>
      <c r="HH296" s="96"/>
      <c r="HI296" s="96"/>
      <c r="HJ296" s="96"/>
      <c r="HK296" s="96"/>
      <c r="HL296" s="96"/>
      <c r="HM296" s="96"/>
      <c r="HN296" s="96"/>
      <c r="HO296" s="96"/>
      <c r="HP296" s="96"/>
      <c r="HQ296" s="96"/>
      <c r="HR296" s="96"/>
      <c r="HS296" s="96"/>
      <c r="HT296" s="96"/>
      <c r="HU296" s="96"/>
      <c r="HV296" s="96"/>
      <c r="HW296" s="96"/>
      <c r="HX296" s="96"/>
      <c r="HY296" s="96"/>
      <c r="HZ296" s="96"/>
      <c r="IA296" s="96"/>
      <c r="IB296" s="96"/>
      <c r="IC296" s="96"/>
      <c r="ID296" s="96"/>
      <c r="IE296" s="96"/>
      <c r="IF296" s="96"/>
      <c r="IG296" s="96"/>
      <c r="IH296" s="96"/>
      <c r="II296" s="96"/>
      <c r="IJ296" s="96"/>
      <c r="IK296" s="96"/>
      <c r="IL296" s="96"/>
      <c r="IM296" s="96"/>
      <c r="IN296" s="96"/>
      <c r="IO296" s="96"/>
      <c r="IP296" s="96"/>
      <c r="IQ296" s="96"/>
      <c r="IR296" s="96"/>
      <c r="IS296" s="96"/>
      <c r="IT296" s="96"/>
      <c r="IU296" s="96"/>
      <c r="IV296" s="96"/>
      <c r="IW296" s="96"/>
      <c r="IX296" s="96"/>
      <c r="IY296" s="96"/>
      <c r="IZ296" s="96"/>
      <c r="JA296" s="96"/>
      <c r="JB296" s="96"/>
      <c r="JC296" s="96"/>
      <c r="JD296" s="96"/>
      <c r="JE296" s="96"/>
      <c r="JF296" s="96"/>
      <c r="JG296" s="96"/>
      <c r="JH296" s="96"/>
      <c r="JI296" s="96"/>
      <c r="JJ296" s="96"/>
      <c r="JK296" s="96"/>
      <c r="JL296" s="96"/>
      <c r="JM296" s="96"/>
      <c r="JN296" s="96"/>
      <c r="JO296" s="96"/>
      <c r="JP296" s="96"/>
      <c r="JQ296" s="96"/>
      <c r="JR296" s="96"/>
      <c r="JS296" s="96"/>
      <c r="JT296" s="96"/>
      <c r="JU296" s="96"/>
      <c r="JV296" s="96"/>
      <c r="JW296" s="96"/>
      <c r="JX296" s="96"/>
      <c r="JY296" s="96"/>
      <c r="JZ296" s="96"/>
      <c r="KA296" s="96"/>
      <c r="KB296" s="96"/>
      <c r="KC296" s="96"/>
      <c r="KD296" s="96"/>
      <c r="KE296" s="96"/>
      <c r="KF296" s="96"/>
      <c r="KG296" s="96"/>
      <c r="KH296" s="96"/>
      <c r="KI296" s="96"/>
      <c r="KJ296" s="96"/>
      <c r="KK296" s="96"/>
      <c r="KL296" s="96"/>
      <c r="KM296" s="96"/>
      <c r="KN296" s="96"/>
      <c r="KO296" s="96"/>
      <c r="KP296" s="96"/>
      <c r="KQ296" s="96"/>
      <c r="KR296" s="96"/>
      <c r="KS296" s="96"/>
      <c r="KT296" s="96"/>
      <c r="KU296" s="96"/>
      <c r="KV296" s="96"/>
      <c r="KW296" s="96"/>
      <c r="KX296" s="96"/>
      <c r="KY296" s="96"/>
      <c r="KZ296" s="96"/>
      <c r="LA296" s="96"/>
      <c r="LB296" s="96"/>
      <c r="LC296" s="96"/>
      <c r="LD296" s="96"/>
      <c r="LE296" s="96"/>
      <c r="LF296" s="96"/>
      <c r="LG296" s="96"/>
      <c r="LH296" s="96"/>
      <c r="LI296" s="96"/>
      <c r="LJ296" s="96"/>
      <c r="LK296" s="96"/>
      <c r="LL296" s="96"/>
      <c r="LM296" s="96"/>
      <c r="LN296" s="96"/>
      <c r="LO296" s="96"/>
      <c r="LP296" s="96"/>
      <c r="LQ296" s="96"/>
      <c r="LR296" s="96"/>
      <c r="LS296" s="96"/>
      <c r="LT296" s="96"/>
      <c r="LU296" s="96"/>
      <c r="LV296" s="96"/>
      <c r="LW296" s="96"/>
      <c r="LX296" s="96"/>
      <c r="LY296" s="96"/>
      <c r="LZ296" s="96"/>
      <c r="MA296" s="96"/>
      <c r="MB296" s="96"/>
      <c r="MC296" s="96"/>
      <c r="MD296" s="96"/>
      <c r="ME296" s="96"/>
      <c r="MF296" s="96"/>
      <c r="MG296" s="96"/>
      <c r="MH296" s="96"/>
      <c r="MI296" s="96"/>
      <c r="MJ296" s="96"/>
      <c r="MK296" s="96"/>
      <c r="ML296" s="96"/>
      <c r="MM296" s="96"/>
      <c r="MN296" s="96"/>
      <c r="MO296" s="96"/>
      <c r="MP296" s="96"/>
      <c r="MQ296" s="96"/>
      <c r="MR296" s="96"/>
      <c r="MS296" s="96"/>
      <c r="MT296" s="96"/>
      <c r="MU296" s="96"/>
      <c r="MV296" s="96"/>
      <c r="MW296" s="96"/>
      <c r="MX296" s="96"/>
      <c r="MY296" s="96"/>
      <c r="MZ296" s="96"/>
      <c r="NA296" s="96"/>
      <c r="NB296" s="96"/>
      <c r="NC296" s="96"/>
      <c r="ND296" s="96"/>
      <c r="NE296" s="96"/>
      <c r="NF296" s="96"/>
      <c r="NG296" s="96"/>
      <c r="NH296" s="96"/>
      <c r="NI296" s="96"/>
      <c r="NJ296" s="96"/>
      <c r="NK296" s="96"/>
      <c r="NL296" s="96"/>
      <c r="NM296" s="96"/>
      <c r="NN296" s="96"/>
      <c r="NO296" s="96"/>
      <c r="NP296" s="96"/>
      <c r="NQ296" s="96"/>
      <c r="NR296" s="96"/>
      <c r="NS296" s="96"/>
      <c r="NT296" s="96"/>
      <c r="NU296" s="96"/>
      <c r="NV296" s="96"/>
      <c r="NW296" s="96"/>
      <c r="NX296" s="96"/>
    </row>
    <row r="297" spans="1:388" s="128" customFormat="1" ht="12" customHeight="1">
      <c r="A297" s="195" t="s">
        <v>47</v>
      </c>
      <c r="B297" s="34" t="s">
        <v>11</v>
      </c>
      <c r="C297" s="34" t="s">
        <v>516</v>
      </c>
      <c r="D297" s="34" t="s">
        <v>7</v>
      </c>
      <c r="E297" s="56">
        <v>841664.55</v>
      </c>
      <c r="F297" s="172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96"/>
      <c r="AX297" s="96"/>
      <c r="AY297" s="96"/>
      <c r="AZ297" s="96"/>
      <c r="BA297" s="96"/>
      <c r="BB297" s="96"/>
      <c r="BC297" s="96"/>
      <c r="BD297" s="96"/>
      <c r="BE297" s="96"/>
      <c r="BF297" s="96"/>
      <c r="BG297" s="96"/>
      <c r="BH297" s="96"/>
      <c r="BI297" s="96"/>
      <c r="BJ297" s="96"/>
      <c r="BK297" s="96"/>
      <c r="BL297" s="96"/>
      <c r="BM297" s="96"/>
      <c r="BN297" s="96"/>
      <c r="BO297" s="96"/>
      <c r="BP297" s="96"/>
      <c r="BQ297" s="96"/>
      <c r="BR297" s="96"/>
      <c r="BS297" s="96"/>
      <c r="BT297" s="96"/>
      <c r="BU297" s="96"/>
      <c r="BV297" s="96"/>
      <c r="BW297" s="96"/>
      <c r="BX297" s="96"/>
      <c r="BY297" s="96"/>
      <c r="BZ297" s="96"/>
      <c r="CA297" s="96"/>
      <c r="CB297" s="96"/>
      <c r="CC297" s="96"/>
      <c r="CD297" s="96"/>
      <c r="CE297" s="96"/>
      <c r="CF297" s="96"/>
      <c r="CG297" s="96"/>
      <c r="CH297" s="96"/>
      <c r="CI297" s="96"/>
      <c r="CJ297" s="96"/>
      <c r="CK297" s="96"/>
      <c r="CL297" s="96"/>
      <c r="CM297" s="96"/>
      <c r="CN297" s="96"/>
      <c r="CO297" s="96"/>
      <c r="CP297" s="96"/>
      <c r="CQ297" s="96"/>
      <c r="CR297" s="96"/>
      <c r="CS297" s="96"/>
      <c r="CT297" s="96"/>
      <c r="CU297" s="96"/>
      <c r="CV297" s="96"/>
      <c r="CW297" s="96"/>
      <c r="CX297" s="96"/>
      <c r="CY297" s="96"/>
      <c r="CZ297" s="96"/>
      <c r="DA297" s="96"/>
      <c r="DB297" s="96"/>
      <c r="DC297" s="96"/>
      <c r="DD297" s="96"/>
      <c r="DE297" s="96"/>
      <c r="DF297" s="96"/>
      <c r="DG297" s="96"/>
      <c r="DH297" s="96"/>
      <c r="DI297" s="96"/>
      <c r="DJ297" s="96"/>
      <c r="DK297" s="96"/>
      <c r="DL297" s="96"/>
      <c r="DM297" s="96"/>
      <c r="DN297" s="96"/>
      <c r="DO297" s="96"/>
      <c r="DP297" s="96"/>
      <c r="DQ297" s="96"/>
      <c r="DR297" s="96"/>
      <c r="DS297" s="96"/>
      <c r="DT297" s="96"/>
      <c r="DU297" s="96"/>
      <c r="DV297" s="96"/>
      <c r="DW297" s="96"/>
      <c r="DX297" s="96"/>
      <c r="DY297" s="96"/>
      <c r="DZ297" s="96"/>
      <c r="EA297" s="96"/>
      <c r="EB297" s="96"/>
      <c r="EC297" s="96"/>
      <c r="ED297" s="96"/>
      <c r="EE297" s="96"/>
      <c r="EF297" s="96"/>
      <c r="EG297" s="96"/>
      <c r="EH297" s="96"/>
      <c r="EI297" s="96"/>
      <c r="EJ297" s="96"/>
      <c r="EK297" s="96"/>
      <c r="EL297" s="96"/>
      <c r="EM297" s="96"/>
      <c r="EN297" s="96"/>
      <c r="EO297" s="96"/>
      <c r="EP297" s="96"/>
      <c r="EQ297" s="96"/>
      <c r="ER297" s="96"/>
      <c r="ES297" s="96"/>
      <c r="ET297" s="96"/>
      <c r="EU297" s="96"/>
      <c r="EV297" s="96"/>
      <c r="EW297" s="96"/>
      <c r="EX297" s="96"/>
      <c r="EY297" s="96"/>
      <c r="EZ297" s="96"/>
      <c r="FA297" s="96"/>
      <c r="FB297" s="96"/>
      <c r="FC297" s="96"/>
      <c r="FD297" s="96"/>
      <c r="FE297" s="96"/>
      <c r="FF297" s="96"/>
      <c r="FG297" s="96"/>
      <c r="FH297" s="96"/>
      <c r="FI297" s="96"/>
      <c r="FJ297" s="96"/>
      <c r="FK297" s="96"/>
      <c r="FL297" s="96"/>
      <c r="FM297" s="96"/>
      <c r="FN297" s="96"/>
      <c r="FO297" s="96"/>
      <c r="FP297" s="96"/>
      <c r="FQ297" s="96"/>
      <c r="FR297" s="96"/>
      <c r="FS297" s="96"/>
      <c r="FT297" s="96"/>
      <c r="FU297" s="96"/>
      <c r="FV297" s="96"/>
      <c r="FW297" s="96"/>
      <c r="FX297" s="96"/>
      <c r="FY297" s="96"/>
      <c r="FZ297" s="96"/>
      <c r="GA297" s="96"/>
      <c r="GB297" s="96"/>
      <c r="GC297" s="96"/>
      <c r="GD297" s="96"/>
      <c r="GE297" s="96"/>
      <c r="GF297" s="96"/>
      <c r="GG297" s="96"/>
      <c r="GH297" s="96"/>
      <c r="GI297" s="96"/>
      <c r="GJ297" s="96"/>
      <c r="GK297" s="96"/>
      <c r="GL297" s="96"/>
      <c r="GM297" s="96"/>
      <c r="GN297" s="96"/>
      <c r="GO297" s="96"/>
      <c r="GP297" s="96"/>
      <c r="GQ297" s="96"/>
      <c r="GR297" s="96"/>
      <c r="GS297" s="96"/>
      <c r="GT297" s="96"/>
      <c r="GU297" s="96"/>
      <c r="GV297" s="96"/>
      <c r="GW297" s="96"/>
      <c r="GX297" s="96"/>
      <c r="GY297" s="96"/>
      <c r="GZ297" s="96"/>
      <c r="HA297" s="96"/>
      <c r="HB297" s="96"/>
      <c r="HC297" s="96"/>
      <c r="HD297" s="96"/>
      <c r="HE297" s="96"/>
      <c r="HF297" s="96"/>
      <c r="HG297" s="96"/>
      <c r="HH297" s="96"/>
      <c r="HI297" s="96"/>
      <c r="HJ297" s="96"/>
      <c r="HK297" s="96"/>
      <c r="HL297" s="96"/>
      <c r="HM297" s="96"/>
      <c r="HN297" s="96"/>
      <c r="HO297" s="96"/>
      <c r="HP297" s="96"/>
      <c r="HQ297" s="96"/>
      <c r="HR297" s="96"/>
      <c r="HS297" s="96"/>
      <c r="HT297" s="96"/>
      <c r="HU297" s="96"/>
      <c r="HV297" s="96"/>
      <c r="HW297" s="96"/>
      <c r="HX297" s="96"/>
      <c r="HY297" s="96"/>
      <c r="HZ297" s="96"/>
      <c r="IA297" s="96"/>
      <c r="IB297" s="96"/>
      <c r="IC297" s="96"/>
      <c r="ID297" s="96"/>
      <c r="IE297" s="96"/>
      <c r="IF297" s="96"/>
      <c r="IG297" s="96"/>
      <c r="IH297" s="96"/>
      <c r="II297" s="96"/>
      <c r="IJ297" s="96"/>
      <c r="IK297" s="96"/>
      <c r="IL297" s="96"/>
      <c r="IM297" s="96"/>
      <c r="IN297" s="96"/>
      <c r="IO297" s="96"/>
      <c r="IP297" s="96"/>
      <c r="IQ297" s="96"/>
      <c r="IR297" s="96"/>
      <c r="IS297" s="96"/>
      <c r="IT297" s="96"/>
      <c r="IU297" s="96"/>
      <c r="IV297" s="96"/>
      <c r="IW297" s="96"/>
      <c r="IX297" s="96"/>
      <c r="IY297" s="96"/>
      <c r="IZ297" s="96"/>
      <c r="JA297" s="96"/>
      <c r="JB297" s="96"/>
      <c r="JC297" s="96"/>
      <c r="JD297" s="96"/>
      <c r="JE297" s="96"/>
      <c r="JF297" s="96"/>
      <c r="JG297" s="96"/>
      <c r="JH297" s="96"/>
      <c r="JI297" s="96"/>
      <c r="JJ297" s="96"/>
      <c r="JK297" s="96"/>
      <c r="JL297" s="96"/>
      <c r="JM297" s="96"/>
      <c r="JN297" s="96"/>
      <c r="JO297" s="96"/>
      <c r="JP297" s="96"/>
      <c r="JQ297" s="96"/>
      <c r="JR297" s="96"/>
      <c r="JS297" s="96"/>
      <c r="JT297" s="96"/>
      <c r="JU297" s="96"/>
      <c r="JV297" s="96"/>
      <c r="JW297" s="96"/>
      <c r="JX297" s="96"/>
      <c r="JY297" s="96"/>
      <c r="JZ297" s="96"/>
      <c r="KA297" s="96"/>
      <c r="KB297" s="96"/>
      <c r="KC297" s="96"/>
      <c r="KD297" s="96"/>
      <c r="KE297" s="96"/>
      <c r="KF297" s="96"/>
      <c r="KG297" s="96"/>
      <c r="KH297" s="96"/>
      <c r="KI297" s="96"/>
      <c r="KJ297" s="96"/>
      <c r="KK297" s="96"/>
      <c r="KL297" s="96"/>
      <c r="KM297" s="96"/>
      <c r="KN297" s="96"/>
      <c r="KO297" s="96"/>
      <c r="KP297" s="96"/>
      <c r="KQ297" s="96"/>
      <c r="KR297" s="96"/>
      <c r="KS297" s="96"/>
      <c r="KT297" s="96"/>
      <c r="KU297" s="96"/>
      <c r="KV297" s="96"/>
      <c r="KW297" s="96"/>
      <c r="KX297" s="96"/>
      <c r="KY297" s="96"/>
      <c r="KZ297" s="96"/>
      <c r="LA297" s="96"/>
      <c r="LB297" s="96"/>
      <c r="LC297" s="96"/>
      <c r="LD297" s="96"/>
      <c r="LE297" s="96"/>
      <c r="LF297" s="96"/>
      <c r="LG297" s="96"/>
      <c r="LH297" s="96"/>
      <c r="LI297" s="96"/>
      <c r="LJ297" s="96"/>
      <c r="LK297" s="96"/>
      <c r="LL297" s="96"/>
      <c r="LM297" s="96"/>
      <c r="LN297" s="96"/>
      <c r="LO297" s="96"/>
      <c r="LP297" s="96"/>
      <c r="LQ297" s="96"/>
      <c r="LR297" s="96"/>
      <c r="LS297" s="96"/>
      <c r="LT297" s="96"/>
      <c r="LU297" s="96"/>
      <c r="LV297" s="96"/>
      <c r="LW297" s="96"/>
      <c r="LX297" s="96"/>
      <c r="LY297" s="96"/>
      <c r="LZ297" s="96"/>
      <c r="MA297" s="96"/>
      <c r="MB297" s="96"/>
      <c r="MC297" s="96"/>
      <c r="MD297" s="96"/>
      <c r="ME297" s="96"/>
      <c r="MF297" s="96"/>
      <c r="MG297" s="96"/>
      <c r="MH297" s="96"/>
      <c r="MI297" s="96"/>
      <c r="MJ297" s="96"/>
      <c r="MK297" s="96"/>
      <c r="ML297" s="96"/>
      <c r="MM297" s="96"/>
      <c r="MN297" s="96"/>
      <c r="MO297" s="96"/>
      <c r="MP297" s="96"/>
      <c r="MQ297" s="96"/>
      <c r="MR297" s="96"/>
      <c r="MS297" s="96"/>
      <c r="MT297" s="96"/>
      <c r="MU297" s="96"/>
      <c r="MV297" s="96"/>
      <c r="MW297" s="96"/>
      <c r="MX297" s="96"/>
      <c r="MY297" s="96"/>
      <c r="MZ297" s="96"/>
      <c r="NA297" s="96"/>
      <c r="NB297" s="96"/>
      <c r="NC297" s="96"/>
      <c r="ND297" s="96"/>
      <c r="NE297" s="96"/>
      <c r="NF297" s="96"/>
      <c r="NG297" s="96"/>
      <c r="NH297" s="96"/>
      <c r="NI297" s="96"/>
      <c r="NJ297" s="96"/>
      <c r="NK297" s="96"/>
      <c r="NL297" s="96"/>
      <c r="NM297" s="96"/>
      <c r="NN297" s="96"/>
      <c r="NO297" s="96"/>
      <c r="NP297" s="96"/>
      <c r="NQ297" s="96"/>
      <c r="NR297" s="96"/>
      <c r="NS297" s="96"/>
      <c r="NT297" s="96"/>
      <c r="NU297" s="96"/>
      <c r="NV297" s="96"/>
      <c r="NW297" s="96"/>
      <c r="NX297" s="96"/>
    </row>
    <row r="298" spans="1:388" s="128" customFormat="1" ht="12" customHeight="1">
      <c r="A298" s="204" t="s">
        <v>56</v>
      </c>
      <c r="B298" s="25"/>
      <c r="C298" s="25"/>
      <c r="D298" s="25"/>
      <c r="E298" s="4">
        <f>SUM(E290:E297)</f>
        <v>3445731.45</v>
      </c>
      <c r="F298" s="45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96"/>
      <c r="AX298" s="96"/>
      <c r="AY298" s="96"/>
      <c r="AZ298" s="96"/>
      <c r="BA298" s="96"/>
      <c r="BB298" s="96"/>
      <c r="BC298" s="96"/>
      <c r="BD298" s="96"/>
      <c r="BE298" s="96"/>
      <c r="BF298" s="96"/>
      <c r="BG298" s="96"/>
      <c r="BH298" s="96"/>
      <c r="BI298" s="96"/>
      <c r="BJ298" s="96"/>
      <c r="BK298" s="96"/>
      <c r="BL298" s="96"/>
      <c r="BM298" s="96"/>
      <c r="BN298" s="96"/>
      <c r="BO298" s="96"/>
      <c r="BP298" s="96"/>
      <c r="BQ298" s="96"/>
      <c r="BR298" s="96"/>
      <c r="BS298" s="96"/>
      <c r="BT298" s="96"/>
      <c r="BU298" s="96"/>
      <c r="BV298" s="96"/>
      <c r="BW298" s="96"/>
      <c r="BX298" s="96"/>
      <c r="BY298" s="96"/>
      <c r="BZ298" s="96"/>
      <c r="CA298" s="96"/>
      <c r="CB298" s="96"/>
      <c r="CC298" s="96"/>
      <c r="CD298" s="96"/>
      <c r="CE298" s="96"/>
      <c r="CF298" s="96"/>
      <c r="CG298" s="96"/>
      <c r="CH298" s="96"/>
      <c r="CI298" s="96"/>
      <c r="CJ298" s="96"/>
      <c r="CK298" s="96"/>
      <c r="CL298" s="96"/>
      <c r="CM298" s="96"/>
      <c r="CN298" s="96"/>
      <c r="CO298" s="96"/>
      <c r="CP298" s="96"/>
      <c r="CQ298" s="96"/>
      <c r="CR298" s="96"/>
      <c r="CS298" s="96"/>
      <c r="CT298" s="96"/>
      <c r="CU298" s="96"/>
      <c r="CV298" s="96"/>
      <c r="CW298" s="96"/>
      <c r="CX298" s="96"/>
      <c r="CY298" s="96"/>
      <c r="CZ298" s="96"/>
      <c r="DA298" s="96"/>
      <c r="DB298" s="96"/>
      <c r="DC298" s="96"/>
      <c r="DD298" s="96"/>
      <c r="DE298" s="96"/>
      <c r="DF298" s="96"/>
      <c r="DG298" s="96"/>
      <c r="DH298" s="96"/>
      <c r="DI298" s="96"/>
      <c r="DJ298" s="96"/>
      <c r="DK298" s="96"/>
      <c r="DL298" s="96"/>
      <c r="DM298" s="96"/>
      <c r="DN298" s="96"/>
      <c r="DO298" s="96"/>
      <c r="DP298" s="96"/>
      <c r="DQ298" s="96"/>
      <c r="DR298" s="96"/>
      <c r="DS298" s="96"/>
      <c r="DT298" s="96"/>
      <c r="DU298" s="96"/>
      <c r="DV298" s="96"/>
      <c r="DW298" s="96"/>
      <c r="DX298" s="96"/>
      <c r="DY298" s="96"/>
      <c r="DZ298" s="96"/>
      <c r="EA298" s="96"/>
      <c r="EB298" s="96"/>
      <c r="EC298" s="96"/>
      <c r="ED298" s="96"/>
      <c r="EE298" s="96"/>
      <c r="EF298" s="96"/>
      <c r="EG298" s="96"/>
      <c r="EH298" s="96"/>
      <c r="EI298" s="96"/>
      <c r="EJ298" s="96"/>
      <c r="EK298" s="96"/>
      <c r="EL298" s="96"/>
      <c r="EM298" s="96"/>
      <c r="EN298" s="96"/>
      <c r="EO298" s="96"/>
      <c r="EP298" s="96"/>
      <c r="EQ298" s="96"/>
      <c r="ER298" s="96"/>
      <c r="ES298" s="96"/>
      <c r="ET298" s="96"/>
      <c r="EU298" s="96"/>
      <c r="EV298" s="96"/>
      <c r="EW298" s="96"/>
      <c r="EX298" s="96"/>
      <c r="EY298" s="96"/>
      <c r="EZ298" s="96"/>
      <c r="FA298" s="96"/>
      <c r="FB298" s="96"/>
      <c r="FC298" s="96"/>
      <c r="FD298" s="96"/>
      <c r="FE298" s="96"/>
      <c r="FF298" s="96"/>
      <c r="FG298" s="96"/>
      <c r="FH298" s="96"/>
      <c r="FI298" s="96"/>
      <c r="FJ298" s="96"/>
      <c r="FK298" s="96"/>
      <c r="FL298" s="96"/>
      <c r="FM298" s="96"/>
      <c r="FN298" s="96"/>
      <c r="FO298" s="96"/>
      <c r="FP298" s="96"/>
      <c r="FQ298" s="96"/>
      <c r="FR298" s="96"/>
      <c r="FS298" s="96"/>
      <c r="FT298" s="96"/>
      <c r="FU298" s="96"/>
      <c r="FV298" s="96"/>
      <c r="FW298" s="96"/>
      <c r="FX298" s="96"/>
      <c r="FY298" s="96"/>
      <c r="FZ298" s="96"/>
      <c r="GA298" s="96"/>
      <c r="GB298" s="96"/>
      <c r="GC298" s="96"/>
      <c r="GD298" s="96"/>
      <c r="GE298" s="96"/>
      <c r="GF298" s="96"/>
      <c r="GG298" s="96"/>
      <c r="GH298" s="96"/>
      <c r="GI298" s="96"/>
      <c r="GJ298" s="96"/>
      <c r="GK298" s="96"/>
      <c r="GL298" s="96"/>
      <c r="GM298" s="96"/>
      <c r="GN298" s="96"/>
      <c r="GO298" s="96"/>
      <c r="GP298" s="96"/>
      <c r="GQ298" s="96"/>
      <c r="GR298" s="96"/>
      <c r="GS298" s="96"/>
      <c r="GT298" s="96"/>
      <c r="GU298" s="96"/>
      <c r="GV298" s="96"/>
      <c r="GW298" s="96"/>
      <c r="GX298" s="96"/>
      <c r="GY298" s="96"/>
      <c r="GZ298" s="96"/>
      <c r="HA298" s="96"/>
      <c r="HB298" s="96"/>
      <c r="HC298" s="96"/>
      <c r="HD298" s="96"/>
      <c r="HE298" s="96"/>
      <c r="HF298" s="96"/>
      <c r="HG298" s="96"/>
      <c r="HH298" s="96"/>
      <c r="HI298" s="96"/>
      <c r="HJ298" s="96"/>
      <c r="HK298" s="96"/>
      <c r="HL298" s="96"/>
      <c r="HM298" s="96"/>
      <c r="HN298" s="96"/>
      <c r="HO298" s="96"/>
      <c r="HP298" s="96"/>
      <c r="HQ298" s="96"/>
      <c r="HR298" s="96"/>
      <c r="HS298" s="96"/>
      <c r="HT298" s="96"/>
      <c r="HU298" s="96"/>
      <c r="HV298" s="96"/>
      <c r="HW298" s="96"/>
      <c r="HX298" s="96"/>
      <c r="HY298" s="96"/>
      <c r="HZ298" s="96"/>
      <c r="IA298" s="96"/>
      <c r="IB298" s="96"/>
      <c r="IC298" s="96"/>
      <c r="ID298" s="96"/>
      <c r="IE298" s="96"/>
      <c r="IF298" s="96"/>
      <c r="IG298" s="96"/>
      <c r="IH298" s="96"/>
      <c r="II298" s="96"/>
      <c r="IJ298" s="96"/>
      <c r="IK298" s="96"/>
      <c r="IL298" s="96"/>
      <c r="IM298" s="96"/>
      <c r="IN298" s="96"/>
      <c r="IO298" s="96"/>
      <c r="IP298" s="96"/>
      <c r="IQ298" s="96"/>
      <c r="IR298" s="96"/>
      <c r="IS298" s="96"/>
      <c r="IT298" s="96"/>
      <c r="IU298" s="96"/>
      <c r="IV298" s="96"/>
      <c r="IW298" s="96"/>
      <c r="IX298" s="96"/>
      <c r="IY298" s="96"/>
      <c r="IZ298" s="96"/>
      <c r="JA298" s="96"/>
      <c r="JB298" s="96"/>
      <c r="JC298" s="96"/>
      <c r="JD298" s="96"/>
      <c r="JE298" s="96"/>
      <c r="JF298" s="96"/>
      <c r="JG298" s="96"/>
      <c r="JH298" s="96"/>
      <c r="JI298" s="96"/>
      <c r="JJ298" s="96"/>
      <c r="JK298" s="96"/>
      <c r="JL298" s="96"/>
      <c r="JM298" s="96"/>
      <c r="JN298" s="96"/>
      <c r="JO298" s="96"/>
      <c r="JP298" s="96"/>
      <c r="JQ298" s="96"/>
      <c r="JR298" s="96"/>
      <c r="JS298" s="96"/>
      <c r="JT298" s="96"/>
      <c r="JU298" s="96"/>
      <c r="JV298" s="96"/>
      <c r="JW298" s="96"/>
      <c r="JX298" s="96"/>
      <c r="JY298" s="96"/>
      <c r="JZ298" s="96"/>
      <c r="KA298" s="96"/>
      <c r="KB298" s="96"/>
      <c r="KC298" s="96"/>
      <c r="KD298" s="96"/>
      <c r="KE298" s="96"/>
      <c r="KF298" s="96"/>
      <c r="KG298" s="96"/>
      <c r="KH298" s="96"/>
      <c r="KI298" s="96"/>
      <c r="KJ298" s="96"/>
      <c r="KK298" s="96"/>
      <c r="KL298" s="96"/>
      <c r="KM298" s="96"/>
      <c r="KN298" s="96"/>
      <c r="KO298" s="96"/>
      <c r="KP298" s="96"/>
      <c r="KQ298" s="96"/>
      <c r="KR298" s="96"/>
      <c r="KS298" s="96"/>
      <c r="KT298" s="96"/>
      <c r="KU298" s="96"/>
      <c r="KV298" s="96"/>
      <c r="KW298" s="96"/>
      <c r="KX298" s="96"/>
      <c r="KY298" s="96"/>
      <c r="KZ298" s="96"/>
      <c r="LA298" s="96"/>
      <c r="LB298" s="96"/>
      <c r="LC298" s="96"/>
      <c r="LD298" s="96"/>
      <c r="LE298" s="96"/>
      <c r="LF298" s="96"/>
      <c r="LG298" s="96"/>
      <c r="LH298" s="96"/>
      <c r="LI298" s="96"/>
      <c r="LJ298" s="96"/>
      <c r="LK298" s="96"/>
      <c r="LL298" s="96"/>
      <c r="LM298" s="96"/>
      <c r="LN298" s="96"/>
      <c r="LO298" s="96"/>
      <c r="LP298" s="96"/>
      <c r="LQ298" s="96"/>
      <c r="LR298" s="96"/>
      <c r="LS298" s="96"/>
      <c r="LT298" s="96"/>
      <c r="LU298" s="96"/>
      <c r="LV298" s="96"/>
      <c r="LW298" s="96"/>
      <c r="LX298" s="96"/>
      <c r="LY298" s="96"/>
      <c r="LZ298" s="96"/>
      <c r="MA298" s="96"/>
      <c r="MB298" s="96"/>
      <c r="MC298" s="96"/>
      <c r="MD298" s="96"/>
      <c r="ME298" s="96"/>
      <c r="MF298" s="96"/>
      <c r="MG298" s="96"/>
      <c r="MH298" s="96"/>
      <c r="MI298" s="96"/>
      <c r="MJ298" s="96"/>
      <c r="MK298" s="96"/>
      <c r="ML298" s="96"/>
      <c r="MM298" s="96"/>
      <c r="MN298" s="96"/>
      <c r="MO298" s="96"/>
      <c r="MP298" s="96"/>
      <c r="MQ298" s="96"/>
      <c r="MR298" s="96"/>
      <c r="MS298" s="96"/>
      <c r="MT298" s="96"/>
      <c r="MU298" s="96"/>
      <c r="MV298" s="96"/>
      <c r="MW298" s="96"/>
      <c r="MX298" s="96"/>
      <c r="MY298" s="96"/>
      <c r="MZ298" s="96"/>
      <c r="NA298" s="96"/>
      <c r="NB298" s="96"/>
      <c r="NC298" s="96"/>
      <c r="ND298" s="96"/>
      <c r="NE298" s="96"/>
      <c r="NF298" s="96"/>
      <c r="NG298" s="96"/>
      <c r="NH298" s="96"/>
      <c r="NI298" s="96"/>
      <c r="NJ298" s="96"/>
      <c r="NK298" s="96"/>
      <c r="NL298" s="96"/>
      <c r="NM298" s="96"/>
      <c r="NN298" s="96"/>
      <c r="NO298" s="96"/>
      <c r="NP298" s="96"/>
      <c r="NQ298" s="96"/>
      <c r="NR298" s="96"/>
      <c r="NS298" s="96"/>
      <c r="NT298" s="96"/>
      <c r="NU298" s="96"/>
      <c r="NV298" s="96"/>
      <c r="NW298" s="96"/>
      <c r="NX298" s="96"/>
    </row>
    <row r="299" spans="1:388" s="128" customFormat="1" ht="12" customHeight="1">
      <c r="A299" s="202"/>
      <c r="B299" s="66"/>
      <c r="C299" s="73"/>
      <c r="D299" s="74"/>
      <c r="E299" s="75"/>
      <c r="F299" s="203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96"/>
      <c r="AX299" s="96"/>
      <c r="AY299" s="96"/>
      <c r="AZ299" s="96"/>
      <c r="BA299" s="96"/>
      <c r="BB299" s="96"/>
      <c r="BC299" s="96"/>
      <c r="BD299" s="96"/>
      <c r="BE299" s="96"/>
      <c r="BF299" s="96"/>
      <c r="BG299" s="96"/>
      <c r="BH299" s="96"/>
      <c r="BI299" s="96"/>
      <c r="BJ299" s="96"/>
      <c r="BK299" s="96"/>
      <c r="BL299" s="96"/>
      <c r="BM299" s="96"/>
      <c r="BN299" s="96"/>
      <c r="BO299" s="96"/>
      <c r="BP299" s="96"/>
      <c r="BQ299" s="96"/>
      <c r="BR299" s="96"/>
      <c r="BS299" s="96"/>
      <c r="BT299" s="96"/>
      <c r="BU299" s="96"/>
      <c r="BV299" s="96"/>
      <c r="BW299" s="96"/>
      <c r="BX299" s="96"/>
      <c r="BY299" s="96"/>
      <c r="BZ299" s="96"/>
      <c r="CA299" s="96"/>
      <c r="CB299" s="96"/>
      <c r="CC299" s="96"/>
      <c r="CD299" s="96"/>
      <c r="CE299" s="96"/>
      <c r="CF299" s="96"/>
      <c r="CG299" s="96"/>
      <c r="CH299" s="96"/>
      <c r="CI299" s="96"/>
      <c r="CJ299" s="96"/>
      <c r="CK299" s="96"/>
      <c r="CL299" s="96"/>
      <c r="CM299" s="96"/>
      <c r="CN299" s="96"/>
      <c r="CO299" s="96"/>
      <c r="CP299" s="96"/>
      <c r="CQ299" s="96"/>
      <c r="CR299" s="96"/>
      <c r="CS299" s="96"/>
      <c r="CT299" s="96"/>
      <c r="CU299" s="96"/>
      <c r="CV299" s="96"/>
      <c r="CW299" s="96"/>
      <c r="CX299" s="96"/>
      <c r="CY299" s="96"/>
      <c r="CZ299" s="96"/>
      <c r="DA299" s="96"/>
      <c r="DB299" s="96"/>
      <c r="DC299" s="96"/>
      <c r="DD299" s="96"/>
      <c r="DE299" s="96"/>
      <c r="DF299" s="96"/>
      <c r="DG299" s="96"/>
      <c r="DH299" s="96"/>
      <c r="DI299" s="96"/>
      <c r="DJ299" s="96"/>
      <c r="DK299" s="96"/>
      <c r="DL299" s="96"/>
      <c r="DM299" s="96"/>
      <c r="DN299" s="96"/>
      <c r="DO299" s="96"/>
      <c r="DP299" s="96"/>
      <c r="DQ299" s="96"/>
      <c r="DR299" s="96"/>
      <c r="DS299" s="96"/>
      <c r="DT299" s="96"/>
      <c r="DU299" s="96"/>
      <c r="DV299" s="96"/>
      <c r="DW299" s="96"/>
      <c r="DX299" s="96"/>
      <c r="DY299" s="96"/>
      <c r="DZ299" s="96"/>
      <c r="EA299" s="96"/>
      <c r="EB299" s="96"/>
      <c r="EC299" s="96"/>
      <c r="ED299" s="96"/>
      <c r="EE299" s="96"/>
      <c r="EF299" s="96"/>
      <c r="EG299" s="96"/>
      <c r="EH299" s="96"/>
      <c r="EI299" s="96"/>
      <c r="EJ299" s="96"/>
      <c r="EK299" s="96"/>
      <c r="EL299" s="96"/>
      <c r="EM299" s="96"/>
      <c r="EN299" s="96"/>
      <c r="EO299" s="96"/>
      <c r="EP299" s="96"/>
      <c r="EQ299" s="96"/>
      <c r="ER299" s="96"/>
      <c r="ES299" s="96"/>
      <c r="ET299" s="96"/>
      <c r="EU299" s="96"/>
      <c r="EV299" s="96"/>
      <c r="EW299" s="96"/>
      <c r="EX299" s="96"/>
      <c r="EY299" s="96"/>
      <c r="EZ299" s="96"/>
      <c r="FA299" s="96"/>
      <c r="FB299" s="96"/>
      <c r="FC299" s="96"/>
      <c r="FD299" s="96"/>
      <c r="FE299" s="96"/>
      <c r="FF299" s="96"/>
      <c r="FG299" s="96"/>
      <c r="FH299" s="96"/>
      <c r="FI299" s="96"/>
      <c r="FJ299" s="96"/>
      <c r="FK299" s="96"/>
      <c r="FL299" s="96"/>
      <c r="FM299" s="96"/>
      <c r="FN299" s="96"/>
      <c r="FO299" s="96"/>
      <c r="FP299" s="96"/>
      <c r="FQ299" s="96"/>
      <c r="FR299" s="96"/>
      <c r="FS299" s="96"/>
      <c r="FT299" s="96"/>
      <c r="FU299" s="96"/>
      <c r="FV299" s="96"/>
      <c r="FW299" s="96"/>
      <c r="FX299" s="96"/>
      <c r="FY299" s="96"/>
      <c r="FZ299" s="96"/>
      <c r="GA299" s="96"/>
      <c r="GB299" s="96"/>
      <c r="GC299" s="96"/>
      <c r="GD299" s="96"/>
      <c r="GE299" s="96"/>
      <c r="GF299" s="96"/>
      <c r="GG299" s="96"/>
      <c r="GH299" s="96"/>
      <c r="GI299" s="96"/>
      <c r="GJ299" s="96"/>
      <c r="GK299" s="96"/>
      <c r="GL299" s="96"/>
      <c r="GM299" s="96"/>
      <c r="GN299" s="96"/>
      <c r="GO299" s="96"/>
      <c r="GP299" s="96"/>
      <c r="GQ299" s="96"/>
      <c r="GR299" s="96"/>
      <c r="GS299" s="96"/>
      <c r="GT299" s="96"/>
      <c r="GU299" s="96"/>
      <c r="GV299" s="96"/>
      <c r="GW299" s="96"/>
      <c r="GX299" s="96"/>
      <c r="GY299" s="96"/>
      <c r="GZ299" s="96"/>
      <c r="HA299" s="96"/>
      <c r="HB299" s="96"/>
      <c r="HC299" s="96"/>
      <c r="HD299" s="96"/>
      <c r="HE299" s="96"/>
      <c r="HF299" s="96"/>
      <c r="HG299" s="96"/>
      <c r="HH299" s="96"/>
      <c r="HI299" s="96"/>
      <c r="HJ299" s="96"/>
      <c r="HK299" s="96"/>
      <c r="HL299" s="96"/>
      <c r="HM299" s="96"/>
      <c r="HN299" s="96"/>
      <c r="HO299" s="96"/>
      <c r="HP299" s="96"/>
      <c r="HQ299" s="96"/>
      <c r="HR299" s="96"/>
      <c r="HS299" s="96"/>
      <c r="HT299" s="96"/>
      <c r="HU299" s="96"/>
      <c r="HV299" s="96"/>
      <c r="HW299" s="96"/>
      <c r="HX299" s="96"/>
      <c r="HY299" s="96"/>
      <c r="HZ299" s="96"/>
      <c r="IA299" s="96"/>
      <c r="IB299" s="96"/>
      <c r="IC299" s="96"/>
      <c r="ID299" s="96"/>
      <c r="IE299" s="96"/>
      <c r="IF299" s="96"/>
      <c r="IG299" s="96"/>
      <c r="IH299" s="96"/>
      <c r="II299" s="96"/>
      <c r="IJ299" s="96"/>
      <c r="IK299" s="96"/>
      <c r="IL299" s="96"/>
      <c r="IM299" s="96"/>
      <c r="IN299" s="96"/>
      <c r="IO299" s="96"/>
      <c r="IP299" s="96"/>
      <c r="IQ299" s="96"/>
      <c r="IR299" s="96"/>
      <c r="IS299" s="96"/>
      <c r="IT299" s="96"/>
      <c r="IU299" s="96"/>
      <c r="IV299" s="96"/>
      <c r="IW299" s="96"/>
      <c r="IX299" s="96"/>
      <c r="IY299" s="96"/>
      <c r="IZ299" s="96"/>
      <c r="JA299" s="96"/>
      <c r="JB299" s="96"/>
      <c r="JC299" s="96"/>
      <c r="JD299" s="96"/>
      <c r="JE299" s="96"/>
      <c r="JF299" s="96"/>
      <c r="JG299" s="96"/>
      <c r="JH299" s="96"/>
      <c r="JI299" s="96"/>
      <c r="JJ299" s="96"/>
      <c r="JK299" s="96"/>
      <c r="JL299" s="96"/>
      <c r="JM299" s="96"/>
      <c r="JN299" s="96"/>
      <c r="JO299" s="96"/>
      <c r="JP299" s="96"/>
      <c r="JQ299" s="96"/>
      <c r="JR299" s="96"/>
      <c r="JS299" s="96"/>
      <c r="JT299" s="96"/>
      <c r="JU299" s="96"/>
      <c r="JV299" s="96"/>
      <c r="JW299" s="96"/>
      <c r="JX299" s="96"/>
      <c r="JY299" s="96"/>
      <c r="JZ299" s="96"/>
      <c r="KA299" s="96"/>
      <c r="KB299" s="96"/>
      <c r="KC299" s="96"/>
      <c r="KD299" s="96"/>
      <c r="KE299" s="96"/>
      <c r="KF299" s="96"/>
      <c r="KG299" s="96"/>
      <c r="KH299" s="96"/>
      <c r="KI299" s="96"/>
      <c r="KJ299" s="96"/>
      <c r="KK299" s="96"/>
      <c r="KL299" s="96"/>
      <c r="KM299" s="96"/>
      <c r="KN299" s="96"/>
      <c r="KO299" s="96"/>
      <c r="KP299" s="96"/>
      <c r="KQ299" s="96"/>
      <c r="KR299" s="96"/>
      <c r="KS299" s="96"/>
      <c r="KT299" s="96"/>
      <c r="KU299" s="96"/>
      <c r="KV299" s="96"/>
      <c r="KW299" s="96"/>
      <c r="KX299" s="96"/>
      <c r="KY299" s="96"/>
      <c r="KZ299" s="96"/>
      <c r="LA299" s="96"/>
      <c r="LB299" s="96"/>
      <c r="LC299" s="96"/>
      <c r="LD299" s="96"/>
      <c r="LE299" s="96"/>
      <c r="LF299" s="96"/>
      <c r="LG299" s="96"/>
      <c r="LH299" s="96"/>
      <c r="LI299" s="96"/>
      <c r="LJ299" s="96"/>
      <c r="LK299" s="96"/>
      <c r="LL299" s="96"/>
      <c r="LM299" s="96"/>
      <c r="LN299" s="96"/>
      <c r="LO299" s="96"/>
      <c r="LP299" s="96"/>
      <c r="LQ299" s="96"/>
      <c r="LR299" s="96"/>
      <c r="LS299" s="96"/>
      <c r="LT299" s="96"/>
      <c r="LU299" s="96"/>
      <c r="LV299" s="96"/>
      <c r="LW299" s="96"/>
      <c r="LX299" s="96"/>
      <c r="LY299" s="96"/>
      <c r="LZ299" s="96"/>
      <c r="MA299" s="96"/>
      <c r="MB299" s="96"/>
      <c r="MC299" s="96"/>
      <c r="MD299" s="96"/>
      <c r="ME299" s="96"/>
      <c r="MF299" s="96"/>
      <c r="MG299" s="96"/>
      <c r="MH299" s="96"/>
      <c r="MI299" s="96"/>
      <c r="MJ299" s="96"/>
      <c r="MK299" s="96"/>
      <c r="ML299" s="96"/>
      <c r="MM299" s="96"/>
      <c r="MN299" s="96"/>
      <c r="MO299" s="96"/>
      <c r="MP299" s="96"/>
      <c r="MQ299" s="96"/>
      <c r="MR299" s="96"/>
      <c r="MS299" s="96"/>
      <c r="MT299" s="96"/>
      <c r="MU299" s="96"/>
      <c r="MV299" s="96"/>
      <c r="MW299" s="96"/>
      <c r="MX299" s="96"/>
      <c r="MY299" s="96"/>
      <c r="MZ299" s="96"/>
      <c r="NA299" s="96"/>
      <c r="NB299" s="96"/>
      <c r="NC299" s="96"/>
      <c r="ND299" s="96"/>
      <c r="NE299" s="96"/>
      <c r="NF299" s="96"/>
      <c r="NG299" s="96"/>
      <c r="NH299" s="96"/>
      <c r="NI299" s="96"/>
      <c r="NJ299" s="96"/>
      <c r="NK299" s="96"/>
      <c r="NL299" s="96"/>
      <c r="NM299" s="96"/>
      <c r="NN299" s="96"/>
      <c r="NO299" s="96"/>
      <c r="NP299" s="96"/>
      <c r="NQ299" s="96"/>
      <c r="NR299" s="96"/>
      <c r="NS299" s="96"/>
      <c r="NT299" s="96"/>
      <c r="NU299" s="96"/>
      <c r="NV299" s="96"/>
      <c r="NW299" s="96"/>
      <c r="NX299" s="96"/>
    </row>
    <row r="300" spans="1:388" s="128" customFormat="1" ht="12" customHeight="1">
      <c r="A300" s="204" t="s">
        <v>105</v>
      </c>
      <c r="B300" s="23"/>
      <c r="C300" s="37"/>
      <c r="D300" s="37"/>
      <c r="E300" s="4">
        <f>E298+E288</f>
        <v>31568742.219999999</v>
      </c>
      <c r="F300" s="205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  <c r="BH300" s="96"/>
      <c r="BI300" s="96"/>
      <c r="BJ300" s="96"/>
      <c r="BK300" s="96"/>
      <c r="BL300" s="96"/>
      <c r="BM300" s="96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  <c r="CC300" s="96"/>
      <c r="CD300" s="96"/>
      <c r="CE300" s="96"/>
      <c r="CF300" s="96"/>
      <c r="CG300" s="96"/>
      <c r="CH300" s="96"/>
      <c r="CI300" s="96"/>
      <c r="CJ300" s="96"/>
      <c r="CK300" s="96"/>
      <c r="CL300" s="96"/>
      <c r="CM300" s="96"/>
      <c r="CN300" s="96"/>
      <c r="CO300" s="96"/>
      <c r="CP300" s="96"/>
      <c r="CQ300" s="96"/>
      <c r="CR300" s="96"/>
      <c r="CS300" s="96"/>
      <c r="CT300" s="96"/>
      <c r="CU300" s="96"/>
      <c r="CV300" s="96"/>
      <c r="CW300" s="96"/>
      <c r="CX300" s="96"/>
      <c r="CY300" s="96"/>
      <c r="CZ300" s="96"/>
      <c r="DA300" s="96"/>
      <c r="DB300" s="96"/>
      <c r="DC300" s="96"/>
      <c r="DD300" s="96"/>
      <c r="DE300" s="96"/>
      <c r="DF300" s="96"/>
      <c r="DG300" s="96"/>
      <c r="DH300" s="96"/>
      <c r="DI300" s="96"/>
      <c r="DJ300" s="96"/>
      <c r="DK300" s="96"/>
      <c r="DL300" s="96"/>
      <c r="DM300" s="96"/>
      <c r="DN300" s="96"/>
      <c r="DO300" s="96"/>
      <c r="DP300" s="96"/>
      <c r="DQ300" s="96"/>
      <c r="DR300" s="96"/>
      <c r="DS300" s="96"/>
      <c r="DT300" s="96"/>
      <c r="DU300" s="96"/>
      <c r="DV300" s="96"/>
      <c r="DW300" s="96"/>
      <c r="DX300" s="96"/>
      <c r="DY300" s="96"/>
      <c r="DZ300" s="96"/>
      <c r="EA300" s="96"/>
      <c r="EB300" s="96"/>
      <c r="EC300" s="96"/>
      <c r="ED300" s="96"/>
      <c r="EE300" s="96"/>
      <c r="EF300" s="96"/>
      <c r="EG300" s="96"/>
      <c r="EH300" s="96"/>
      <c r="EI300" s="96"/>
      <c r="EJ300" s="96"/>
      <c r="EK300" s="96"/>
      <c r="EL300" s="96"/>
      <c r="EM300" s="96"/>
      <c r="EN300" s="96"/>
      <c r="EO300" s="96"/>
      <c r="EP300" s="96"/>
      <c r="EQ300" s="96"/>
      <c r="ER300" s="96"/>
      <c r="ES300" s="96"/>
      <c r="ET300" s="96"/>
      <c r="EU300" s="96"/>
      <c r="EV300" s="96"/>
      <c r="EW300" s="96"/>
      <c r="EX300" s="96"/>
      <c r="EY300" s="96"/>
      <c r="EZ300" s="96"/>
      <c r="FA300" s="96"/>
      <c r="FB300" s="96"/>
      <c r="FC300" s="96"/>
      <c r="FD300" s="96"/>
      <c r="FE300" s="96"/>
      <c r="FF300" s="96"/>
      <c r="FG300" s="96"/>
      <c r="FH300" s="96"/>
      <c r="FI300" s="96"/>
      <c r="FJ300" s="96"/>
      <c r="FK300" s="96"/>
      <c r="FL300" s="96"/>
      <c r="FM300" s="96"/>
      <c r="FN300" s="96"/>
      <c r="FO300" s="96"/>
      <c r="FP300" s="96"/>
      <c r="FQ300" s="96"/>
      <c r="FR300" s="96"/>
      <c r="FS300" s="96"/>
      <c r="FT300" s="96"/>
      <c r="FU300" s="96"/>
      <c r="FV300" s="96"/>
      <c r="FW300" s="96"/>
      <c r="FX300" s="96"/>
      <c r="FY300" s="96"/>
      <c r="FZ300" s="96"/>
      <c r="GA300" s="96"/>
      <c r="GB300" s="96"/>
      <c r="GC300" s="96"/>
      <c r="GD300" s="96"/>
      <c r="GE300" s="96"/>
      <c r="GF300" s="96"/>
      <c r="GG300" s="96"/>
      <c r="GH300" s="96"/>
      <c r="GI300" s="96"/>
      <c r="GJ300" s="96"/>
      <c r="GK300" s="96"/>
      <c r="GL300" s="96"/>
      <c r="GM300" s="96"/>
      <c r="GN300" s="96"/>
      <c r="GO300" s="96"/>
      <c r="GP300" s="96"/>
      <c r="GQ300" s="96"/>
      <c r="GR300" s="96"/>
      <c r="GS300" s="96"/>
      <c r="GT300" s="96"/>
      <c r="GU300" s="96"/>
      <c r="GV300" s="96"/>
      <c r="GW300" s="96"/>
      <c r="GX300" s="96"/>
      <c r="GY300" s="96"/>
      <c r="GZ300" s="96"/>
      <c r="HA300" s="96"/>
      <c r="HB300" s="96"/>
      <c r="HC300" s="96"/>
      <c r="HD300" s="96"/>
      <c r="HE300" s="96"/>
      <c r="HF300" s="96"/>
      <c r="HG300" s="96"/>
      <c r="HH300" s="96"/>
      <c r="HI300" s="96"/>
      <c r="HJ300" s="96"/>
      <c r="HK300" s="96"/>
      <c r="HL300" s="96"/>
      <c r="HM300" s="96"/>
      <c r="HN300" s="96"/>
      <c r="HO300" s="96"/>
      <c r="HP300" s="96"/>
      <c r="HQ300" s="96"/>
      <c r="HR300" s="96"/>
      <c r="HS300" s="96"/>
      <c r="HT300" s="96"/>
      <c r="HU300" s="96"/>
      <c r="HV300" s="96"/>
      <c r="HW300" s="96"/>
      <c r="HX300" s="96"/>
      <c r="HY300" s="96"/>
      <c r="HZ300" s="96"/>
      <c r="IA300" s="96"/>
      <c r="IB300" s="96"/>
      <c r="IC300" s="96"/>
      <c r="ID300" s="96"/>
      <c r="IE300" s="96"/>
      <c r="IF300" s="96"/>
      <c r="IG300" s="96"/>
      <c r="IH300" s="96"/>
      <c r="II300" s="96"/>
      <c r="IJ300" s="96"/>
      <c r="IK300" s="96"/>
      <c r="IL300" s="96"/>
      <c r="IM300" s="96"/>
      <c r="IN300" s="96"/>
      <c r="IO300" s="96"/>
      <c r="IP300" s="96"/>
      <c r="IQ300" s="96"/>
      <c r="IR300" s="96"/>
      <c r="IS300" s="96"/>
      <c r="IT300" s="96"/>
      <c r="IU300" s="96"/>
      <c r="IV300" s="96"/>
      <c r="IW300" s="96"/>
      <c r="IX300" s="96"/>
      <c r="IY300" s="96"/>
      <c r="IZ300" s="96"/>
      <c r="JA300" s="96"/>
      <c r="JB300" s="96"/>
      <c r="JC300" s="96"/>
      <c r="JD300" s="96"/>
      <c r="JE300" s="96"/>
      <c r="JF300" s="96"/>
      <c r="JG300" s="96"/>
      <c r="JH300" s="96"/>
      <c r="JI300" s="96"/>
      <c r="JJ300" s="96"/>
      <c r="JK300" s="96"/>
      <c r="JL300" s="96"/>
      <c r="JM300" s="96"/>
      <c r="JN300" s="96"/>
      <c r="JO300" s="96"/>
      <c r="JP300" s="96"/>
      <c r="JQ300" s="96"/>
      <c r="JR300" s="96"/>
      <c r="JS300" s="96"/>
      <c r="JT300" s="96"/>
      <c r="JU300" s="96"/>
      <c r="JV300" s="96"/>
      <c r="JW300" s="96"/>
      <c r="JX300" s="96"/>
      <c r="JY300" s="96"/>
      <c r="JZ300" s="96"/>
      <c r="KA300" s="96"/>
      <c r="KB300" s="96"/>
      <c r="KC300" s="96"/>
      <c r="KD300" s="96"/>
      <c r="KE300" s="96"/>
      <c r="KF300" s="96"/>
      <c r="KG300" s="96"/>
      <c r="KH300" s="96"/>
      <c r="KI300" s="96"/>
      <c r="KJ300" s="96"/>
      <c r="KK300" s="96"/>
      <c r="KL300" s="96"/>
      <c r="KM300" s="96"/>
      <c r="KN300" s="96"/>
      <c r="KO300" s="96"/>
      <c r="KP300" s="96"/>
      <c r="KQ300" s="96"/>
      <c r="KR300" s="96"/>
      <c r="KS300" s="96"/>
      <c r="KT300" s="96"/>
      <c r="KU300" s="96"/>
      <c r="KV300" s="96"/>
      <c r="KW300" s="96"/>
      <c r="KX300" s="96"/>
      <c r="KY300" s="96"/>
      <c r="KZ300" s="96"/>
      <c r="LA300" s="96"/>
      <c r="LB300" s="96"/>
      <c r="LC300" s="96"/>
      <c r="LD300" s="96"/>
      <c r="LE300" s="96"/>
      <c r="LF300" s="96"/>
      <c r="LG300" s="96"/>
      <c r="LH300" s="96"/>
      <c r="LI300" s="96"/>
      <c r="LJ300" s="96"/>
      <c r="LK300" s="96"/>
      <c r="LL300" s="96"/>
      <c r="LM300" s="96"/>
      <c r="LN300" s="96"/>
      <c r="LO300" s="96"/>
      <c r="LP300" s="96"/>
      <c r="LQ300" s="96"/>
      <c r="LR300" s="96"/>
      <c r="LS300" s="96"/>
      <c r="LT300" s="96"/>
      <c r="LU300" s="96"/>
      <c r="LV300" s="96"/>
      <c r="LW300" s="96"/>
      <c r="LX300" s="96"/>
      <c r="LY300" s="96"/>
      <c r="LZ300" s="96"/>
      <c r="MA300" s="96"/>
      <c r="MB300" s="96"/>
      <c r="MC300" s="96"/>
      <c r="MD300" s="96"/>
      <c r="ME300" s="96"/>
      <c r="MF300" s="96"/>
      <c r="MG300" s="96"/>
      <c r="MH300" s="96"/>
      <c r="MI300" s="96"/>
      <c r="MJ300" s="96"/>
      <c r="MK300" s="96"/>
      <c r="ML300" s="96"/>
      <c r="MM300" s="96"/>
      <c r="MN300" s="96"/>
      <c r="MO300" s="96"/>
      <c r="MP300" s="96"/>
      <c r="MQ300" s="96"/>
      <c r="MR300" s="96"/>
      <c r="MS300" s="96"/>
      <c r="MT300" s="96"/>
      <c r="MU300" s="96"/>
      <c r="MV300" s="96"/>
      <c r="MW300" s="96"/>
      <c r="MX300" s="96"/>
      <c r="MY300" s="96"/>
      <c r="MZ300" s="96"/>
      <c r="NA300" s="96"/>
      <c r="NB300" s="96"/>
      <c r="NC300" s="96"/>
      <c r="ND300" s="96"/>
      <c r="NE300" s="96"/>
      <c r="NF300" s="96"/>
      <c r="NG300" s="96"/>
      <c r="NH300" s="96"/>
      <c r="NI300" s="96"/>
      <c r="NJ300" s="96"/>
      <c r="NK300" s="96"/>
      <c r="NL300" s="96"/>
      <c r="NM300" s="96"/>
      <c r="NN300" s="96"/>
      <c r="NO300" s="96"/>
      <c r="NP300" s="96"/>
      <c r="NQ300" s="96"/>
      <c r="NR300" s="96"/>
      <c r="NS300" s="96"/>
      <c r="NT300" s="96"/>
      <c r="NU300" s="96"/>
      <c r="NV300" s="96"/>
      <c r="NW300" s="96"/>
      <c r="NX300" s="96"/>
    </row>
    <row r="301" spans="1:388" s="120" customFormat="1" ht="25.5" customHeight="1">
      <c r="A301" s="209"/>
      <c r="B301" s="57"/>
      <c r="C301" s="35" t="s">
        <v>188</v>
      </c>
      <c r="D301" s="36"/>
      <c r="E301" s="22"/>
      <c r="F301" s="210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/>
      <c r="BU301" s="104"/>
      <c r="BV301" s="104"/>
      <c r="BW301" s="104"/>
      <c r="BX301" s="104"/>
      <c r="BY301" s="104"/>
      <c r="BZ301" s="104"/>
      <c r="CA301" s="104"/>
      <c r="CB301" s="104"/>
      <c r="CC301" s="104"/>
      <c r="CD301" s="104"/>
      <c r="CE301" s="104"/>
      <c r="CF301" s="104"/>
      <c r="CG301" s="104"/>
      <c r="CH301" s="104"/>
      <c r="CI301" s="104"/>
      <c r="CJ301" s="104"/>
      <c r="CK301" s="104"/>
      <c r="CL301" s="104"/>
      <c r="CM301" s="104"/>
      <c r="CN301" s="104"/>
      <c r="CO301" s="104"/>
      <c r="CP301" s="104"/>
      <c r="CQ301" s="104"/>
      <c r="CR301" s="104"/>
      <c r="CS301" s="104"/>
      <c r="CT301" s="104"/>
      <c r="CU301" s="104"/>
      <c r="CV301" s="104"/>
      <c r="CW301" s="104"/>
      <c r="CX301" s="104"/>
      <c r="CY301" s="104"/>
      <c r="CZ301" s="104"/>
      <c r="DA301" s="104"/>
      <c r="DB301" s="104"/>
      <c r="DC301" s="104"/>
      <c r="DD301" s="104"/>
      <c r="DE301" s="104"/>
      <c r="DF301" s="104"/>
      <c r="DG301" s="104"/>
      <c r="DH301" s="104"/>
      <c r="DI301" s="104"/>
      <c r="DJ301" s="104"/>
      <c r="DK301" s="104"/>
      <c r="DL301" s="104"/>
      <c r="DM301" s="104"/>
      <c r="DN301" s="104"/>
      <c r="DO301" s="104"/>
      <c r="DP301" s="104"/>
      <c r="DQ301" s="104"/>
      <c r="DR301" s="104"/>
      <c r="DS301" s="104"/>
      <c r="DT301" s="104"/>
      <c r="DU301" s="104"/>
      <c r="DV301" s="104"/>
      <c r="DW301" s="104"/>
      <c r="DX301" s="104"/>
      <c r="DY301" s="104"/>
      <c r="DZ301" s="104"/>
      <c r="EA301" s="104"/>
      <c r="EB301" s="104"/>
      <c r="EC301" s="104"/>
      <c r="ED301" s="104"/>
      <c r="EE301" s="104"/>
      <c r="EF301" s="104"/>
      <c r="EG301" s="104"/>
      <c r="EH301" s="104"/>
      <c r="EI301" s="104"/>
      <c r="EJ301" s="104"/>
      <c r="EK301" s="104"/>
      <c r="EL301" s="104"/>
      <c r="EM301" s="104"/>
      <c r="EN301" s="104"/>
      <c r="EO301" s="104"/>
      <c r="EP301" s="104"/>
      <c r="EQ301" s="104"/>
      <c r="ER301" s="104"/>
      <c r="ES301" s="104"/>
      <c r="ET301" s="104"/>
      <c r="EU301" s="104"/>
      <c r="EV301" s="104"/>
      <c r="EW301" s="104"/>
      <c r="EX301" s="104"/>
      <c r="EY301" s="104"/>
      <c r="EZ301" s="104"/>
      <c r="FA301" s="104"/>
      <c r="FB301" s="104"/>
      <c r="FC301" s="104"/>
      <c r="FD301" s="104"/>
      <c r="FE301" s="104"/>
      <c r="FF301" s="104"/>
      <c r="FG301" s="104"/>
      <c r="FH301" s="104"/>
      <c r="FI301" s="104"/>
      <c r="FJ301" s="104"/>
      <c r="FK301" s="104"/>
      <c r="FL301" s="104"/>
      <c r="FM301" s="104"/>
      <c r="FN301" s="104"/>
      <c r="FO301" s="104"/>
      <c r="FP301" s="104"/>
      <c r="FQ301" s="104"/>
      <c r="FR301" s="104"/>
      <c r="FS301" s="104"/>
      <c r="FT301" s="104"/>
      <c r="FU301" s="104"/>
      <c r="FV301" s="104"/>
      <c r="FW301" s="104"/>
      <c r="FX301" s="104"/>
      <c r="FY301" s="104"/>
      <c r="FZ301" s="104"/>
      <c r="GA301" s="104"/>
      <c r="GB301" s="104"/>
      <c r="GC301" s="104"/>
      <c r="GD301" s="104"/>
      <c r="GE301" s="104"/>
      <c r="GF301" s="104"/>
      <c r="GG301" s="104"/>
      <c r="GH301" s="104"/>
      <c r="GI301" s="104"/>
      <c r="GJ301" s="104"/>
      <c r="GK301" s="104"/>
      <c r="GL301" s="104"/>
      <c r="GM301" s="104"/>
      <c r="GN301" s="104"/>
      <c r="GO301" s="104"/>
      <c r="GP301" s="104"/>
      <c r="GQ301" s="104"/>
      <c r="GR301" s="104"/>
      <c r="GS301" s="104"/>
      <c r="GT301" s="104"/>
      <c r="GU301" s="104"/>
      <c r="GV301" s="104"/>
      <c r="GW301" s="104"/>
      <c r="GX301" s="104"/>
      <c r="GY301" s="104"/>
      <c r="GZ301" s="104"/>
      <c r="HA301" s="104"/>
      <c r="HB301" s="104"/>
      <c r="HC301" s="104"/>
      <c r="HD301" s="104"/>
      <c r="HE301" s="104"/>
      <c r="HF301" s="104"/>
      <c r="HG301" s="104"/>
      <c r="HH301" s="104"/>
      <c r="HI301" s="104"/>
      <c r="HJ301" s="104"/>
      <c r="HK301" s="104"/>
      <c r="HL301" s="104"/>
      <c r="HM301" s="104"/>
      <c r="HN301" s="104"/>
      <c r="HO301" s="104"/>
      <c r="HP301" s="104"/>
      <c r="HQ301" s="104"/>
      <c r="HR301" s="104"/>
      <c r="HS301" s="104"/>
      <c r="HT301" s="104"/>
      <c r="HU301" s="104"/>
      <c r="HV301" s="104"/>
      <c r="HW301" s="104"/>
      <c r="HX301" s="104"/>
      <c r="HY301" s="104"/>
      <c r="HZ301" s="104"/>
      <c r="IA301" s="104"/>
      <c r="IB301" s="104"/>
      <c r="IC301" s="104"/>
      <c r="ID301" s="104"/>
      <c r="IE301" s="104"/>
      <c r="IF301" s="104"/>
      <c r="IG301" s="104"/>
      <c r="IH301" s="104"/>
      <c r="II301" s="104"/>
      <c r="IJ301" s="104"/>
      <c r="IK301" s="104"/>
      <c r="IL301" s="104"/>
      <c r="IM301" s="104"/>
      <c r="IN301" s="104"/>
      <c r="IO301" s="104"/>
      <c r="IP301" s="104"/>
      <c r="IQ301" s="104"/>
      <c r="IR301" s="104"/>
      <c r="IS301" s="104"/>
      <c r="IT301" s="104"/>
      <c r="IU301" s="104"/>
      <c r="IV301" s="104"/>
      <c r="IW301" s="104"/>
      <c r="IX301" s="104"/>
      <c r="IY301" s="104"/>
      <c r="IZ301" s="104"/>
      <c r="JA301" s="104"/>
      <c r="JB301" s="104"/>
      <c r="JC301" s="104"/>
      <c r="JD301" s="104"/>
      <c r="JE301" s="104"/>
      <c r="JF301" s="104"/>
      <c r="JG301" s="104"/>
      <c r="JH301" s="104"/>
      <c r="JI301" s="104"/>
      <c r="JJ301" s="104"/>
      <c r="JK301" s="104"/>
      <c r="JL301" s="104"/>
      <c r="JM301" s="104"/>
      <c r="JN301" s="104"/>
      <c r="JO301" s="104"/>
      <c r="JP301" s="104"/>
      <c r="JQ301" s="104"/>
      <c r="JR301" s="104"/>
      <c r="JS301" s="104"/>
      <c r="JT301" s="104"/>
      <c r="JU301" s="104"/>
      <c r="JV301" s="104"/>
      <c r="JW301" s="104"/>
      <c r="JX301" s="104"/>
      <c r="JY301" s="104"/>
      <c r="JZ301" s="104"/>
      <c r="KA301" s="104"/>
      <c r="KB301" s="104"/>
      <c r="KC301" s="104"/>
      <c r="KD301" s="104"/>
      <c r="KE301" s="104"/>
      <c r="KF301" s="104"/>
      <c r="KG301" s="104"/>
      <c r="KH301" s="104"/>
      <c r="KI301" s="104"/>
      <c r="KJ301" s="104"/>
      <c r="KK301" s="104"/>
      <c r="KL301" s="104"/>
      <c r="KM301" s="104"/>
      <c r="KN301" s="104"/>
      <c r="KO301" s="104"/>
      <c r="KP301" s="104"/>
      <c r="KQ301" s="104"/>
      <c r="KR301" s="104"/>
      <c r="KS301" s="104"/>
      <c r="KT301" s="104"/>
      <c r="KU301" s="104"/>
      <c r="KV301" s="104"/>
      <c r="KW301" s="104"/>
      <c r="KX301" s="104"/>
      <c r="KY301" s="104"/>
      <c r="KZ301" s="104"/>
      <c r="LA301" s="104"/>
      <c r="LB301" s="104"/>
      <c r="LC301" s="104"/>
      <c r="LD301" s="104"/>
      <c r="LE301" s="104"/>
      <c r="LF301" s="104"/>
      <c r="LG301" s="104"/>
      <c r="LH301" s="104"/>
      <c r="LI301" s="104"/>
      <c r="LJ301" s="104"/>
      <c r="LK301" s="104"/>
      <c r="LL301" s="104"/>
      <c r="LM301" s="104"/>
      <c r="LN301" s="104"/>
      <c r="LO301" s="104"/>
      <c r="LP301" s="104"/>
      <c r="LQ301" s="104"/>
      <c r="LR301" s="104"/>
      <c r="LS301" s="104"/>
      <c r="LT301" s="104"/>
      <c r="LU301" s="104"/>
      <c r="LV301" s="104"/>
      <c r="LW301" s="104"/>
      <c r="LX301" s="104"/>
      <c r="LY301" s="104"/>
      <c r="LZ301" s="104"/>
      <c r="MA301" s="104"/>
      <c r="MB301" s="104"/>
      <c r="MC301" s="104"/>
      <c r="MD301" s="104"/>
      <c r="ME301" s="104"/>
      <c r="MF301" s="104"/>
      <c r="MG301" s="104"/>
      <c r="MH301" s="104"/>
      <c r="MI301" s="104"/>
      <c r="MJ301" s="104"/>
      <c r="MK301" s="104"/>
      <c r="ML301" s="104"/>
      <c r="MM301" s="104"/>
      <c r="MN301" s="104"/>
      <c r="MO301" s="104"/>
      <c r="MP301" s="104"/>
      <c r="MQ301" s="104"/>
      <c r="MR301" s="104"/>
      <c r="MS301" s="104"/>
      <c r="MT301" s="104"/>
      <c r="MU301" s="104"/>
      <c r="MV301" s="104"/>
      <c r="MW301" s="104"/>
      <c r="MX301" s="104"/>
      <c r="MY301" s="104"/>
      <c r="MZ301" s="104"/>
      <c r="NA301" s="104"/>
      <c r="NB301" s="104"/>
      <c r="NC301" s="104"/>
      <c r="ND301" s="104"/>
      <c r="NE301" s="104"/>
      <c r="NF301" s="104"/>
      <c r="NG301" s="104"/>
      <c r="NH301" s="104"/>
      <c r="NI301" s="104"/>
      <c r="NJ301" s="104"/>
      <c r="NK301" s="104"/>
      <c r="NL301" s="104"/>
      <c r="NM301" s="104"/>
      <c r="NN301" s="104"/>
      <c r="NO301" s="104"/>
      <c r="NP301" s="104"/>
      <c r="NQ301" s="104"/>
      <c r="NR301" s="104"/>
      <c r="NS301" s="104"/>
      <c r="NT301" s="104"/>
      <c r="NU301" s="104"/>
      <c r="NV301" s="104"/>
      <c r="NW301" s="104"/>
      <c r="NX301" s="104"/>
    </row>
    <row r="302" spans="1:388" s="127" customFormat="1" ht="12" customHeight="1">
      <c r="A302" s="211" t="s">
        <v>12</v>
      </c>
      <c r="B302" s="87" t="s">
        <v>18</v>
      </c>
      <c r="C302" s="2" t="s">
        <v>16</v>
      </c>
      <c r="D302" s="17">
        <v>10125000</v>
      </c>
      <c r="E302" s="56">
        <v>10125000</v>
      </c>
      <c r="F302" s="212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 s="104"/>
      <c r="BS302" s="104"/>
      <c r="BT302" s="104"/>
      <c r="BU302" s="104"/>
      <c r="BV302" s="104"/>
      <c r="BW302" s="104"/>
      <c r="BX302" s="104"/>
      <c r="BY302" s="104"/>
      <c r="BZ302" s="104"/>
      <c r="CA302" s="104"/>
      <c r="CB302" s="104"/>
      <c r="CC302" s="104"/>
      <c r="CD302" s="104"/>
      <c r="CE302" s="104"/>
      <c r="CF302" s="104"/>
      <c r="CG302" s="104"/>
      <c r="CH302" s="104"/>
      <c r="CI302" s="104"/>
      <c r="CJ302" s="104"/>
      <c r="CK302" s="104"/>
      <c r="CL302" s="104"/>
      <c r="CM302" s="104"/>
      <c r="CN302" s="104"/>
      <c r="CO302" s="104"/>
      <c r="CP302" s="104"/>
      <c r="CQ302" s="104"/>
      <c r="CR302" s="104"/>
      <c r="CS302" s="104"/>
      <c r="CT302" s="104"/>
      <c r="CU302" s="104"/>
      <c r="CV302" s="104"/>
      <c r="CW302" s="104"/>
      <c r="CX302" s="104"/>
      <c r="CY302" s="104"/>
      <c r="CZ302" s="104"/>
      <c r="DA302" s="104"/>
      <c r="DB302" s="104"/>
      <c r="DC302" s="104"/>
      <c r="DD302" s="104"/>
      <c r="DE302" s="104"/>
      <c r="DF302" s="104"/>
      <c r="DG302" s="104"/>
      <c r="DH302" s="104"/>
      <c r="DI302" s="104"/>
      <c r="DJ302" s="104"/>
      <c r="DK302" s="104"/>
      <c r="DL302" s="104"/>
      <c r="DM302" s="104"/>
      <c r="DN302" s="104"/>
      <c r="DO302" s="104"/>
      <c r="DP302" s="104"/>
      <c r="DQ302" s="104"/>
      <c r="DR302" s="104"/>
      <c r="DS302" s="104"/>
      <c r="DT302" s="104"/>
      <c r="DU302" s="104"/>
      <c r="DV302" s="104"/>
      <c r="DW302" s="104"/>
      <c r="DX302" s="104"/>
      <c r="DY302" s="104"/>
      <c r="DZ302" s="104"/>
      <c r="EA302" s="104"/>
      <c r="EB302" s="104"/>
      <c r="EC302" s="104"/>
      <c r="ED302" s="104"/>
      <c r="EE302" s="104"/>
      <c r="EF302" s="104"/>
      <c r="EG302" s="104"/>
      <c r="EH302" s="104"/>
      <c r="EI302" s="104"/>
      <c r="EJ302" s="104"/>
      <c r="EK302" s="104"/>
      <c r="EL302" s="104"/>
      <c r="EM302" s="104"/>
      <c r="EN302" s="104"/>
      <c r="EO302" s="104"/>
      <c r="EP302" s="104"/>
      <c r="EQ302" s="104"/>
      <c r="ER302" s="104"/>
      <c r="ES302" s="104"/>
      <c r="ET302" s="104"/>
      <c r="EU302" s="104"/>
      <c r="EV302" s="104"/>
      <c r="EW302" s="104"/>
      <c r="EX302" s="104"/>
      <c r="EY302" s="104"/>
      <c r="EZ302" s="104"/>
      <c r="FA302" s="104"/>
      <c r="FB302" s="104"/>
      <c r="FC302" s="104"/>
      <c r="FD302" s="104"/>
      <c r="FE302" s="104"/>
      <c r="FF302" s="104"/>
      <c r="FG302" s="104"/>
      <c r="FH302" s="104"/>
      <c r="FI302" s="104"/>
      <c r="FJ302" s="104"/>
      <c r="FK302" s="104"/>
      <c r="FL302" s="104"/>
      <c r="FM302" s="104"/>
      <c r="FN302" s="104"/>
      <c r="FO302" s="104"/>
      <c r="FP302" s="104"/>
      <c r="FQ302" s="104"/>
      <c r="FR302" s="104"/>
      <c r="FS302" s="104"/>
      <c r="FT302" s="104"/>
      <c r="FU302" s="104"/>
      <c r="FV302" s="104"/>
      <c r="FW302" s="104"/>
      <c r="FX302" s="104"/>
      <c r="FY302" s="104"/>
      <c r="FZ302" s="104"/>
      <c r="GA302" s="104"/>
      <c r="GB302" s="104"/>
      <c r="GC302" s="104"/>
      <c r="GD302" s="104"/>
      <c r="GE302" s="104"/>
      <c r="GF302" s="104"/>
      <c r="GG302" s="104"/>
      <c r="GH302" s="104"/>
      <c r="GI302" s="104"/>
      <c r="GJ302" s="104"/>
      <c r="GK302" s="104"/>
      <c r="GL302" s="104"/>
      <c r="GM302" s="104"/>
      <c r="GN302" s="104"/>
      <c r="GO302" s="104"/>
      <c r="GP302" s="104"/>
      <c r="GQ302" s="104"/>
      <c r="GR302" s="104"/>
      <c r="GS302" s="104"/>
      <c r="GT302" s="104"/>
      <c r="GU302" s="104"/>
      <c r="GV302" s="104"/>
      <c r="GW302" s="104"/>
      <c r="GX302" s="104"/>
      <c r="GY302" s="104"/>
      <c r="GZ302" s="104"/>
      <c r="HA302" s="104"/>
      <c r="HB302" s="104"/>
      <c r="HC302" s="104"/>
      <c r="HD302" s="104"/>
      <c r="HE302" s="104"/>
      <c r="HF302" s="104"/>
      <c r="HG302" s="104"/>
      <c r="HH302" s="104"/>
      <c r="HI302" s="104"/>
      <c r="HJ302" s="104"/>
      <c r="HK302" s="104"/>
      <c r="HL302" s="104"/>
      <c r="HM302" s="104"/>
      <c r="HN302" s="104"/>
      <c r="HO302" s="104"/>
      <c r="HP302" s="104"/>
      <c r="HQ302" s="104"/>
      <c r="HR302" s="104"/>
      <c r="HS302" s="104"/>
      <c r="HT302" s="104"/>
      <c r="HU302" s="104"/>
      <c r="HV302" s="104"/>
      <c r="HW302" s="104"/>
      <c r="HX302" s="104"/>
      <c r="HY302" s="104"/>
      <c r="HZ302" s="104"/>
      <c r="IA302" s="104"/>
      <c r="IB302" s="104"/>
      <c r="IC302" s="104"/>
      <c r="ID302" s="104"/>
      <c r="IE302" s="104"/>
      <c r="IF302" s="104"/>
      <c r="IG302" s="104"/>
      <c r="IH302" s="104"/>
      <c r="II302" s="104"/>
      <c r="IJ302" s="104"/>
      <c r="IK302" s="104"/>
      <c r="IL302" s="104"/>
      <c r="IM302" s="104"/>
      <c r="IN302" s="104"/>
      <c r="IO302" s="104"/>
      <c r="IP302" s="104"/>
      <c r="IQ302" s="104"/>
      <c r="IR302" s="104"/>
      <c r="IS302" s="104"/>
      <c r="IT302" s="104"/>
      <c r="IU302" s="104"/>
      <c r="IV302" s="104"/>
      <c r="IW302" s="104"/>
      <c r="IX302" s="104"/>
      <c r="IY302" s="104"/>
      <c r="IZ302" s="104"/>
      <c r="JA302" s="104"/>
      <c r="JB302" s="104"/>
      <c r="JC302" s="104"/>
      <c r="JD302" s="104"/>
      <c r="JE302" s="104"/>
      <c r="JF302" s="104"/>
      <c r="JG302" s="104"/>
      <c r="JH302" s="104"/>
      <c r="JI302" s="104"/>
      <c r="JJ302" s="104"/>
      <c r="JK302" s="104"/>
      <c r="JL302" s="104"/>
      <c r="JM302" s="104"/>
      <c r="JN302" s="104"/>
      <c r="JO302" s="104"/>
      <c r="JP302" s="104"/>
      <c r="JQ302" s="104"/>
      <c r="JR302" s="104"/>
      <c r="JS302" s="104"/>
      <c r="JT302" s="104"/>
      <c r="JU302" s="104"/>
      <c r="JV302" s="104"/>
      <c r="JW302" s="104"/>
      <c r="JX302" s="104"/>
      <c r="JY302" s="104"/>
      <c r="JZ302" s="104"/>
      <c r="KA302" s="104"/>
      <c r="KB302" s="104"/>
      <c r="KC302" s="104"/>
      <c r="KD302" s="104"/>
      <c r="KE302" s="104"/>
      <c r="KF302" s="104"/>
      <c r="KG302" s="104"/>
      <c r="KH302" s="104"/>
      <c r="KI302" s="104"/>
      <c r="KJ302" s="104"/>
      <c r="KK302" s="104"/>
      <c r="KL302" s="104"/>
      <c r="KM302" s="104"/>
      <c r="KN302" s="104"/>
      <c r="KO302" s="104"/>
      <c r="KP302" s="104"/>
      <c r="KQ302" s="104"/>
      <c r="KR302" s="104"/>
      <c r="KS302" s="104"/>
      <c r="KT302" s="104"/>
      <c r="KU302" s="104"/>
      <c r="KV302" s="104"/>
      <c r="KW302" s="104"/>
      <c r="KX302" s="104"/>
      <c r="KY302" s="104"/>
      <c r="KZ302" s="104"/>
      <c r="LA302" s="104"/>
      <c r="LB302" s="104"/>
      <c r="LC302" s="104"/>
      <c r="LD302" s="104"/>
      <c r="LE302" s="104"/>
      <c r="LF302" s="104"/>
      <c r="LG302" s="104"/>
      <c r="LH302" s="104"/>
      <c r="LI302" s="104"/>
      <c r="LJ302" s="104"/>
      <c r="LK302" s="104"/>
      <c r="LL302" s="104"/>
      <c r="LM302" s="104"/>
      <c r="LN302" s="104"/>
      <c r="LO302" s="104"/>
      <c r="LP302" s="104"/>
      <c r="LQ302" s="104"/>
      <c r="LR302" s="104"/>
      <c r="LS302" s="104"/>
      <c r="LT302" s="104"/>
      <c r="LU302" s="104"/>
      <c r="LV302" s="104"/>
      <c r="LW302" s="104"/>
      <c r="LX302" s="104"/>
      <c r="LY302" s="104"/>
      <c r="LZ302" s="104"/>
      <c r="MA302" s="104"/>
      <c r="MB302" s="104"/>
      <c r="MC302" s="104"/>
      <c r="MD302" s="104"/>
      <c r="ME302" s="104"/>
      <c r="MF302" s="104"/>
      <c r="MG302" s="104"/>
      <c r="MH302" s="104"/>
      <c r="MI302" s="104"/>
      <c r="MJ302" s="104"/>
      <c r="MK302" s="104"/>
      <c r="ML302" s="104"/>
      <c r="MM302" s="104"/>
      <c r="MN302" s="104"/>
      <c r="MO302" s="104"/>
      <c r="MP302" s="104"/>
      <c r="MQ302" s="104"/>
      <c r="MR302" s="104"/>
      <c r="MS302" s="104"/>
      <c r="MT302" s="104"/>
      <c r="MU302" s="104"/>
      <c r="MV302" s="104"/>
      <c r="MW302" s="104"/>
      <c r="MX302" s="104"/>
      <c r="MY302" s="104"/>
      <c r="MZ302" s="104"/>
      <c r="NA302" s="104"/>
      <c r="NB302" s="104"/>
      <c r="NC302" s="104"/>
      <c r="ND302" s="104"/>
      <c r="NE302" s="104"/>
      <c r="NF302" s="104"/>
      <c r="NG302" s="104"/>
      <c r="NH302" s="104"/>
      <c r="NI302" s="104"/>
      <c r="NJ302" s="104"/>
      <c r="NK302" s="104"/>
      <c r="NL302" s="104"/>
      <c r="NM302" s="104"/>
      <c r="NN302" s="104"/>
      <c r="NO302" s="104"/>
      <c r="NP302" s="104"/>
      <c r="NQ302" s="104"/>
      <c r="NR302" s="104"/>
      <c r="NS302" s="104"/>
      <c r="NT302" s="104"/>
      <c r="NU302" s="104"/>
      <c r="NV302" s="104"/>
      <c r="NW302" s="104"/>
      <c r="NX302" s="104"/>
    </row>
    <row r="303" spans="1:388" s="127" customFormat="1" ht="25.5">
      <c r="A303" s="171" t="s">
        <v>12</v>
      </c>
      <c r="B303" s="2" t="s">
        <v>18</v>
      </c>
      <c r="C303" s="2" t="s">
        <v>19</v>
      </c>
      <c r="D303" s="17"/>
      <c r="E303" s="56">
        <v>5229348.25</v>
      </c>
      <c r="F303" s="213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 s="104"/>
      <c r="BS303" s="104"/>
      <c r="BT303" s="104"/>
      <c r="BU303" s="104"/>
      <c r="BV303" s="104"/>
      <c r="BW303" s="104"/>
      <c r="BX303" s="104"/>
      <c r="BY303" s="104"/>
      <c r="BZ303" s="104"/>
      <c r="CA303" s="104"/>
      <c r="CB303" s="104"/>
      <c r="CC303" s="104"/>
      <c r="CD303" s="104"/>
      <c r="CE303" s="104"/>
      <c r="CF303" s="104"/>
      <c r="CG303" s="104"/>
      <c r="CH303" s="104"/>
      <c r="CI303" s="104"/>
      <c r="CJ303" s="104"/>
      <c r="CK303" s="104"/>
      <c r="CL303" s="104"/>
      <c r="CM303" s="104"/>
      <c r="CN303" s="104"/>
      <c r="CO303" s="104"/>
      <c r="CP303" s="104"/>
      <c r="CQ303" s="104"/>
      <c r="CR303" s="104"/>
      <c r="CS303" s="104"/>
      <c r="CT303" s="104"/>
      <c r="CU303" s="104"/>
      <c r="CV303" s="104"/>
      <c r="CW303" s="104"/>
      <c r="CX303" s="104"/>
      <c r="CY303" s="104"/>
      <c r="CZ303" s="104"/>
      <c r="DA303" s="104"/>
      <c r="DB303" s="104"/>
      <c r="DC303" s="104"/>
      <c r="DD303" s="104"/>
      <c r="DE303" s="104"/>
      <c r="DF303" s="104"/>
      <c r="DG303" s="104"/>
      <c r="DH303" s="104"/>
      <c r="DI303" s="104"/>
      <c r="DJ303" s="104"/>
      <c r="DK303" s="104"/>
      <c r="DL303" s="104"/>
      <c r="DM303" s="104"/>
      <c r="DN303" s="104"/>
      <c r="DO303" s="104"/>
      <c r="DP303" s="104"/>
      <c r="DQ303" s="104"/>
      <c r="DR303" s="104"/>
      <c r="DS303" s="104"/>
      <c r="DT303" s="104"/>
      <c r="DU303" s="104"/>
      <c r="DV303" s="104"/>
      <c r="DW303" s="104"/>
      <c r="DX303" s="104"/>
      <c r="DY303" s="104"/>
      <c r="DZ303" s="104"/>
      <c r="EA303" s="104"/>
      <c r="EB303" s="104"/>
      <c r="EC303" s="104"/>
      <c r="ED303" s="104"/>
      <c r="EE303" s="104"/>
      <c r="EF303" s="104"/>
      <c r="EG303" s="104"/>
      <c r="EH303" s="104"/>
      <c r="EI303" s="104"/>
      <c r="EJ303" s="104"/>
      <c r="EK303" s="104"/>
      <c r="EL303" s="104"/>
      <c r="EM303" s="104"/>
      <c r="EN303" s="104"/>
      <c r="EO303" s="104"/>
      <c r="EP303" s="104"/>
      <c r="EQ303" s="104"/>
      <c r="ER303" s="104"/>
      <c r="ES303" s="104"/>
      <c r="ET303" s="104"/>
      <c r="EU303" s="104"/>
      <c r="EV303" s="104"/>
      <c r="EW303" s="104"/>
      <c r="EX303" s="104"/>
      <c r="EY303" s="104"/>
      <c r="EZ303" s="104"/>
      <c r="FA303" s="104"/>
      <c r="FB303" s="104"/>
      <c r="FC303" s="104"/>
      <c r="FD303" s="104"/>
      <c r="FE303" s="104"/>
      <c r="FF303" s="104"/>
      <c r="FG303" s="104"/>
      <c r="FH303" s="104"/>
      <c r="FI303" s="104"/>
      <c r="FJ303" s="104"/>
      <c r="FK303" s="104"/>
      <c r="FL303" s="104"/>
      <c r="FM303" s="104"/>
      <c r="FN303" s="104"/>
      <c r="FO303" s="104"/>
      <c r="FP303" s="104"/>
      <c r="FQ303" s="104"/>
      <c r="FR303" s="104"/>
      <c r="FS303" s="104"/>
      <c r="FT303" s="104"/>
      <c r="FU303" s="104"/>
      <c r="FV303" s="104"/>
      <c r="FW303" s="104"/>
      <c r="FX303" s="104"/>
      <c r="FY303" s="104"/>
      <c r="FZ303" s="104"/>
      <c r="GA303" s="104"/>
      <c r="GB303" s="104"/>
      <c r="GC303" s="104"/>
      <c r="GD303" s="104"/>
      <c r="GE303" s="104"/>
      <c r="GF303" s="104"/>
      <c r="GG303" s="104"/>
      <c r="GH303" s="104"/>
      <c r="GI303" s="104"/>
      <c r="GJ303" s="104"/>
      <c r="GK303" s="104"/>
      <c r="GL303" s="104"/>
      <c r="GM303" s="104"/>
      <c r="GN303" s="104"/>
      <c r="GO303" s="104"/>
      <c r="GP303" s="104"/>
      <c r="GQ303" s="104"/>
      <c r="GR303" s="104"/>
      <c r="GS303" s="104"/>
      <c r="GT303" s="104"/>
      <c r="GU303" s="104"/>
      <c r="GV303" s="104"/>
      <c r="GW303" s="104"/>
      <c r="GX303" s="104"/>
      <c r="GY303" s="104"/>
      <c r="GZ303" s="104"/>
      <c r="HA303" s="104"/>
      <c r="HB303" s="104"/>
      <c r="HC303" s="104"/>
      <c r="HD303" s="104"/>
      <c r="HE303" s="104"/>
      <c r="HF303" s="104"/>
      <c r="HG303" s="104"/>
      <c r="HH303" s="104"/>
      <c r="HI303" s="104"/>
      <c r="HJ303" s="104"/>
      <c r="HK303" s="104"/>
      <c r="HL303" s="104"/>
      <c r="HM303" s="104"/>
      <c r="HN303" s="104"/>
      <c r="HO303" s="104"/>
      <c r="HP303" s="104"/>
      <c r="HQ303" s="104"/>
      <c r="HR303" s="104"/>
      <c r="HS303" s="104"/>
      <c r="HT303" s="104"/>
      <c r="HU303" s="104"/>
      <c r="HV303" s="104"/>
      <c r="HW303" s="104"/>
      <c r="HX303" s="104"/>
      <c r="HY303" s="104"/>
      <c r="HZ303" s="104"/>
      <c r="IA303" s="104"/>
      <c r="IB303" s="104"/>
      <c r="IC303" s="104"/>
      <c r="ID303" s="104"/>
      <c r="IE303" s="104"/>
      <c r="IF303" s="104"/>
      <c r="IG303" s="104"/>
      <c r="IH303" s="104"/>
      <c r="II303" s="104"/>
      <c r="IJ303" s="104"/>
      <c r="IK303" s="104"/>
      <c r="IL303" s="104"/>
      <c r="IM303" s="104"/>
      <c r="IN303" s="104"/>
      <c r="IO303" s="104"/>
      <c r="IP303" s="104"/>
      <c r="IQ303" s="104"/>
      <c r="IR303" s="104"/>
      <c r="IS303" s="104"/>
      <c r="IT303" s="104"/>
      <c r="IU303" s="104"/>
      <c r="IV303" s="104"/>
      <c r="IW303" s="104"/>
      <c r="IX303" s="104"/>
      <c r="IY303" s="104"/>
      <c r="IZ303" s="104"/>
      <c r="JA303" s="104"/>
      <c r="JB303" s="104"/>
      <c r="JC303" s="104"/>
      <c r="JD303" s="104"/>
      <c r="JE303" s="104"/>
      <c r="JF303" s="104"/>
      <c r="JG303" s="104"/>
      <c r="JH303" s="104"/>
      <c r="JI303" s="104"/>
      <c r="JJ303" s="104"/>
      <c r="JK303" s="104"/>
      <c r="JL303" s="104"/>
      <c r="JM303" s="104"/>
      <c r="JN303" s="104"/>
      <c r="JO303" s="104"/>
      <c r="JP303" s="104"/>
      <c r="JQ303" s="104"/>
      <c r="JR303" s="104"/>
      <c r="JS303" s="104"/>
      <c r="JT303" s="104"/>
      <c r="JU303" s="104"/>
      <c r="JV303" s="104"/>
      <c r="JW303" s="104"/>
      <c r="JX303" s="104"/>
      <c r="JY303" s="104"/>
      <c r="JZ303" s="104"/>
      <c r="KA303" s="104"/>
      <c r="KB303" s="104"/>
      <c r="KC303" s="104"/>
      <c r="KD303" s="104"/>
      <c r="KE303" s="104"/>
      <c r="KF303" s="104"/>
      <c r="KG303" s="104"/>
      <c r="KH303" s="104"/>
      <c r="KI303" s="104"/>
      <c r="KJ303" s="104"/>
      <c r="KK303" s="104"/>
      <c r="KL303" s="104"/>
      <c r="KM303" s="104"/>
      <c r="KN303" s="104"/>
      <c r="KO303" s="104"/>
      <c r="KP303" s="104"/>
      <c r="KQ303" s="104"/>
      <c r="KR303" s="104"/>
      <c r="KS303" s="104"/>
      <c r="KT303" s="104"/>
      <c r="KU303" s="104"/>
      <c r="KV303" s="104"/>
      <c r="KW303" s="104"/>
      <c r="KX303" s="104"/>
      <c r="KY303" s="104"/>
      <c r="KZ303" s="104"/>
      <c r="LA303" s="104"/>
      <c r="LB303" s="104"/>
      <c r="LC303" s="104"/>
      <c r="LD303" s="104"/>
      <c r="LE303" s="104"/>
      <c r="LF303" s="104"/>
      <c r="LG303" s="104"/>
      <c r="LH303" s="104"/>
      <c r="LI303" s="104"/>
      <c r="LJ303" s="104"/>
      <c r="LK303" s="104"/>
      <c r="LL303" s="104"/>
      <c r="LM303" s="104"/>
      <c r="LN303" s="104"/>
      <c r="LO303" s="104"/>
      <c r="LP303" s="104"/>
      <c r="LQ303" s="104"/>
      <c r="LR303" s="104"/>
      <c r="LS303" s="104"/>
      <c r="LT303" s="104"/>
      <c r="LU303" s="104"/>
      <c r="LV303" s="104"/>
      <c r="LW303" s="104"/>
      <c r="LX303" s="104"/>
      <c r="LY303" s="104"/>
      <c r="LZ303" s="104"/>
      <c r="MA303" s="104"/>
      <c r="MB303" s="104"/>
      <c r="MC303" s="104"/>
      <c r="MD303" s="104"/>
      <c r="ME303" s="104"/>
      <c r="MF303" s="104"/>
      <c r="MG303" s="104"/>
      <c r="MH303" s="104"/>
      <c r="MI303" s="104"/>
      <c r="MJ303" s="104"/>
      <c r="MK303" s="104"/>
      <c r="ML303" s="104"/>
      <c r="MM303" s="104"/>
      <c r="MN303" s="104"/>
      <c r="MO303" s="104"/>
      <c r="MP303" s="104"/>
      <c r="MQ303" s="104"/>
      <c r="MR303" s="104"/>
      <c r="MS303" s="104"/>
      <c r="MT303" s="104"/>
      <c r="MU303" s="104"/>
      <c r="MV303" s="104"/>
      <c r="MW303" s="104"/>
      <c r="MX303" s="104"/>
      <c r="MY303" s="104"/>
      <c r="MZ303" s="104"/>
      <c r="NA303" s="104"/>
      <c r="NB303" s="104"/>
      <c r="NC303" s="104"/>
      <c r="ND303" s="104"/>
      <c r="NE303" s="104"/>
      <c r="NF303" s="104"/>
      <c r="NG303" s="104"/>
      <c r="NH303" s="104"/>
      <c r="NI303" s="104"/>
      <c r="NJ303" s="104"/>
      <c r="NK303" s="104"/>
      <c r="NL303" s="104"/>
      <c r="NM303" s="104"/>
      <c r="NN303" s="104"/>
      <c r="NO303" s="104"/>
      <c r="NP303" s="104"/>
      <c r="NQ303" s="104"/>
      <c r="NR303" s="104"/>
      <c r="NS303" s="104"/>
      <c r="NT303" s="104"/>
      <c r="NU303" s="104"/>
      <c r="NV303" s="104"/>
      <c r="NW303" s="104"/>
      <c r="NX303" s="104"/>
    </row>
    <row r="304" spans="1:388" s="129" customFormat="1">
      <c r="A304" s="211" t="s">
        <v>12</v>
      </c>
      <c r="B304" s="2" t="s">
        <v>18</v>
      </c>
      <c r="C304" s="93" t="s">
        <v>82</v>
      </c>
      <c r="D304" s="38"/>
      <c r="E304" s="56">
        <v>11958825</v>
      </c>
      <c r="F304" s="212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6"/>
      <c r="BB304" s="96"/>
      <c r="BC304" s="96"/>
      <c r="BD304" s="96"/>
      <c r="BE304" s="96"/>
      <c r="BF304" s="96"/>
      <c r="BG304" s="96"/>
      <c r="BH304" s="96"/>
      <c r="BI304" s="96"/>
      <c r="BJ304" s="96"/>
      <c r="BK304" s="96"/>
      <c r="BL304" s="96"/>
      <c r="BM304" s="96"/>
      <c r="BN304" s="96"/>
      <c r="BO304" s="96"/>
      <c r="BP304" s="96"/>
      <c r="BQ304" s="96"/>
      <c r="BR304" s="96"/>
      <c r="BS304" s="96"/>
      <c r="BT304" s="96"/>
      <c r="BU304" s="96"/>
      <c r="BV304" s="96"/>
      <c r="BW304" s="96"/>
      <c r="BX304" s="96"/>
      <c r="BY304" s="96"/>
      <c r="BZ304" s="96"/>
      <c r="CA304" s="96"/>
      <c r="CB304" s="96"/>
      <c r="CC304" s="96"/>
      <c r="CD304" s="96"/>
      <c r="CE304" s="96"/>
      <c r="CF304" s="96"/>
      <c r="CG304" s="96"/>
      <c r="CH304" s="96"/>
      <c r="CI304" s="96"/>
      <c r="CJ304" s="96"/>
      <c r="CK304" s="96"/>
      <c r="CL304" s="96"/>
      <c r="CM304" s="96"/>
      <c r="CN304" s="96"/>
      <c r="CO304" s="96"/>
      <c r="CP304" s="96"/>
      <c r="CQ304" s="96"/>
      <c r="CR304" s="96"/>
      <c r="CS304" s="96"/>
      <c r="CT304" s="96"/>
      <c r="CU304" s="96"/>
      <c r="CV304" s="96"/>
      <c r="CW304" s="96"/>
      <c r="CX304" s="96"/>
      <c r="CY304" s="96"/>
      <c r="CZ304" s="96"/>
      <c r="DA304" s="96"/>
      <c r="DB304" s="96"/>
      <c r="DC304" s="96"/>
      <c r="DD304" s="96"/>
      <c r="DE304" s="96"/>
      <c r="DF304" s="96"/>
      <c r="DG304" s="96"/>
      <c r="DH304" s="96"/>
      <c r="DI304" s="96"/>
      <c r="DJ304" s="96"/>
      <c r="DK304" s="96"/>
      <c r="DL304" s="96"/>
      <c r="DM304" s="96"/>
      <c r="DN304" s="96"/>
      <c r="DO304" s="96"/>
      <c r="DP304" s="96"/>
      <c r="DQ304" s="96"/>
      <c r="DR304" s="96"/>
      <c r="DS304" s="96"/>
      <c r="DT304" s="96"/>
      <c r="DU304" s="96"/>
      <c r="DV304" s="96"/>
      <c r="DW304" s="96"/>
      <c r="DX304" s="96"/>
      <c r="DY304" s="96"/>
      <c r="DZ304" s="96"/>
      <c r="EA304" s="96"/>
      <c r="EB304" s="96"/>
      <c r="EC304" s="96"/>
      <c r="ED304" s="96"/>
      <c r="EE304" s="96"/>
      <c r="EF304" s="96"/>
      <c r="EG304" s="96"/>
      <c r="EH304" s="96"/>
      <c r="EI304" s="96"/>
      <c r="EJ304" s="96"/>
      <c r="EK304" s="96"/>
      <c r="EL304" s="96"/>
      <c r="EM304" s="96"/>
      <c r="EN304" s="96"/>
      <c r="EO304" s="96"/>
      <c r="EP304" s="96"/>
      <c r="EQ304" s="96"/>
      <c r="ER304" s="96"/>
      <c r="ES304" s="96"/>
      <c r="ET304" s="96"/>
      <c r="EU304" s="96"/>
      <c r="EV304" s="96"/>
      <c r="EW304" s="96"/>
      <c r="EX304" s="96"/>
      <c r="EY304" s="96"/>
      <c r="EZ304" s="96"/>
      <c r="FA304" s="96"/>
      <c r="FB304" s="96"/>
      <c r="FC304" s="96"/>
      <c r="FD304" s="96"/>
      <c r="FE304" s="96"/>
      <c r="FF304" s="96"/>
      <c r="FG304" s="96"/>
      <c r="FH304" s="96"/>
      <c r="FI304" s="96"/>
      <c r="FJ304" s="96"/>
      <c r="FK304" s="96"/>
      <c r="FL304" s="96"/>
      <c r="FM304" s="96"/>
      <c r="FN304" s="96"/>
      <c r="FO304" s="96"/>
      <c r="FP304" s="96"/>
      <c r="FQ304" s="96"/>
      <c r="FR304" s="96"/>
      <c r="FS304" s="96"/>
      <c r="FT304" s="96"/>
      <c r="FU304" s="96"/>
      <c r="FV304" s="96"/>
      <c r="FW304" s="96"/>
      <c r="FX304" s="96"/>
      <c r="FY304" s="96"/>
      <c r="FZ304" s="96"/>
      <c r="GA304" s="96"/>
      <c r="GB304" s="96"/>
      <c r="GC304" s="96"/>
      <c r="GD304" s="96"/>
      <c r="GE304" s="96"/>
      <c r="GF304" s="96"/>
      <c r="GG304" s="96"/>
      <c r="GH304" s="96"/>
      <c r="GI304" s="96"/>
      <c r="GJ304" s="96"/>
      <c r="GK304" s="96"/>
      <c r="GL304" s="96"/>
      <c r="GM304" s="96"/>
      <c r="GN304" s="96"/>
      <c r="GO304" s="96"/>
      <c r="GP304" s="96"/>
      <c r="GQ304" s="96"/>
      <c r="GR304" s="96"/>
      <c r="GS304" s="96"/>
      <c r="GT304" s="96"/>
      <c r="GU304" s="96"/>
      <c r="GV304" s="96"/>
      <c r="GW304" s="96"/>
      <c r="GX304" s="96"/>
      <c r="GY304" s="96"/>
      <c r="GZ304" s="96"/>
      <c r="HA304" s="96"/>
      <c r="HB304" s="96"/>
      <c r="HC304" s="96"/>
      <c r="HD304" s="96"/>
      <c r="HE304" s="96"/>
      <c r="HF304" s="96"/>
      <c r="HG304" s="96"/>
      <c r="HH304" s="96"/>
      <c r="HI304" s="96"/>
      <c r="HJ304" s="96"/>
      <c r="HK304" s="96"/>
      <c r="HL304" s="96"/>
      <c r="HM304" s="96"/>
      <c r="HN304" s="96"/>
      <c r="HO304" s="96"/>
      <c r="HP304" s="96"/>
      <c r="HQ304" s="96"/>
      <c r="HR304" s="96"/>
      <c r="HS304" s="96"/>
      <c r="HT304" s="96"/>
      <c r="HU304" s="96"/>
      <c r="HV304" s="96"/>
      <c r="HW304" s="96"/>
      <c r="HX304" s="96"/>
      <c r="HY304" s="96"/>
      <c r="HZ304" s="96"/>
      <c r="IA304" s="96"/>
      <c r="IB304" s="96"/>
      <c r="IC304" s="96"/>
      <c r="ID304" s="96"/>
      <c r="IE304" s="96"/>
      <c r="IF304" s="96"/>
      <c r="IG304" s="96"/>
      <c r="IH304" s="96"/>
      <c r="II304" s="96"/>
      <c r="IJ304" s="96"/>
      <c r="IK304" s="96"/>
      <c r="IL304" s="96"/>
      <c r="IM304" s="96"/>
      <c r="IN304" s="96"/>
      <c r="IO304" s="96"/>
      <c r="IP304" s="96"/>
      <c r="IQ304" s="96"/>
      <c r="IR304" s="96"/>
      <c r="IS304" s="96"/>
      <c r="IT304" s="96"/>
      <c r="IU304" s="96"/>
      <c r="IV304" s="96"/>
      <c r="IW304" s="96"/>
      <c r="IX304" s="96"/>
      <c r="IY304" s="96"/>
      <c r="IZ304" s="96"/>
      <c r="JA304" s="96"/>
      <c r="JB304" s="96"/>
      <c r="JC304" s="96"/>
      <c r="JD304" s="96"/>
      <c r="JE304" s="96"/>
      <c r="JF304" s="96"/>
      <c r="JG304" s="96"/>
      <c r="JH304" s="96"/>
      <c r="JI304" s="96"/>
      <c r="JJ304" s="96"/>
      <c r="JK304" s="96"/>
      <c r="JL304" s="96"/>
      <c r="JM304" s="96"/>
      <c r="JN304" s="96"/>
      <c r="JO304" s="96"/>
      <c r="JP304" s="96"/>
      <c r="JQ304" s="96"/>
      <c r="JR304" s="96"/>
      <c r="JS304" s="96"/>
      <c r="JT304" s="96"/>
      <c r="JU304" s="96"/>
      <c r="JV304" s="96"/>
      <c r="JW304" s="96"/>
      <c r="JX304" s="96"/>
      <c r="JY304" s="96"/>
      <c r="JZ304" s="96"/>
      <c r="KA304" s="96"/>
      <c r="KB304" s="96"/>
      <c r="KC304" s="96"/>
      <c r="KD304" s="96"/>
      <c r="KE304" s="96"/>
      <c r="KF304" s="96"/>
      <c r="KG304" s="96"/>
      <c r="KH304" s="96"/>
      <c r="KI304" s="96"/>
      <c r="KJ304" s="96"/>
      <c r="KK304" s="96"/>
      <c r="KL304" s="96"/>
      <c r="KM304" s="96"/>
      <c r="KN304" s="96"/>
      <c r="KO304" s="96"/>
      <c r="KP304" s="96"/>
      <c r="KQ304" s="96"/>
      <c r="KR304" s="96"/>
      <c r="KS304" s="96"/>
      <c r="KT304" s="96"/>
      <c r="KU304" s="96"/>
      <c r="KV304" s="96"/>
      <c r="KW304" s="96"/>
      <c r="KX304" s="96"/>
      <c r="KY304" s="96"/>
      <c r="KZ304" s="96"/>
      <c r="LA304" s="96"/>
      <c r="LB304" s="96"/>
      <c r="LC304" s="96"/>
      <c r="LD304" s="96"/>
      <c r="LE304" s="96"/>
      <c r="LF304" s="96"/>
      <c r="LG304" s="96"/>
      <c r="LH304" s="96"/>
      <c r="LI304" s="96"/>
      <c r="LJ304" s="96"/>
      <c r="LK304" s="96"/>
      <c r="LL304" s="96"/>
      <c r="LM304" s="96"/>
      <c r="LN304" s="96"/>
      <c r="LO304" s="96"/>
      <c r="LP304" s="96"/>
      <c r="LQ304" s="96"/>
      <c r="LR304" s="96"/>
      <c r="LS304" s="96"/>
      <c r="LT304" s="96"/>
      <c r="LU304" s="96"/>
      <c r="LV304" s="96"/>
      <c r="LW304" s="96"/>
      <c r="LX304" s="96"/>
      <c r="LY304" s="96"/>
      <c r="LZ304" s="96"/>
      <c r="MA304" s="96"/>
      <c r="MB304" s="96"/>
      <c r="MC304" s="96"/>
      <c r="MD304" s="96"/>
      <c r="ME304" s="96"/>
      <c r="MF304" s="96"/>
      <c r="MG304" s="96"/>
      <c r="MH304" s="96"/>
      <c r="MI304" s="96"/>
      <c r="MJ304" s="96"/>
      <c r="MK304" s="96"/>
      <c r="ML304" s="96"/>
      <c r="MM304" s="96"/>
      <c r="MN304" s="96"/>
      <c r="MO304" s="96"/>
      <c r="MP304" s="96"/>
      <c r="MQ304" s="96"/>
      <c r="MR304" s="96"/>
      <c r="MS304" s="96"/>
      <c r="MT304" s="96"/>
      <c r="MU304" s="96"/>
      <c r="MV304" s="96"/>
      <c r="MW304" s="96"/>
      <c r="MX304" s="96"/>
      <c r="MY304" s="96"/>
      <c r="MZ304" s="96"/>
      <c r="NA304" s="96"/>
      <c r="NB304" s="96"/>
      <c r="NC304" s="96"/>
      <c r="ND304" s="96"/>
      <c r="NE304" s="96"/>
      <c r="NF304" s="96"/>
      <c r="NG304" s="96"/>
      <c r="NH304" s="96"/>
      <c r="NI304" s="96"/>
      <c r="NJ304" s="96"/>
      <c r="NK304" s="96"/>
      <c r="NL304" s="96"/>
      <c r="NM304" s="96"/>
      <c r="NN304" s="96"/>
      <c r="NO304" s="96"/>
      <c r="NP304" s="96"/>
      <c r="NQ304" s="96"/>
      <c r="NR304" s="96"/>
      <c r="NS304" s="96"/>
      <c r="NT304" s="96"/>
      <c r="NU304" s="96"/>
      <c r="NV304" s="96"/>
      <c r="NW304" s="96"/>
      <c r="NX304" s="96"/>
    </row>
    <row r="305" spans="1:388" s="130" customFormat="1" ht="21" customHeight="1">
      <c r="A305" s="200" t="s">
        <v>59</v>
      </c>
      <c r="B305" s="25"/>
      <c r="C305" s="88"/>
      <c r="D305" s="89"/>
      <c r="E305" s="24">
        <f>SUM(E302:E304)</f>
        <v>27313173.25</v>
      </c>
      <c r="F305" s="214">
        <f>SUM(F302:F304)</f>
        <v>0</v>
      </c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96"/>
      <c r="AX305" s="96"/>
      <c r="AY305" s="96"/>
      <c r="AZ305" s="96"/>
      <c r="BA305" s="96"/>
      <c r="BB305" s="96"/>
      <c r="BC305" s="96"/>
      <c r="BD305" s="96"/>
      <c r="BE305" s="96"/>
      <c r="BF305" s="96"/>
      <c r="BG305" s="96"/>
      <c r="BH305" s="96"/>
      <c r="BI305" s="96"/>
      <c r="BJ305" s="96"/>
      <c r="BK305" s="96"/>
      <c r="BL305" s="96"/>
      <c r="BM305" s="96"/>
      <c r="BN305" s="96"/>
      <c r="BO305" s="96"/>
      <c r="BP305" s="96"/>
      <c r="BQ305" s="96"/>
      <c r="BR305" s="96"/>
      <c r="BS305" s="96"/>
      <c r="BT305" s="96"/>
      <c r="BU305" s="96"/>
      <c r="BV305" s="96"/>
      <c r="BW305" s="96"/>
      <c r="BX305" s="96"/>
      <c r="BY305" s="96"/>
      <c r="BZ305" s="96"/>
      <c r="CA305" s="96"/>
      <c r="CB305" s="96"/>
      <c r="CC305" s="96"/>
      <c r="CD305" s="96"/>
      <c r="CE305" s="96"/>
      <c r="CF305" s="96"/>
      <c r="CG305" s="96"/>
      <c r="CH305" s="96"/>
      <c r="CI305" s="96"/>
      <c r="CJ305" s="96"/>
      <c r="CK305" s="96"/>
      <c r="CL305" s="96"/>
      <c r="CM305" s="96"/>
      <c r="CN305" s="96"/>
      <c r="CO305" s="96"/>
      <c r="CP305" s="96"/>
      <c r="CQ305" s="96"/>
      <c r="CR305" s="96"/>
      <c r="CS305" s="96"/>
      <c r="CT305" s="96"/>
      <c r="CU305" s="96"/>
      <c r="CV305" s="96"/>
      <c r="CW305" s="96"/>
      <c r="CX305" s="96"/>
      <c r="CY305" s="96"/>
      <c r="CZ305" s="96"/>
      <c r="DA305" s="96"/>
      <c r="DB305" s="96"/>
      <c r="DC305" s="96"/>
      <c r="DD305" s="96"/>
      <c r="DE305" s="96"/>
      <c r="DF305" s="96"/>
      <c r="DG305" s="96"/>
      <c r="DH305" s="96"/>
      <c r="DI305" s="96"/>
      <c r="DJ305" s="96"/>
      <c r="DK305" s="96"/>
      <c r="DL305" s="96"/>
      <c r="DM305" s="96"/>
      <c r="DN305" s="96"/>
      <c r="DO305" s="96"/>
      <c r="DP305" s="96"/>
      <c r="DQ305" s="96"/>
      <c r="DR305" s="96"/>
      <c r="DS305" s="96"/>
      <c r="DT305" s="96"/>
      <c r="DU305" s="96"/>
      <c r="DV305" s="96"/>
      <c r="DW305" s="96"/>
      <c r="DX305" s="96"/>
      <c r="DY305" s="96"/>
      <c r="DZ305" s="96"/>
      <c r="EA305" s="96"/>
      <c r="EB305" s="96"/>
      <c r="EC305" s="96"/>
      <c r="ED305" s="96"/>
      <c r="EE305" s="96"/>
      <c r="EF305" s="96"/>
      <c r="EG305" s="96"/>
      <c r="EH305" s="96"/>
      <c r="EI305" s="96"/>
      <c r="EJ305" s="96"/>
      <c r="EK305" s="96"/>
      <c r="EL305" s="96"/>
      <c r="EM305" s="96"/>
      <c r="EN305" s="96"/>
      <c r="EO305" s="96"/>
      <c r="EP305" s="96"/>
      <c r="EQ305" s="96"/>
      <c r="ER305" s="96"/>
      <c r="ES305" s="96"/>
      <c r="ET305" s="96"/>
      <c r="EU305" s="96"/>
      <c r="EV305" s="96"/>
      <c r="EW305" s="96"/>
      <c r="EX305" s="96"/>
      <c r="EY305" s="96"/>
      <c r="EZ305" s="96"/>
      <c r="FA305" s="96"/>
      <c r="FB305" s="96"/>
      <c r="FC305" s="96"/>
      <c r="FD305" s="96"/>
      <c r="FE305" s="96"/>
      <c r="FF305" s="96"/>
      <c r="FG305" s="96"/>
      <c r="FH305" s="96"/>
      <c r="FI305" s="96"/>
      <c r="FJ305" s="96"/>
      <c r="FK305" s="96"/>
      <c r="FL305" s="96"/>
      <c r="FM305" s="96"/>
      <c r="FN305" s="96"/>
      <c r="FO305" s="96"/>
      <c r="FP305" s="96"/>
      <c r="FQ305" s="96"/>
      <c r="FR305" s="96"/>
      <c r="FS305" s="96"/>
      <c r="FT305" s="96"/>
      <c r="FU305" s="96"/>
      <c r="FV305" s="96"/>
      <c r="FW305" s="96"/>
      <c r="FX305" s="96"/>
      <c r="FY305" s="96"/>
      <c r="FZ305" s="96"/>
      <c r="GA305" s="96"/>
      <c r="GB305" s="96"/>
      <c r="GC305" s="96"/>
      <c r="GD305" s="96"/>
      <c r="GE305" s="96"/>
      <c r="GF305" s="96"/>
      <c r="GG305" s="96"/>
      <c r="GH305" s="96"/>
      <c r="GI305" s="96"/>
      <c r="GJ305" s="96"/>
      <c r="GK305" s="96"/>
      <c r="GL305" s="96"/>
      <c r="GM305" s="96"/>
      <c r="GN305" s="96"/>
      <c r="GO305" s="96"/>
      <c r="GP305" s="96"/>
      <c r="GQ305" s="96"/>
      <c r="GR305" s="96"/>
      <c r="GS305" s="96"/>
      <c r="GT305" s="96"/>
      <c r="GU305" s="96"/>
      <c r="GV305" s="96"/>
      <c r="GW305" s="96"/>
      <c r="GX305" s="96"/>
      <c r="GY305" s="96"/>
      <c r="GZ305" s="96"/>
      <c r="HA305" s="96"/>
      <c r="HB305" s="96"/>
      <c r="HC305" s="96"/>
      <c r="HD305" s="96"/>
      <c r="HE305" s="96"/>
      <c r="HF305" s="96"/>
      <c r="HG305" s="96"/>
      <c r="HH305" s="96"/>
      <c r="HI305" s="96"/>
      <c r="HJ305" s="96"/>
      <c r="HK305" s="96"/>
      <c r="HL305" s="96"/>
      <c r="HM305" s="96"/>
      <c r="HN305" s="96"/>
      <c r="HO305" s="96"/>
      <c r="HP305" s="96"/>
      <c r="HQ305" s="96"/>
      <c r="HR305" s="96"/>
      <c r="HS305" s="96"/>
      <c r="HT305" s="96"/>
      <c r="HU305" s="96"/>
      <c r="HV305" s="96"/>
      <c r="HW305" s="96"/>
      <c r="HX305" s="96"/>
      <c r="HY305" s="96"/>
      <c r="HZ305" s="96"/>
      <c r="IA305" s="96"/>
      <c r="IB305" s="96"/>
      <c r="IC305" s="96"/>
      <c r="ID305" s="96"/>
      <c r="IE305" s="96"/>
      <c r="IF305" s="96"/>
      <c r="IG305" s="96"/>
      <c r="IH305" s="96"/>
      <c r="II305" s="96"/>
      <c r="IJ305" s="96"/>
      <c r="IK305" s="96"/>
      <c r="IL305" s="96"/>
      <c r="IM305" s="96"/>
      <c r="IN305" s="96"/>
      <c r="IO305" s="96"/>
      <c r="IP305" s="96"/>
      <c r="IQ305" s="96"/>
      <c r="IR305" s="96"/>
      <c r="IS305" s="96"/>
      <c r="IT305" s="96"/>
      <c r="IU305" s="96"/>
      <c r="IV305" s="96"/>
      <c r="IW305" s="96"/>
      <c r="IX305" s="96"/>
      <c r="IY305" s="96"/>
      <c r="IZ305" s="96"/>
      <c r="JA305" s="96"/>
      <c r="JB305" s="96"/>
      <c r="JC305" s="96"/>
      <c r="JD305" s="96"/>
      <c r="JE305" s="96"/>
      <c r="JF305" s="96"/>
      <c r="JG305" s="96"/>
      <c r="JH305" s="96"/>
      <c r="JI305" s="96"/>
      <c r="JJ305" s="96"/>
      <c r="JK305" s="96"/>
      <c r="JL305" s="96"/>
      <c r="JM305" s="96"/>
      <c r="JN305" s="96"/>
      <c r="JO305" s="96"/>
      <c r="JP305" s="96"/>
      <c r="JQ305" s="96"/>
      <c r="JR305" s="96"/>
      <c r="JS305" s="96"/>
      <c r="JT305" s="96"/>
      <c r="JU305" s="96"/>
      <c r="JV305" s="96"/>
      <c r="JW305" s="96"/>
      <c r="JX305" s="96"/>
      <c r="JY305" s="96"/>
      <c r="JZ305" s="96"/>
      <c r="KA305" s="96"/>
      <c r="KB305" s="96"/>
      <c r="KC305" s="96"/>
      <c r="KD305" s="96"/>
      <c r="KE305" s="96"/>
      <c r="KF305" s="96"/>
      <c r="KG305" s="96"/>
      <c r="KH305" s="96"/>
      <c r="KI305" s="96"/>
      <c r="KJ305" s="96"/>
      <c r="KK305" s="96"/>
      <c r="KL305" s="96"/>
      <c r="KM305" s="96"/>
      <c r="KN305" s="96"/>
      <c r="KO305" s="96"/>
      <c r="KP305" s="96"/>
      <c r="KQ305" s="96"/>
      <c r="KR305" s="96"/>
      <c r="KS305" s="96"/>
      <c r="KT305" s="96"/>
      <c r="KU305" s="96"/>
      <c r="KV305" s="96"/>
      <c r="KW305" s="96"/>
      <c r="KX305" s="96"/>
      <c r="KY305" s="96"/>
      <c r="KZ305" s="96"/>
      <c r="LA305" s="96"/>
      <c r="LB305" s="96"/>
      <c r="LC305" s="96"/>
      <c r="LD305" s="96"/>
      <c r="LE305" s="96"/>
      <c r="LF305" s="96"/>
      <c r="LG305" s="96"/>
      <c r="LH305" s="96"/>
      <c r="LI305" s="96"/>
      <c r="LJ305" s="96"/>
      <c r="LK305" s="96"/>
      <c r="LL305" s="96"/>
      <c r="LM305" s="96"/>
      <c r="LN305" s="96"/>
      <c r="LO305" s="96"/>
      <c r="LP305" s="96"/>
      <c r="LQ305" s="96"/>
      <c r="LR305" s="96"/>
      <c r="LS305" s="96"/>
      <c r="LT305" s="96"/>
      <c r="LU305" s="96"/>
      <c r="LV305" s="96"/>
      <c r="LW305" s="96"/>
      <c r="LX305" s="96"/>
      <c r="LY305" s="96"/>
      <c r="LZ305" s="96"/>
      <c r="MA305" s="96"/>
      <c r="MB305" s="96"/>
      <c r="MC305" s="96"/>
      <c r="MD305" s="96"/>
      <c r="ME305" s="96"/>
      <c r="MF305" s="96"/>
      <c r="MG305" s="96"/>
      <c r="MH305" s="96"/>
      <c r="MI305" s="96"/>
      <c r="MJ305" s="96"/>
      <c r="MK305" s="96"/>
      <c r="ML305" s="96"/>
      <c r="MM305" s="96"/>
      <c r="MN305" s="96"/>
      <c r="MO305" s="96"/>
      <c r="MP305" s="96"/>
      <c r="MQ305" s="96"/>
      <c r="MR305" s="96"/>
      <c r="MS305" s="96"/>
      <c r="MT305" s="96"/>
      <c r="MU305" s="96"/>
      <c r="MV305" s="96"/>
      <c r="MW305" s="96"/>
      <c r="MX305" s="96"/>
      <c r="MY305" s="96"/>
      <c r="MZ305" s="96"/>
      <c r="NA305" s="96"/>
      <c r="NB305" s="96"/>
      <c r="NC305" s="96"/>
      <c r="ND305" s="96"/>
      <c r="NE305" s="96"/>
      <c r="NF305" s="96"/>
      <c r="NG305" s="96"/>
      <c r="NH305" s="96"/>
      <c r="NI305" s="96"/>
      <c r="NJ305" s="96"/>
      <c r="NK305" s="96"/>
      <c r="NL305" s="96"/>
      <c r="NM305" s="96"/>
      <c r="NN305" s="96"/>
      <c r="NO305" s="96"/>
      <c r="NP305" s="96"/>
      <c r="NQ305" s="96"/>
      <c r="NR305" s="96"/>
      <c r="NS305" s="96"/>
      <c r="NT305" s="96"/>
      <c r="NU305" s="96"/>
      <c r="NV305" s="96"/>
      <c r="NW305" s="96"/>
      <c r="NX305" s="96"/>
    </row>
    <row r="306" spans="1:388" s="130" customFormat="1" ht="25.5" customHeight="1">
      <c r="A306" s="241"/>
      <c r="B306" s="242" t="s">
        <v>20</v>
      </c>
      <c r="C306" s="242" t="s">
        <v>167</v>
      </c>
      <c r="D306" s="243"/>
      <c r="E306" s="244">
        <v>2804577.08</v>
      </c>
      <c r="F306" s="215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6"/>
      <c r="BB306" s="96"/>
      <c r="BC306" s="96"/>
      <c r="BD306" s="96"/>
      <c r="BE306" s="96"/>
      <c r="BF306" s="96"/>
      <c r="BG306" s="96"/>
      <c r="BH306" s="96"/>
      <c r="BI306" s="96"/>
      <c r="BJ306" s="96"/>
      <c r="BK306" s="96"/>
      <c r="BL306" s="96"/>
      <c r="BM306" s="96"/>
      <c r="BN306" s="96"/>
      <c r="BO306" s="96"/>
      <c r="BP306" s="96"/>
      <c r="BQ306" s="96"/>
      <c r="BR306" s="96"/>
      <c r="BS306" s="96"/>
      <c r="BT306" s="96"/>
      <c r="BU306" s="96"/>
      <c r="BV306" s="96"/>
      <c r="BW306" s="96"/>
      <c r="BX306" s="96"/>
      <c r="BY306" s="96"/>
      <c r="BZ306" s="96"/>
      <c r="CA306" s="96"/>
      <c r="CB306" s="96"/>
      <c r="CC306" s="96"/>
      <c r="CD306" s="96"/>
      <c r="CE306" s="96"/>
      <c r="CF306" s="96"/>
      <c r="CG306" s="96"/>
      <c r="CH306" s="96"/>
      <c r="CI306" s="96"/>
      <c r="CJ306" s="96"/>
      <c r="CK306" s="96"/>
      <c r="CL306" s="96"/>
      <c r="CM306" s="96"/>
      <c r="CN306" s="96"/>
      <c r="CO306" s="96"/>
      <c r="CP306" s="96"/>
      <c r="CQ306" s="96"/>
      <c r="CR306" s="96"/>
      <c r="CS306" s="96"/>
      <c r="CT306" s="96"/>
      <c r="CU306" s="96"/>
      <c r="CV306" s="96"/>
      <c r="CW306" s="96"/>
      <c r="CX306" s="96"/>
      <c r="CY306" s="96"/>
      <c r="CZ306" s="96"/>
      <c r="DA306" s="96"/>
      <c r="DB306" s="96"/>
      <c r="DC306" s="96"/>
      <c r="DD306" s="96"/>
      <c r="DE306" s="96"/>
      <c r="DF306" s="96"/>
      <c r="DG306" s="96"/>
      <c r="DH306" s="96"/>
      <c r="DI306" s="96"/>
      <c r="DJ306" s="96"/>
      <c r="DK306" s="96"/>
      <c r="DL306" s="96"/>
      <c r="DM306" s="96"/>
      <c r="DN306" s="96"/>
      <c r="DO306" s="96"/>
      <c r="DP306" s="96"/>
      <c r="DQ306" s="96"/>
      <c r="DR306" s="96"/>
      <c r="DS306" s="96"/>
      <c r="DT306" s="96"/>
      <c r="DU306" s="96"/>
      <c r="DV306" s="96"/>
      <c r="DW306" s="96"/>
      <c r="DX306" s="96"/>
      <c r="DY306" s="96"/>
      <c r="DZ306" s="96"/>
      <c r="EA306" s="96"/>
      <c r="EB306" s="96"/>
      <c r="EC306" s="96"/>
      <c r="ED306" s="96"/>
      <c r="EE306" s="96"/>
      <c r="EF306" s="96"/>
      <c r="EG306" s="96"/>
      <c r="EH306" s="96"/>
      <c r="EI306" s="96"/>
      <c r="EJ306" s="96"/>
      <c r="EK306" s="96"/>
      <c r="EL306" s="96"/>
      <c r="EM306" s="96"/>
      <c r="EN306" s="96"/>
      <c r="EO306" s="96"/>
      <c r="EP306" s="96"/>
      <c r="EQ306" s="96"/>
      <c r="ER306" s="96"/>
      <c r="ES306" s="96"/>
      <c r="ET306" s="96"/>
      <c r="EU306" s="96"/>
      <c r="EV306" s="96"/>
      <c r="EW306" s="96"/>
      <c r="EX306" s="96"/>
      <c r="EY306" s="96"/>
      <c r="EZ306" s="96"/>
      <c r="FA306" s="96"/>
      <c r="FB306" s="96"/>
      <c r="FC306" s="96"/>
      <c r="FD306" s="96"/>
      <c r="FE306" s="96"/>
      <c r="FF306" s="96"/>
      <c r="FG306" s="96"/>
      <c r="FH306" s="96"/>
      <c r="FI306" s="96"/>
      <c r="FJ306" s="96"/>
      <c r="FK306" s="96"/>
      <c r="FL306" s="96"/>
      <c r="FM306" s="96"/>
      <c r="FN306" s="96"/>
      <c r="FO306" s="96"/>
      <c r="FP306" s="96"/>
      <c r="FQ306" s="96"/>
      <c r="FR306" s="96"/>
      <c r="FS306" s="96"/>
      <c r="FT306" s="96"/>
      <c r="FU306" s="96"/>
      <c r="FV306" s="96"/>
      <c r="FW306" s="96"/>
      <c r="FX306" s="96"/>
      <c r="FY306" s="96"/>
      <c r="FZ306" s="96"/>
      <c r="GA306" s="96"/>
      <c r="GB306" s="96"/>
      <c r="GC306" s="96"/>
      <c r="GD306" s="96"/>
      <c r="GE306" s="96"/>
      <c r="GF306" s="96"/>
      <c r="GG306" s="96"/>
      <c r="GH306" s="96"/>
      <c r="GI306" s="96"/>
      <c r="GJ306" s="96"/>
      <c r="GK306" s="96"/>
      <c r="GL306" s="96"/>
      <c r="GM306" s="96"/>
      <c r="GN306" s="96"/>
      <c r="GO306" s="96"/>
      <c r="GP306" s="96"/>
      <c r="GQ306" s="96"/>
      <c r="GR306" s="96"/>
      <c r="GS306" s="96"/>
      <c r="GT306" s="96"/>
      <c r="GU306" s="96"/>
      <c r="GV306" s="96"/>
      <c r="GW306" s="96"/>
      <c r="GX306" s="96"/>
      <c r="GY306" s="96"/>
      <c r="GZ306" s="96"/>
      <c r="HA306" s="96"/>
      <c r="HB306" s="96"/>
      <c r="HC306" s="96"/>
      <c r="HD306" s="96"/>
      <c r="HE306" s="96"/>
      <c r="HF306" s="96"/>
      <c r="HG306" s="96"/>
      <c r="HH306" s="96"/>
      <c r="HI306" s="96"/>
      <c r="HJ306" s="96"/>
      <c r="HK306" s="96"/>
      <c r="HL306" s="96"/>
      <c r="HM306" s="96"/>
      <c r="HN306" s="96"/>
      <c r="HO306" s="96"/>
      <c r="HP306" s="96"/>
      <c r="HQ306" s="96"/>
      <c r="HR306" s="96"/>
      <c r="HS306" s="96"/>
      <c r="HT306" s="96"/>
      <c r="HU306" s="96"/>
      <c r="HV306" s="96"/>
      <c r="HW306" s="96"/>
      <c r="HX306" s="96"/>
      <c r="HY306" s="96"/>
      <c r="HZ306" s="96"/>
      <c r="IA306" s="96"/>
      <c r="IB306" s="96"/>
      <c r="IC306" s="96"/>
      <c r="ID306" s="96"/>
      <c r="IE306" s="96"/>
      <c r="IF306" s="96"/>
      <c r="IG306" s="96"/>
      <c r="IH306" s="96"/>
      <c r="II306" s="96"/>
      <c r="IJ306" s="96"/>
      <c r="IK306" s="96"/>
      <c r="IL306" s="96"/>
      <c r="IM306" s="96"/>
      <c r="IN306" s="96"/>
      <c r="IO306" s="96"/>
      <c r="IP306" s="96"/>
      <c r="IQ306" s="96"/>
      <c r="IR306" s="96"/>
      <c r="IS306" s="96"/>
      <c r="IT306" s="96"/>
      <c r="IU306" s="96"/>
      <c r="IV306" s="96"/>
      <c r="IW306" s="96"/>
      <c r="IX306" s="96"/>
      <c r="IY306" s="96"/>
      <c r="IZ306" s="96"/>
      <c r="JA306" s="96"/>
      <c r="JB306" s="96"/>
      <c r="JC306" s="96"/>
      <c r="JD306" s="96"/>
      <c r="JE306" s="96"/>
      <c r="JF306" s="96"/>
      <c r="JG306" s="96"/>
      <c r="JH306" s="96"/>
      <c r="JI306" s="96"/>
      <c r="JJ306" s="96"/>
      <c r="JK306" s="96"/>
      <c r="JL306" s="96"/>
      <c r="JM306" s="96"/>
      <c r="JN306" s="96"/>
      <c r="JO306" s="96"/>
      <c r="JP306" s="96"/>
      <c r="JQ306" s="96"/>
      <c r="JR306" s="96"/>
      <c r="JS306" s="96"/>
      <c r="JT306" s="96"/>
      <c r="JU306" s="96"/>
      <c r="JV306" s="96"/>
      <c r="JW306" s="96"/>
      <c r="JX306" s="96"/>
      <c r="JY306" s="96"/>
      <c r="JZ306" s="96"/>
      <c r="KA306" s="96"/>
      <c r="KB306" s="96"/>
      <c r="KC306" s="96"/>
      <c r="KD306" s="96"/>
      <c r="KE306" s="96"/>
      <c r="KF306" s="96"/>
      <c r="KG306" s="96"/>
      <c r="KH306" s="96"/>
      <c r="KI306" s="96"/>
      <c r="KJ306" s="96"/>
      <c r="KK306" s="96"/>
      <c r="KL306" s="96"/>
      <c r="KM306" s="96"/>
      <c r="KN306" s="96"/>
      <c r="KO306" s="96"/>
      <c r="KP306" s="96"/>
      <c r="KQ306" s="96"/>
      <c r="KR306" s="96"/>
      <c r="KS306" s="96"/>
      <c r="KT306" s="96"/>
      <c r="KU306" s="96"/>
      <c r="KV306" s="96"/>
      <c r="KW306" s="96"/>
      <c r="KX306" s="96"/>
      <c r="KY306" s="96"/>
      <c r="KZ306" s="96"/>
      <c r="LA306" s="96"/>
      <c r="LB306" s="96"/>
      <c r="LC306" s="96"/>
      <c r="LD306" s="96"/>
      <c r="LE306" s="96"/>
      <c r="LF306" s="96"/>
      <c r="LG306" s="96"/>
      <c r="LH306" s="96"/>
      <c r="LI306" s="96"/>
      <c r="LJ306" s="96"/>
      <c r="LK306" s="96"/>
      <c r="LL306" s="96"/>
      <c r="LM306" s="96"/>
      <c r="LN306" s="96"/>
      <c r="LO306" s="96"/>
      <c r="LP306" s="96"/>
      <c r="LQ306" s="96"/>
      <c r="LR306" s="96"/>
      <c r="LS306" s="96"/>
      <c r="LT306" s="96"/>
      <c r="LU306" s="96"/>
      <c r="LV306" s="96"/>
      <c r="LW306" s="96"/>
      <c r="LX306" s="96"/>
      <c r="LY306" s="96"/>
      <c r="LZ306" s="96"/>
      <c r="MA306" s="96"/>
      <c r="MB306" s="96"/>
      <c r="MC306" s="96"/>
      <c r="MD306" s="96"/>
      <c r="ME306" s="96"/>
      <c r="MF306" s="96"/>
      <c r="MG306" s="96"/>
      <c r="MH306" s="96"/>
      <c r="MI306" s="96"/>
      <c r="MJ306" s="96"/>
      <c r="MK306" s="96"/>
      <c r="ML306" s="96"/>
      <c r="MM306" s="96"/>
      <c r="MN306" s="96"/>
      <c r="MO306" s="96"/>
      <c r="MP306" s="96"/>
      <c r="MQ306" s="96"/>
      <c r="MR306" s="96"/>
      <c r="MS306" s="96"/>
      <c r="MT306" s="96"/>
      <c r="MU306" s="96"/>
      <c r="MV306" s="96"/>
      <c r="MW306" s="96"/>
      <c r="MX306" s="96"/>
      <c r="MY306" s="96"/>
      <c r="MZ306" s="96"/>
      <c r="NA306" s="96"/>
      <c r="NB306" s="96"/>
      <c r="NC306" s="96"/>
      <c r="ND306" s="96"/>
      <c r="NE306" s="96"/>
      <c r="NF306" s="96"/>
      <c r="NG306" s="96"/>
      <c r="NH306" s="96"/>
      <c r="NI306" s="96"/>
      <c r="NJ306" s="96"/>
      <c r="NK306" s="96"/>
      <c r="NL306" s="96"/>
      <c r="NM306" s="96"/>
      <c r="NN306" s="96"/>
      <c r="NO306" s="96"/>
      <c r="NP306" s="96"/>
      <c r="NQ306" s="96"/>
      <c r="NR306" s="96"/>
      <c r="NS306" s="96"/>
      <c r="NT306" s="96"/>
      <c r="NU306" s="96"/>
      <c r="NV306" s="96"/>
      <c r="NW306" s="96"/>
      <c r="NX306" s="96"/>
    </row>
    <row r="307" spans="1:388" s="128" customFormat="1" ht="25.5" customHeight="1">
      <c r="A307" s="216" t="s">
        <v>58</v>
      </c>
      <c r="B307" s="20"/>
      <c r="C307" s="39"/>
      <c r="D307" s="39"/>
      <c r="E307" s="21">
        <f>E305+E300+E306+E228</f>
        <v>137469477.43000001</v>
      </c>
      <c r="F307" s="217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96"/>
      <c r="AX307" s="96"/>
      <c r="AY307" s="96"/>
      <c r="AZ307" s="96"/>
      <c r="BA307" s="96"/>
      <c r="BB307" s="96"/>
      <c r="BC307" s="96"/>
      <c r="BD307" s="96"/>
      <c r="BE307" s="96"/>
      <c r="BF307" s="96"/>
      <c r="BG307" s="96"/>
      <c r="BH307" s="96"/>
      <c r="BI307" s="96"/>
      <c r="BJ307" s="96"/>
      <c r="BK307" s="96"/>
      <c r="BL307" s="96"/>
      <c r="BM307" s="96"/>
      <c r="BN307" s="96"/>
      <c r="BO307" s="96"/>
      <c r="BP307" s="96"/>
      <c r="BQ307" s="96"/>
      <c r="BR307" s="96"/>
      <c r="BS307" s="96"/>
      <c r="BT307" s="96"/>
      <c r="BU307" s="96"/>
      <c r="BV307" s="96"/>
      <c r="BW307" s="96"/>
      <c r="BX307" s="96"/>
      <c r="BY307" s="96"/>
      <c r="BZ307" s="96"/>
      <c r="CA307" s="96"/>
      <c r="CB307" s="96"/>
      <c r="CC307" s="96"/>
      <c r="CD307" s="96"/>
      <c r="CE307" s="96"/>
      <c r="CF307" s="96"/>
      <c r="CG307" s="96"/>
      <c r="CH307" s="96"/>
      <c r="CI307" s="96"/>
      <c r="CJ307" s="96"/>
      <c r="CK307" s="96"/>
      <c r="CL307" s="96"/>
      <c r="CM307" s="96"/>
      <c r="CN307" s="96"/>
      <c r="CO307" s="96"/>
      <c r="CP307" s="96"/>
      <c r="CQ307" s="96"/>
      <c r="CR307" s="96"/>
      <c r="CS307" s="96"/>
      <c r="CT307" s="96"/>
      <c r="CU307" s="96"/>
      <c r="CV307" s="96"/>
      <c r="CW307" s="96"/>
      <c r="CX307" s="96"/>
      <c r="CY307" s="96"/>
      <c r="CZ307" s="96"/>
      <c r="DA307" s="96"/>
      <c r="DB307" s="96"/>
      <c r="DC307" s="96"/>
      <c r="DD307" s="96"/>
      <c r="DE307" s="96"/>
      <c r="DF307" s="96"/>
      <c r="DG307" s="96"/>
      <c r="DH307" s="96"/>
      <c r="DI307" s="96"/>
      <c r="DJ307" s="96"/>
      <c r="DK307" s="96"/>
      <c r="DL307" s="96"/>
      <c r="DM307" s="96"/>
      <c r="DN307" s="96"/>
      <c r="DO307" s="96"/>
      <c r="DP307" s="96"/>
      <c r="DQ307" s="96"/>
      <c r="DR307" s="96"/>
      <c r="DS307" s="96"/>
      <c r="DT307" s="96"/>
      <c r="DU307" s="96"/>
      <c r="DV307" s="96"/>
      <c r="DW307" s="96"/>
      <c r="DX307" s="96"/>
      <c r="DY307" s="96"/>
      <c r="DZ307" s="96"/>
      <c r="EA307" s="96"/>
      <c r="EB307" s="96"/>
      <c r="EC307" s="96"/>
      <c r="ED307" s="96"/>
      <c r="EE307" s="96"/>
      <c r="EF307" s="96"/>
      <c r="EG307" s="96"/>
      <c r="EH307" s="96"/>
      <c r="EI307" s="96"/>
      <c r="EJ307" s="96"/>
      <c r="EK307" s="96"/>
      <c r="EL307" s="96"/>
      <c r="EM307" s="96"/>
      <c r="EN307" s="96"/>
      <c r="EO307" s="96"/>
      <c r="EP307" s="96"/>
      <c r="EQ307" s="96"/>
      <c r="ER307" s="96"/>
      <c r="ES307" s="96"/>
      <c r="ET307" s="96"/>
      <c r="EU307" s="96"/>
      <c r="EV307" s="96"/>
      <c r="EW307" s="96"/>
      <c r="EX307" s="96"/>
      <c r="EY307" s="96"/>
      <c r="EZ307" s="96"/>
      <c r="FA307" s="96"/>
      <c r="FB307" s="96"/>
      <c r="FC307" s="96"/>
      <c r="FD307" s="96"/>
      <c r="FE307" s="96"/>
      <c r="FF307" s="96"/>
      <c r="FG307" s="96"/>
      <c r="FH307" s="96"/>
      <c r="FI307" s="96"/>
      <c r="FJ307" s="96"/>
      <c r="FK307" s="96"/>
      <c r="FL307" s="96"/>
      <c r="FM307" s="96"/>
      <c r="FN307" s="96"/>
      <c r="FO307" s="96"/>
      <c r="FP307" s="96"/>
      <c r="FQ307" s="96"/>
      <c r="FR307" s="96"/>
      <c r="FS307" s="96"/>
      <c r="FT307" s="96"/>
      <c r="FU307" s="96"/>
      <c r="FV307" s="96"/>
      <c r="FW307" s="96"/>
      <c r="FX307" s="96"/>
      <c r="FY307" s="96"/>
      <c r="FZ307" s="96"/>
      <c r="GA307" s="96"/>
      <c r="GB307" s="96"/>
      <c r="GC307" s="96"/>
      <c r="GD307" s="96"/>
      <c r="GE307" s="96"/>
      <c r="GF307" s="96"/>
      <c r="GG307" s="96"/>
      <c r="GH307" s="96"/>
      <c r="GI307" s="96"/>
      <c r="GJ307" s="96"/>
      <c r="GK307" s="96"/>
      <c r="GL307" s="96"/>
      <c r="GM307" s="96"/>
      <c r="GN307" s="96"/>
      <c r="GO307" s="96"/>
      <c r="GP307" s="96"/>
      <c r="GQ307" s="96"/>
      <c r="GR307" s="96"/>
      <c r="GS307" s="96"/>
      <c r="GT307" s="96"/>
      <c r="GU307" s="96"/>
      <c r="GV307" s="96"/>
      <c r="GW307" s="96"/>
      <c r="GX307" s="96"/>
      <c r="GY307" s="96"/>
      <c r="GZ307" s="96"/>
      <c r="HA307" s="96"/>
      <c r="HB307" s="96"/>
      <c r="HC307" s="96"/>
      <c r="HD307" s="96"/>
      <c r="HE307" s="96"/>
      <c r="HF307" s="96"/>
      <c r="HG307" s="96"/>
      <c r="HH307" s="96"/>
      <c r="HI307" s="96"/>
      <c r="HJ307" s="96"/>
      <c r="HK307" s="96"/>
      <c r="HL307" s="96"/>
      <c r="HM307" s="96"/>
      <c r="HN307" s="96"/>
      <c r="HO307" s="96"/>
      <c r="HP307" s="96"/>
      <c r="HQ307" s="96"/>
      <c r="HR307" s="96"/>
      <c r="HS307" s="96"/>
      <c r="HT307" s="96"/>
      <c r="HU307" s="96"/>
      <c r="HV307" s="96"/>
      <c r="HW307" s="96"/>
      <c r="HX307" s="96"/>
      <c r="HY307" s="96"/>
      <c r="HZ307" s="96"/>
      <c r="IA307" s="96"/>
      <c r="IB307" s="96"/>
      <c r="IC307" s="96"/>
      <c r="ID307" s="96"/>
      <c r="IE307" s="96"/>
      <c r="IF307" s="96"/>
      <c r="IG307" s="96"/>
      <c r="IH307" s="96"/>
      <c r="II307" s="96"/>
      <c r="IJ307" s="96"/>
      <c r="IK307" s="96"/>
      <c r="IL307" s="96"/>
      <c r="IM307" s="96"/>
      <c r="IN307" s="96"/>
      <c r="IO307" s="96"/>
      <c r="IP307" s="96"/>
      <c r="IQ307" s="96"/>
      <c r="IR307" s="96"/>
      <c r="IS307" s="96"/>
      <c r="IT307" s="96"/>
      <c r="IU307" s="96"/>
      <c r="IV307" s="96"/>
      <c r="IW307" s="96"/>
      <c r="IX307" s="96"/>
      <c r="IY307" s="96"/>
      <c r="IZ307" s="96"/>
      <c r="JA307" s="96"/>
      <c r="JB307" s="96"/>
      <c r="JC307" s="96"/>
      <c r="JD307" s="96"/>
      <c r="JE307" s="96"/>
      <c r="JF307" s="96"/>
      <c r="JG307" s="96"/>
      <c r="JH307" s="96"/>
      <c r="JI307" s="96"/>
      <c r="JJ307" s="96"/>
      <c r="JK307" s="96"/>
      <c r="JL307" s="96"/>
      <c r="JM307" s="96"/>
      <c r="JN307" s="96"/>
      <c r="JO307" s="96"/>
      <c r="JP307" s="96"/>
      <c r="JQ307" s="96"/>
      <c r="JR307" s="96"/>
      <c r="JS307" s="96"/>
      <c r="JT307" s="96"/>
      <c r="JU307" s="96"/>
      <c r="JV307" s="96"/>
      <c r="JW307" s="96"/>
      <c r="JX307" s="96"/>
      <c r="JY307" s="96"/>
      <c r="JZ307" s="96"/>
      <c r="KA307" s="96"/>
      <c r="KB307" s="96"/>
      <c r="KC307" s="96"/>
      <c r="KD307" s="96"/>
      <c r="KE307" s="96"/>
      <c r="KF307" s="96"/>
      <c r="KG307" s="96"/>
      <c r="KH307" s="96"/>
      <c r="KI307" s="96"/>
      <c r="KJ307" s="96"/>
      <c r="KK307" s="96"/>
      <c r="KL307" s="96"/>
      <c r="KM307" s="96"/>
      <c r="KN307" s="96"/>
      <c r="KO307" s="96"/>
      <c r="KP307" s="96"/>
      <c r="KQ307" s="96"/>
      <c r="KR307" s="96"/>
      <c r="KS307" s="96"/>
      <c r="KT307" s="96"/>
      <c r="KU307" s="96"/>
      <c r="KV307" s="96"/>
      <c r="KW307" s="96"/>
      <c r="KX307" s="96"/>
      <c r="KY307" s="96"/>
      <c r="KZ307" s="96"/>
      <c r="LA307" s="96"/>
      <c r="LB307" s="96"/>
      <c r="LC307" s="96"/>
      <c r="LD307" s="96"/>
      <c r="LE307" s="96"/>
      <c r="LF307" s="96"/>
      <c r="LG307" s="96"/>
      <c r="LH307" s="96"/>
      <c r="LI307" s="96"/>
      <c r="LJ307" s="96"/>
      <c r="LK307" s="96"/>
      <c r="LL307" s="96"/>
      <c r="LM307" s="96"/>
      <c r="LN307" s="96"/>
      <c r="LO307" s="96"/>
      <c r="LP307" s="96"/>
      <c r="LQ307" s="96"/>
      <c r="LR307" s="96"/>
      <c r="LS307" s="96"/>
      <c r="LT307" s="96"/>
      <c r="LU307" s="96"/>
      <c r="LV307" s="96"/>
      <c r="LW307" s="96"/>
      <c r="LX307" s="96"/>
      <c r="LY307" s="96"/>
      <c r="LZ307" s="96"/>
      <c r="MA307" s="96"/>
      <c r="MB307" s="96"/>
      <c r="MC307" s="96"/>
      <c r="MD307" s="96"/>
      <c r="ME307" s="96"/>
      <c r="MF307" s="96"/>
      <c r="MG307" s="96"/>
      <c r="MH307" s="96"/>
      <c r="MI307" s="96"/>
      <c r="MJ307" s="96"/>
      <c r="MK307" s="96"/>
      <c r="ML307" s="96"/>
      <c r="MM307" s="96"/>
      <c r="MN307" s="96"/>
      <c r="MO307" s="96"/>
      <c r="MP307" s="96"/>
      <c r="MQ307" s="96"/>
      <c r="MR307" s="96"/>
      <c r="MS307" s="96"/>
      <c r="MT307" s="96"/>
      <c r="MU307" s="96"/>
      <c r="MV307" s="96"/>
      <c r="MW307" s="96"/>
      <c r="MX307" s="96"/>
      <c r="MY307" s="96"/>
      <c r="MZ307" s="96"/>
      <c r="NA307" s="96"/>
      <c r="NB307" s="96"/>
      <c r="NC307" s="96"/>
      <c r="ND307" s="96"/>
      <c r="NE307" s="96"/>
      <c r="NF307" s="96"/>
      <c r="NG307" s="96"/>
      <c r="NH307" s="96"/>
      <c r="NI307" s="96"/>
      <c r="NJ307" s="96"/>
      <c r="NK307" s="96"/>
      <c r="NL307" s="96"/>
      <c r="NM307" s="96"/>
      <c r="NN307" s="96"/>
      <c r="NO307" s="96"/>
      <c r="NP307" s="96"/>
      <c r="NQ307" s="96"/>
      <c r="NR307" s="96"/>
      <c r="NS307" s="96"/>
      <c r="NT307" s="96"/>
      <c r="NU307" s="96"/>
      <c r="NV307" s="96"/>
      <c r="NW307" s="96"/>
      <c r="NX307" s="96"/>
    </row>
    <row r="308" spans="1:388" s="127" customFormat="1" ht="25.5" customHeight="1">
      <c r="A308" s="10"/>
      <c r="B308" s="10"/>
      <c r="C308" s="40"/>
      <c r="D308" s="40"/>
      <c r="E308" s="12"/>
      <c r="F308" s="218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/>
      <c r="AN308" s="131"/>
      <c r="AO308" s="131"/>
      <c r="AP308" s="131"/>
      <c r="AQ308" s="131"/>
      <c r="AR308" s="131"/>
      <c r="AS308" s="131"/>
      <c r="AT308" s="131"/>
      <c r="AU308" s="131"/>
      <c r="AV308" s="131"/>
      <c r="AW308" s="131"/>
      <c r="AX308" s="131"/>
      <c r="AY308" s="131"/>
      <c r="AZ308" s="131"/>
      <c r="BA308" s="131"/>
      <c r="BB308" s="131"/>
      <c r="BC308" s="131"/>
      <c r="BD308" s="131"/>
      <c r="BE308" s="131"/>
      <c r="BF308" s="131"/>
      <c r="BG308" s="131"/>
      <c r="BH308" s="131"/>
      <c r="BI308" s="131"/>
      <c r="BJ308" s="131"/>
      <c r="BK308" s="131"/>
      <c r="BL308" s="131"/>
      <c r="BM308" s="131"/>
      <c r="BN308" s="131"/>
      <c r="BO308" s="131"/>
      <c r="BP308" s="131"/>
      <c r="BQ308" s="131"/>
      <c r="BR308" s="131"/>
      <c r="BS308" s="131"/>
      <c r="BT308" s="131"/>
      <c r="BU308" s="131"/>
      <c r="BV308" s="131"/>
      <c r="BW308" s="131"/>
      <c r="BX308" s="131"/>
      <c r="BY308" s="131"/>
      <c r="BZ308" s="131"/>
      <c r="CA308" s="131"/>
      <c r="CB308" s="131"/>
      <c r="CC308" s="131"/>
      <c r="CD308" s="131"/>
      <c r="CE308" s="131"/>
      <c r="CF308" s="131"/>
      <c r="CG308" s="131"/>
      <c r="CH308" s="131"/>
      <c r="CI308" s="131"/>
      <c r="CJ308" s="131"/>
      <c r="CK308" s="131"/>
      <c r="CL308" s="131"/>
      <c r="CM308" s="131"/>
      <c r="CN308" s="131"/>
      <c r="CO308" s="131"/>
      <c r="CP308" s="131"/>
      <c r="CQ308" s="131"/>
      <c r="CR308" s="131"/>
      <c r="CS308" s="131"/>
      <c r="CT308" s="131"/>
      <c r="CU308" s="131"/>
      <c r="CV308" s="131"/>
      <c r="CW308" s="131"/>
      <c r="CX308" s="131"/>
      <c r="CY308" s="131"/>
      <c r="CZ308" s="131"/>
      <c r="DA308" s="131"/>
      <c r="DB308" s="131"/>
      <c r="DC308" s="131"/>
      <c r="DD308" s="131"/>
      <c r="DE308" s="131"/>
      <c r="DF308" s="131"/>
      <c r="DG308" s="131"/>
      <c r="DH308" s="131"/>
      <c r="DI308" s="131"/>
      <c r="DJ308" s="131"/>
      <c r="DK308" s="131"/>
      <c r="DL308" s="131"/>
      <c r="DM308" s="131"/>
      <c r="DN308" s="131"/>
      <c r="DO308" s="131"/>
      <c r="DP308" s="131"/>
      <c r="DQ308" s="131"/>
      <c r="DR308" s="131"/>
      <c r="DS308" s="131"/>
      <c r="DT308" s="131"/>
      <c r="DU308" s="131"/>
      <c r="DV308" s="131"/>
      <c r="DW308" s="131"/>
      <c r="DX308" s="131"/>
      <c r="DY308" s="131"/>
      <c r="DZ308" s="131"/>
      <c r="EA308" s="131"/>
      <c r="EB308" s="131"/>
      <c r="EC308" s="131"/>
      <c r="ED308" s="131"/>
      <c r="EE308" s="131"/>
      <c r="EF308" s="131"/>
      <c r="EG308" s="131"/>
      <c r="EH308" s="131"/>
      <c r="EI308" s="131"/>
      <c r="EJ308" s="131"/>
      <c r="EK308" s="131"/>
      <c r="EL308" s="131"/>
      <c r="EM308" s="131"/>
      <c r="EN308" s="131"/>
      <c r="EO308" s="131"/>
      <c r="EP308" s="131"/>
      <c r="EQ308" s="131"/>
      <c r="ER308" s="131"/>
      <c r="ES308" s="131"/>
      <c r="ET308" s="131"/>
      <c r="EU308" s="131"/>
      <c r="EV308" s="131"/>
      <c r="EW308" s="131"/>
      <c r="EX308" s="131"/>
      <c r="EY308" s="131"/>
      <c r="EZ308" s="131"/>
      <c r="FA308" s="131"/>
      <c r="FB308" s="131"/>
      <c r="FC308" s="131"/>
      <c r="FD308" s="131"/>
      <c r="FE308" s="131"/>
      <c r="FF308" s="131"/>
      <c r="FG308" s="131"/>
      <c r="FH308" s="131"/>
      <c r="FI308" s="131"/>
      <c r="FJ308" s="131"/>
      <c r="FK308" s="131"/>
      <c r="FL308" s="131"/>
    </row>
    <row r="309" spans="1:388" s="133" customFormat="1" ht="25.5" customHeight="1">
      <c r="A309" s="7" t="s">
        <v>84</v>
      </c>
      <c r="B309" s="26"/>
      <c r="C309" s="41"/>
      <c r="D309" s="41"/>
      <c r="E309" s="27">
        <f>E307+E137</f>
        <v>415681203.09999996</v>
      </c>
      <c r="F309" s="219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132"/>
      <c r="BA309" s="132"/>
      <c r="BB309" s="132"/>
      <c r="BC309" s="132"/>
      <c r="BD309" s="132"/>
      <c r="BE309" s="132"/>
      <c r="BF309" s="132"/>
      <c r="BG309" s="132"/>
      <c r="BH309" s="132"/>
      <c r="BI309" s="132"/>
      <c r="BJ309" s="132"/>
      <c r="BK309" s="132"/>
      <c r="BL309" s="132"/>
      <c r="BM309" s="132"/>
      <c r="BN309" s="132"/>
      <c r="BO309" s="132"/>
      <c r="BP309" s="132"/>
      <c r="BQ309" s="132"/>
      <c r="BR309" s="132"/>
      <c r="BS309" s="132"/>
      <c r="BT309" s="132"/>
      <c r="BU309" s="132"/>
      <c r="BV309" s="132"/>
      <c r="BW309" s="132"/>
      <c r="BX309" s="132"/>
      <c r="BY309" s="132"/>
      <c r="BZ309" s="132"/>
      <c r="CA309" s="132"/>
      <c r="CB309" s="132"/>
      <c r="CC309" s="132"/>
      <c r="CD309" s="132"/>
      <c r="CE309" s="132"/>
      <c r="CF309" s="132"/>
      <c r="CG309" s="132"/>
      <c r="CH309" s="132"/>
      <c r="CI309" s="132"/>
      <c r="CJ309" s="132"/>
      <c r="CK309" s="132"/>
      <c r="CL309" s="132"/>
      <c r="CM309" s="132"/>
      <c r="CN309" s="132"/>
      <c r="CO309" s="132"/>
      <c r="CP309" s="132"/>
      <c r="CQ309" s="132"/>
      <c r="CR309" s="132"/>
      <c r="CS309" s="132"/>
      <c r="CT309" s="132"/>
      <c r="CU309" s="132"/>
      <c r="CV309" s="132"/>
      <c r="CW309" s="132"/>
      <c r="CX309" s="132"/>
      <c r="CY309" s="132"/>
      <c r="CZ309" s="132"/>
      <c r="DA309" s="132"/>
      <c r="DB309" s="132"/>
      <c r="DC309" s="132"/>
      <c r="DD309" s="132"/>
      <c r="DE309" s="132"/>
      <c r="DF309" s="132"/>
      <c r="DG309" s="132"/>
      <c r="DH309" s="132"/>
      <c r="DI309" s="132"/>
      <c r="DJ309" s="132"/>
      <c r="DK309" s="132"/>
      <c r="DL309" s="132"/>
      <c r="DM309" s="132"/>
      <c r="DN309" s="132"/>
      <c r="DO309" s="132"/>
      <c r="DP309" s="132"/>
      <c r="DQ309" s="132"/>
      <c r="DR309" s="132"/>
      <c r="DS309" s="132"/>
      <c r="DT309" s="132"/>
      <c r="DU309" s="132"/>
      <c r="DV309" s="132"/>
      <c r="DW309" s="132"/>
      <c r="DX309" s="132"/>
      <c r="DY309" s="132"/>
      <c r="DZ309" s="132"/>
      <c r="EA309" s="132"/>
      <c r="EB309" s="132"/>
      <c r="EC309" s="132"/>
      <c r="ED309" s="132"/>
      <c r="EE309" s="132"/>
      <c r="EF309" s="132"/>
      <c r="EG309" s="132"/>
      <c r="EH309" s="132"/>
      <c r="EI309" s="132"/>
      <c r="EJ309" s="132"/>
      <c r="EK309" s="132"/>
      <c r="EL309" s="132"/>
      <c r="EM309" s="132"/>
      <c r="EN309" s="132"/>
      <c r="EO309" s="132"/>
      <c r="EP309" s="132"/>
      <c r="EQ309" s="132"/>
      <c r="ER309" s="132"/>
      <c r="ES309" s="132"/>
      <c r="ET309" s="132"/>
      <c r="EU309" s="132"/>
      <c r="EV309" s="132"/>
      <c r="EW309" s="132"/>
      <c r="EX309" s="132"/>
      <c r="EY309" s="132"/>
      <c r="EZ309" s="132"/>
      <c r="FA309" s="132"/>
      <c r="FB309" s="132"/>
      <c r="FC309" s="132"/>
      <c r="FD309" s="132"/>
      <c r="FE309" s="132"/>
      <c r="FF309" s="132"/>
      <c r="FG309" s="132"/>
      <c r="FH309" s="132"/>
      <c r="FI309" s="132"/>
      <c r="FJ309" s="132"/>
      <c r="FK309" s="132"/>
      <c r="FL309" s="132"/>
    </row>
    <row r="310" spans="1:388" s="127" customFormat="1" ht="25.5" customHeight="1">
      <c r="A310" s="220"/>
      <c r="B310" s="94"/>
      <c r="C310" s="51"/>
      <c r="D310" s="236"/>
      <c r="E310" s="52"/>
      <c r="F310" s="22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/>
      <c r="AN310" s="131"/>
      <c r="AO310" s="131"/>
      <c r="AP310" s="131"/>
      <c r="AQ310" s="131"/>
      <c r="AR310" s="131"/>
      <c r="AS310" s="131"/>
      <c r="AT310" s="131"/>
      <c r="AU310" s="131"/>
      <c r="AV310" s="131"/>
      <c r="AW310" s="131"/>
      <c r="AX310" s="131"/>
      <c r="AY310" s="131"/>
      <c r="AZ310" s="131"/>
      <c r="BA310" s="131"/>
      <c r="BB310" s="131"/>
      <c r="BC310" s="131"/>
      <c r="BD310" s="131"/>
      <c r="BE310" s="131"/>
      <c r="BF310" s="131"/>
      <c r="BG310" s="131"/>
      <c r="BH310" s="131"/>
      <c r="BI310" s="131"/>
      <c r="BJ310" s="131"/>
      <c r="BK310" s="131"/>
      <c r="BL310" s="131"/>
      <c r="BM310" s="131"/>
      <c r="BN310" s="131"/>
      <c r="BO310" s="131"/>
      <c r="BP310" s="131"/>
      <c r="BQ310" s="131"/>
      <c r="BR310" s="131"/>
      <c r="BS310" s="131"/>
      <c r="BT310" s="131"/>
      <c r="BU310" s="131"/>
      <c r="BV310" s="131"/>
      <c r="BW310" s="131"/>
      <c r="BX310" s="131"/>
      <c r="BY310" s="131"/>
      <c r="BZ310" s="131"/>
      <c r="CA310" s="131"/>
      <c r="CB310" s="131"/>
      <c r="CC310" s="131"/>
      <c r="CD310" s="131"/>
      <c r="CE310" s="131"/>
      <c r="CF310" s="131"/>
      <c r="CG310" s="131"/>
      <c r="CH310" s="131"/>
      <c r="CI310" s="131"/>
      <c r="CJ310" s="131"/>
      <c r="CK310" s="131"/>
      <c r="CL310" s="131"/>
      <c r="CM310" s="131"/>
      <c r="CN310" s="131"/>
      <c r="CO310" s="131"/>
      <c r="CP310" s="131"/>
      <c r="CQ310" s="131"/>
      <c r="CR310" s="131"/>
      <c r="CS310" s="131"/>
      <c r="CT310" s="131"/>
      <c r="CU310" s="131"/>
      <c r="CV310" s="131"/>
      <c r="CW310" s="131"/>
      <c r="CX310" s="131"/>
      <c r="CY310" s="131"/>
      <c r="CZ310" s="131"/>
      <c r="DA310" s="131"/>
      <c r="DB310" s="131"/>
      <c r="DC310" s="131"/>
      <c r="DD310" s="131"/>
      <c r="DE310" s="131"/>
      <c r="DF310" s="131"/>
      <c r="DG310" s="131"/>
      <c r="DH310" s="131"/>
      <c r="DI310" s="131"/>
      <c r="DJ310" s="131"/>
      <c r="DK310" s="131"/>
      <c r="DL310" s="131"/>
      <c r="DM310" s="131"/>
      <c r="DN310" s="131"/>
      <c r="DO310" s="131"/>
      <c r="DP310" s="131"/>
      <c r="DQ310" s="131"/>
      <c r="DR310" s="131"/>
      <c r="DS310" s="131"/>
      <c r="DT310" s="131"/>
      <c r="DU310" s="131"/>
      <c r="DV310" s="131"/>
      <c r="DW310" s="131"/>
      <c r="DX310" s="131"/>
      <c r="DY310" s="131"/>
      <c r="DZ310" s="131"/>
      <c r="EA310" s="131"/>
      <c r="EB310" s="131"/>
      <c r="EC310" s="131"/>
      <c r="ED310" s="131"/>
      <c r="EE310" s="131"/>
      <c r="EF310" s="131"/>
      <c r="EG310" s="131"/>
      <c r="EH310" s="131"/>
      <c r="EI310" s="131"/>
      <c r="EJ310" s="131"/>
      <c r="EK310" s="131"/>
      <c r="EL310" s="131"/>
      <c r="EM310" s="131"/>
      <c r="EN310" s="131"/>
      <c r="EO310" s="131"/>
      <c r="EP310" s="131"/>
      <c r="EQ310" s="131"/>
      <c r="ER310" s="131"/>
      <c r="ES310" s="131"/>
      <c r="ET310" s="131"/>
      <c r="EU310" s="131"/>
      <c r="EV310" s="131"/>
      <c r="EW310" s="131"/>
      <c r="EX310" s="131"/>
      <c r="EY310" s="131"/>
      <c r="EZ310" s="131"/>
      <c r="FA310" s="131"/>
      <c r="FB310" s="131"/>
      <c r="FC310" s="131"/>
      <c r="FD310" s="131"/>
      <c r="FE310" s="131"/>
      <c r="FF310" s="131"/>
      <c r="FG310" s="131"/>
      <c r="FH310" s="131"/>
      <c r="FI310" s="131"/>
      <c r="FJ310" s="131"/>
      <c r="FK310" s="131"/>
      <c r="FL310" s="131"/>
    </row>
    <row r="311" spans="1:388" s="135" customFormat="1" ht="25.5" customHeight="1">
      <c r="A311" s="200" t="s">
        <v>30</v>
      </c>
      <c r="B311" s="23"/>
      <c r="C311" s="42"/>
      <c r="D311" s="43"/>
      <c r="E311" s="44"/>
      <c r="F311" s="222"/>
      <c r="G311" s="131"/>
      <c r="H311" s="131"/>
      <c r="I311" s="131"/>
      <c r="J311" s="131"/>
      <c r="K311" s="131"/>
      <c r="L311" s="134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1"/>
      <c r="BA311" s="131"/>
      <c r="BB311" s="131"/>
      <c r="BC311" s="131"/>
      <c r="BD311" s="131"/>
      <c r="BE311" s="131"/>
      <c r="BF311" s="131"/>
      <c r="BG311" s="131"/>
      <c r="BH311" s="131"/>
      <c r="BI311" s="131"/>
      <c r="BJ311" s="131"/>
      <c r="BK311" s="131"/>
      <c r="BL311" s="131"/>
      <c r="BM311" s="131"/>
      <c r="BN311" s="131"/>
      <c r="BO311" s="131"/>
      <c r="BP311" s="131"/>
      <c r="BQ311" s="131"/>
      <c r="BR311" s="131"/>
      <c r="BS311" s="131"/>
      <c r="BT311" s="131"/>
      <c r="BU311" s="131"/>
      <c r="BV311" s="131"/>
      <c r="BW311" s="131"/>
      <c r="BX311" s="131"/>
      <c r="BY311" s="131"/>
      <c r="BZ311" s="131"/>
      <c r="CA311" s="131"/>
      <c r="CB311" s="131"/>
      <c r="CC311" s="131"/>
      <c r="CD311" s="131"/>
      <c r="CE311" s="131"/>
      <c r="CF311" s="131"/>
      <c r="CG311" s="131"/>
      <c r="CH311" s="131"/>
      <c r="CI311" s="131"/>
      <c r="CJ311" s="131"/>
      <c r="CK311" s="131"/>
      <c r="CL311" s="131"/>
      <c r="CM311" s="131"/>
      <c r="CN311" s="131"/>
      <c r="CO311" s="131"/>
      <c r="CP311" s="131"/>
      <c r="CQ311" s="131"/>
      <c r="CR311" s="131"/>
      <c r="CS311" s="131"/>
      <c r="CT311" s="131"/>
      <c r="CU311" s="131"/>
      <c r="CV311" s="131"/>
      <c r="CW311" s="131"/>
      <c r="CX311" s="131"/>
      <c r="CY311" s="131"/>
      <c r="CZ311" s="131"/>
      <c r="DA311" s="131"/>
      <c r="DB311" s="131"/>
      <c r="DC311" s="131"/>
      <c r="DD311" s="131"/>
      <c r="DE311" s="131"/>
      <c r="DF311" s="131"/>
      <c r="DG311" s="131"/>
      <c r="DH311" s="131"/>
      <c r="DI311" s="131"/>
      <c r="DJ311" s="131"/>
      <c r="DK311" s="131"/>
      <c r="DL311" s="131"/>
      <c r="DM311" s="131"/>
      <c r="DN311" s="131"/>
      <c r="DO311" s="131"/>
      <c r="DP311" s="131"/>
      <c r="DQ311" s="131"/>
      <c r="DR311" s="131"/>
      <c r="DS311" s="131"/>
      <c r="DT311" s="131"/>
      <c r="DU311" s="131"/>
      <c r="DV311" s="131"/>
      <c r="DW311" s="131"/>
      <c r="DX311" s="131"/>
      <c r="DY311" s="131"/>
      <c r="DZ311" s="131"/>
      <c r="EA311" s="131"/>
      <c r="EB311" s="131"/>
      <c r="EC311" s="131"/>
      <c r="ED311" s="131"/>
      <c r="EE311" s="131"/>
      <c r="EF311" s="131"/>
      <c r="EG311" s="131"/>
      <c r="EH311" s="131"/>
      <c r="EI311" s="131"/>
      <c r="EJ311" s="131"/>
      <c r="EK311" s="131"/>
      <c r="EL311" s="131"/>
      <c r="EM311" s="131"/>
      <c r="EN311" s="131"/>
      <c r="EO311" s="131"/>
      <c r="EP311" s="131"/>
      <c r="EQ311" s="131"/>
      <c r="ER311" s="131"/>
      <c r="ES311" s="131"/>
      <c r="ET311" s="131"/>
      <c r="EU311" s="131"/>
      <c r="EV311" s="131"/>
      <c r="EW311" s="131"/>
      <c r="EX311" s="131"/>
      <c r="EY311" s="131"/>
      <c r="EZ311" s="131"/>
      <c r="FA311" s="131"/>
      <c r="FB311" s="131"/>
      <c r="FC311" s="131"/>
      <c r="FD311" s="131"/>
      <c r="FE311" s="131"/>
      <c r="FF311" s="131"/>
      <c r="FG311" s="131"/>
      <c r="FH311" s="131"/>
      <c r="FI311" s="131"/>
      <c r="FJ311" s="131"/>
      <c r="FK311" s="131"/>
      <c r="FL311" s="131"/>
    </row>
    <row r="312" spans="1:388" s="127" customFormat="1" ht="25.5" customHeight="1">
      <c r="A312" s="76" t="s">
        <v>41</v>
      </c>
      <c r="B312" s="76" t="s">
        <v>219</v>
      </c>
      <c r="C312" s="76" t="s">
        <v>529</v>
      </c>
      <c r="D312" s="76" t="s">
        <v>530</v>
      </c>
      <c r="E312" s="246">
        <v>820495</v>
      </c>
      <c r="F312" s="233" t="e">
        <f>#REF!</f>
        <v>#REF!</v>
      </c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131"/>
      <c r="AR312" s="131"/>
      <c r="AS312" s="131"/>
      <c r="AT312" s="131"/>
      <c r="AU312" s="131"/>
      <c r="AV312" s="131"/>
      <c r="AW312" s="131"/>
      <c r="AX312" s="131"/>
      <c r="AY312" s="131"/>
      <c r="AZ312" s="131"/>
      <c r="BA312" s="131"/>
      <c r="BB312" s="131"/>
      <c r="BC312" s="131"/>
      <c r="BD312" s="131"/>
      <c r="BE312" s="131"/>
      <c r="BF312" s="131"/>
      <c r="BG312" s="131"/>
      <c r="BH312" s="131"/>
      <c r="BI312" s="131"/>
      <c r="BJ312" s="131"/>
      <c r="BK312" s="131"/>
      <c r="BL312" s="131"/>
      <c r="BM312" s="131"/>
      <c r="BN312" s="131"/>
      <c r="BO312" s="131"/>
      <c r="BP312" s="131"/>
      <c r="BQ312" s="131"/>
      <c r="BR312" s="131"/>
      <c r="BS312" s="131"/>
      <c r="BT312" s="131"/>
      <c r="BU312" s="131"/>
      <c r="BV312" s="131"/>
      <c r="BW312" s="131"/>
      <c r="BX312" s="131"/>
      <c r="BY312" s="131"/>
      <c r="BZ312" s="131"/>
      <c r="CA312" s="131"/>
      <c r="CB312" s="131"/>
      <c r="CC312" s="131"/>
      <c r="CD312" s="131"/>
      <c r="CE312" s="131"/>
      <c r="CF312" s="131"/>
      <c r="CG312" s="131"/>
      <c r="CH312" s="131"/>
      <c r="CI312" s="131"/>
      <c r="CJ312" s="131"/>
      <c r="CK312" s="131"/>
      <c r="CL312" s="131"/>
      <c r="CM312" s="131"/>
      <c r="CN312" s="131"/>
      <c r="CO312" s="131"/>
      <c r="CP312" s="131"/>
      <c r="CQ312" s="131"/>
      <c r="CR312" s="131"/>
      <c r="CS312" s="131"/>
      <c r="CT312" s="131"/>
      <c r="CU312" s="131"/>
      <c r="CV312" s="131"/>
      <c r="CW312" s="131"/>
      <c r="CX312" s="131"/>
      <c r="CY312" s="131"/>
      <c r="CZ312" s="131"/>
      <c r="DA312" s="131"/>
      <c r="DB312" s="131"/>
      <c r="DC312" s="131"/>
      <c r="DD312" s="131"/>
      <c r="DE312" s="131"/>
      <c r="DF312" s="131"/>
      <c r="DG312" s="131"/>
      <c r="DH312" s="131"/>
      <c r="DI312" s="131"/>
      <c r="DJ312" s="131"/>
      <c r="DK312" s="131"/>
      <c r="DL312" s="131"/>
      <c r="DM312" s="131"/>
      <c r="DN312" s="131"/>
      <c r="DO312" s="131"/>
      <c r="DP312" s="131"/>
      <c r="DQ312" s="131"/>
      <c r="DR312" s="131"/>
      <c r="DS312" s="131"/>
      <c r="DT312" s="131"/>
      <c r="DU312" s="131"/>
      <c r="DV312" s="131"/>
      <c r="DW312" s="131"/>
      <c r="DX312" s="131"/>
      <c r="DY312" s="131"/>
      <c r="DZ312" s="131"/>
      <c r="EA312" s="131"/>
      <c r="EB312" s="131"/>
      <c r="EC312" s="131"/>
      <c r="ED312" s="131"/>
      <c r="EE312" s="131"/>
      <c r="EF312" s="131"/>
      <c r="EG312" s="131"/>
      <c r="EH312" s="131"/>
      <c r="EI312" s="131"/>
      <c r="EJ312" s="131"/>
      <c r="EK312" s="131"/>
      <c r="EL312" s="131"/>
      <c r="EM312" s="131"/>
      <c r="EN312" s="131"/>
      <c r="EO312" s="131"/>
      <c r="EP312" s="131"/>
      <c r="EQ312" s="131"/>
      <c r="ER312" s="131"/>
      <c r="ES312" s="131"/>
      <c r="ET312" s="131"/>
      <c r="EU312" s="131"/>
      <c r="EV312" s="131"/>
      <c r="EW312" s="131"/>
      <c r="EX312" s="131"/>
      <c r="EY312" s="131"/>
      <c r="EZ312" s="131"/>
      <c r="FA312" s="131"/>
      <c r="FB312" s="131"/>
      <c r="FC312" s="131"/>
      <c r="FD312" s="131"/>
      <c r="FE312" s="131"/>
      <c r="FF312" s="131"/>
      <c r="FG312" s="131"/>
      <c r="FH312" s="131"/>
      <c r="FI312" s="131"/>
      <c r="FJ312" s="131"/>
      <c r="FK312" s="131"/>
      <c r="FL312" s="131"/>
    </row>
    <row r="313" spans="1:388" s="106" customFormat="1" ht="25.5" customHeight="1">
      <c r="A313" s="76" t="s">
        <v>41</v>
      </c>
      <c r="B313" s="76" t="s">
        <v>219</v>
      </c>
      <c r="C313" s="76" t="s">
        <v>531</v>
      </c>
      <c r="D313" s="76" t="s">
        <v>530</v>
      </c>
      <c r="E313" s="246">
        <v>3376865</v>
      </c>
      <c r="F313" s="233" t="e">
        <f>#REF!</f>
        <v>#REF!</v>
      </c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  <c r="AR313" s="131"/>
      <c r="AS313" s="131"/>
      <c r="AT313" s="131"/>
      <c r="AU313" s="131"/>
      <c r="AV313" s="131"/>
      <c r="AW313" s="131"/>
      <c r="AX313" s="131"/>
      <c r="AY313" s="131"/>
      <c r="AZ313" s="131"/>
      <c r="BA313" s="131"/>
      <c r="BB313" s="131"/>
      <c r="BC313" s="131"/>
      <c r="BD313" s="131"/>
      <c r="BE313" s="131"/>
      <c r="BF313" s="131"/>
      <c r="BG313" s="131"/>
      <c r="BH313" s="131"/>
      <c r="BI313" s="131"/>
      <c r="BJ313" s="131"/>
      <c r="BK313" s="131"/>
      <c r="BL313" s="131"/>
      <c r="BM313" s="131"/>
      <c r="BN313" s="131"/>
      <c r="BO313" s="131"/>
      <c r="BP313" s="131"/>
      <c r="BQ313" s="131"/>
      <c r="BR313" s="131"/>
      <c r="BS313" s="131"/>
      <c r="BT313" s="131"/>
      <c r="BU313" s="131"/>
      <c r="BV313" s="131"/>
      <c r="BW313" s="131"/>
      <c r="BX313" s="131"/>
      <c r="BY313" s="131"/>
      <c r="BZ313" s="131"/>
      <c r="CA313" s="131"/>
      <c r="CB313" s="131"/>
      <c r="CC313" s="131"/>
      <c r="CD313" s="131"/>
      <c r="CE313" s="131"/>
      <c r="CF313" s="131"/>
      <c r="CG313" s="131"/>
      <c r="CH313" s="131"/>
      <c r="CI313" s="131"/>
      <c r="CJ313" s="131"/>
      <c r="CK313" s="131"/>
      <c r="CL313" s="131"/>
      <c r="CM313" s="131"/>
      <c r="CN313" s="131"/>
      <c r="CO313" s="131"/>
      <c r="CP313" s="131"/>
      <c r="CQ313" s="131"/>
      <c r="CR313" s="131"/>
      <c r="CS313" s="131"/>
      <c r="CT313" s="131"/>
      <c r="CU313" s="131"/>
      <c r="CV313" s="131"/>
      <c r="CW313" s="131"/>
      <c r="CX313" s="131"/>
      <c r="CY313" s="131"/>
      <c r="CZ313" s="131"/>
      <c r="DA313" s="131"/>
      <c r="DB313" s="131"/>
      <c r="DC313" s="131"/>
      <c r="DD313" s="131"/>
      <c r="DE313" s="131"/>
      <c r="DF313" s="131"/>
      <c r="DG313" s="131"/>
      <c r="DH313" s="131"/>
      <c r="DI313" s="131"/>
      <c r="DJ313" s="131"/>
      <c r="DK313" s="131"/>
      <c r="DL313" s="131"/>
      <c r="DM313" s="131"/>
      <c r="DN313" s="131"/>
      <c r="DO313" s="131"/>
      <c r="DP313" s="131"/>
      <c r="DQ313" s="131"/>
      <c r="DR313" s="131"/>
      <c r="DS313" s="131"/>
      <c r="DT313" s="131"/>
      <c r="DU313" s="131"/>
      <c r="DV313" s="131"/>
      <c r="DW313" s="131"/>
      <c r="DX313" s="131"/>
      <c r="DY313" s="131"/>
      <c r="DZ313" s="131"/>
      <c r="EA313" s="131"/>
      <c r="EB313" s="131"/>
      <c r="EC313" s="131"/>
      <c r="ED313" s="131"/>
      <c r="EE313" s="131"/>
      <c r="EF313" s="131"/>
      <c r="EG313" s="131"/>
      <c r="EH313" s="131"/>
      <c r="EI313" s="131"/>
      <c r="EJ313" s="131"/>
      <c r="EK313" s="131"/>
      <c r="EL313" s="131"/>
      <c r="EM313" s="131"/>
      <c r="EN313" s="131"/>
      <c r="EO313" s="131"/>
      <c r="EP313" s="131"/>
      <c r="EQ313" s="131"/>
      <c r="ER313" s="131"/>
      <c r="ES313" s="131"/>
      <c r="ET313" s="131"/>
      <c r="EU313" s="131"/>
      <c r="EV313" s="131"/>
      <c r="EW313" s="131"/>
      <c r="EX313" s="131"/>
      <c r="EY313" s="131"/>
      <c r="EZ313" s="131"/>
      <c r="FA313" s="131"/>
      <c r="FB313" s="131"/>
      <c r="FC313" s="131"/>
      <c r="FD313" s="131"/>
      <c r="FE313" s="131"/>
      <c r="FF313" s="131"/>
      <c r="FG313" s="131"/>
      <c r="FH313" s="131"/>
      <c r="FI313" s="131"/>
      <c r="FJ313" s="131"/>
      <c r="FK313" s="131"/>
      <c r="FL313" s="131"/>
    </row>
    <row r="314" spans="1:388" s="120" customFormat="1" ht="24.75" customHeight="1">
      <c r="A314" s="76" t="s">
        <v>41</v>
      </c>
      <c r="B314" s="76" t="s">
        <v>217</v>
      </c>
      <c r="C314" s="76" t="s">
        <v>532</v>
      </c>
      <c r="D314" s="76" t="s">
        <v>312</v>
      </c>
      <c r="E314" s="246">
        <v>4068099</v>
      </c>
      <c r="F314" s="233" t="e">
        <f>#REF!</f>
        <v>#REF!</v>
      </c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131"/>
      <c r="AR314" s="131"/>
      <c r="AS314" s="131"/>
      <c r="AT314" s="131"/>
      <c r="AU314" s="131"/>
      <c r="AV314" s="131"/>
      <c r="AW314" s="131"/>
      <c r="AX314" s="131"/>
      <c r="AY314" s="131"/>
      <c r="AZ314" s="131"/>
      <c r="BA314" s="131"/>
      <c r="BB314" s="131"/>
      <c r="BC314" s="131"/>
      <c r="BD314" s="131"/>
      <c r="BE314" s="131"/>
      <c r="BF314" s="131"/>
      <c r="BG314" s="131"/>
      <c r="BH314" s="131"/>
      <c r="BI314" s="131"/>
      <c r="BJ314" s="131"/>
      <c r="BK314" s="131"/>
      <c r="BL314" s="131"/>
      <c r="BM314" s="131"/>
      <c r="BN314" s="131"/>
      <c r="BO314" s="131"/>
      <c r="BP314" s="131"/>
      <c r="BQ314" s="131"/>
      <c r="BR314" s="131"/>
      <c r="BS314" s="131"/>
      <c r="BT314" s="131"/>
      <c r="BU314" s="131"/>
      <c r="BV314" s="131"/>
      <c r="BW314" s="131"/>
      <c r="BX314" s="131"/>
      <c r="BY314" s="131"/>
      <c r="BZ314" s="131"/>
      <c r="CA314" s="131"/>
      <c r="CB314" s="131"/>
      <c r="CC314" s="131"/>
      <c r="CD314" s="131"/>
      <c r="CE314" s="131"/>
      <c r="CF314" s="131"/>
      <c r="CG314" s="131"/>
      <c r="CH314" s="131"/>
      <c r="CI314" s="131"/>
      <c r="CJ314" s="131"/>
      <c r="CK314" s="131"/>
      <c r="CL314" s="131"/>
      <c r="CM314" s="131"/>
      <c r="CN314" s="131"/>
      <c r="CO314" s="131"/>
      <c r="CP314" s="131"/>
      <c r="CQ314" s="131"/>
      <c r="CR314" s="131"/>
      <c r="CS314" s="131"/>
      <c r="CT314" s="131"/>
      <c r="CU314" s="131"/>
      <c r="CV314" s="131"/>
      <c r="CW314" s="131"/>
      <c r="CX314" s="131"/>
      <c r="CY314" s="131"/>
      <c r="CZ314" s="131"/>
      <c r="DA314" s="131"/>
      <c r="DB314" s="131"/>
      <c r="DC314" s="131"/>
      <c r="DD314" s="131"/>
      <c r="DE314" s="131"/>
      <c r="DF314" s="131"/>
      <c r="DG314" s="131"/>
      <c r="DH314" s="131"/>
      <c r="DI314" s="131"/>
      <c r="DJ314" s="131"/>
      <c r="DK314" s="131"/>
      <c r="DL314" s="131"/>
      <c r="DM314" s="131"/>
      <c r="DN314" s="131"/>
      <c r="DO314" s="131"/>
      <c r="DP314" s="131"/>
      <c r="DQ314" s="131"/>
      <c r="DR314" s="131"/>
      <c r="DS314" s="131"/>
      <c r="DT314" s="131"/>
      <c r="DU314" s="131"/>
      <c r="DV314" s="131"/>
      <c r="DW314" s="131"/>
      <c r="DX314" s="131"/>
      <c r="DY314" s="131"/>
      <c r="DZ314" s="131"/>
      <c r="EA314" s="131"/>
      <c r="EB314" s="131"/>
      <c r="EC314" s="131"/>
      <c r="ED314" s="131"/>
      <c r="EE314" s="131"/>
      <c r="EF314" s="131"/>
      <c r="EG314" s="131"/>
      <c r="EH314" s="131"/>
      <c r="EI314" s="131"/>
      <c r="EJ314" s="131"/>
      <c r="EK314" s="131"/>
      <c r="EL314" s="131"/>
      <c r="EM314" s="131"/>
      <c r="EN314" s="131"/>
      <c r="EO314" s="131"/>
      <c r="EP314" s="131"/>
      <c r="EQ314" s="131"/>
      <c r="ER314" s="131"/>
      <c r="ES314" s="131"/>
      <c r="ET314" s="131"/>
      <c r="EU314" s="131"/>
      <c r="EV314" s="131"/>
      <c r="EW314" s="131"/>
      <c r="EX314" s="131"/>
      <c r="EY314" s="131"/>
      <c r="EZ314" s="131"/>
      <c r="FA314" s="131"/>
      <c r="FB314" s="131"/>
      <c r="FC314" s="131"/>
      <c r="FD314" s="131"/>
      <c r="FE314" s="131"/>
      <c r="FF314" s="131"/>
      <c r="FG314" s="131"/>
      <c r="FH314" s="131"/>
      <c r="FI314" s="131"/>
      <c r="FJ314" s="131"/>
      <c r="FK314" s="131"/>
      <c r="FL314" s="131"/>
    </row>
    <row r="315" spans="1:388" s="127" customFormat="1" ht="24.75" customHeight="1">
      <c r="A315" s="76" t="s">
        <v>41</v>
      </c>
      <c r="B315" s="76" t="s">
        <v>219</v>
      </c>
      <c r="C315" s="76" t="s">
        <v>533</v>
      </c>
      <c r="D315" s="76" t="s">
        <v>534</v>
      </c>
      <c r="E315" s="246">
        <v>5862637</v>
      </c>
      <c r="F315" s="233" t="e">
        <f>#REF!</f>
        <v>#REF!</v>
      </c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131"/>
      <c r="AR315" s="131"/>
      <c r="AS315" s="131"/>
      <c r="AT315" s="131"/>
      <c r="AU315" s="131"/>
      <c r="AV315" s="131"/>
      <c r="AW315" s="131"/>
      <c r="AX315" s="131"/>
      <c r="AY315" s="131"/>
      <c r="AZ315" s="131"/>
      <c r="BA315" s="131"/>
      <c r="BB315" s="131"/>
      <c r="BC315" s="131"/>
      <c r="BD315" s="131"/>
      <c r="BE315" s="131"/>
      <c r="BF315" s="131"/>
      <c r="BG315" s="131"/>
      <c r="BH315" s="131"/>
      <c r="BI315" s="131"/>
      <c r="BJ315" s="131"/>
      <c r="BK315" s="131"/>
      <c r="BL315" s="131"/>
      <c r="BM315" s="131"/>
      <c r="BN315" s="131"/>
      <c r="BO315" s="131"/>
      <c r="BP315" s="131"/>
      <c r="BQ315" s="131"/>
      <c r="BR315" s="131"/>
      <c r="BS315" s="131"/>
      <c r="BT315" s="131"/>
      <c r="BU315" s="131"/>
      <c r="BV315" s="131"/>
      <c r="BW315" s="131"/>
      <c r="BX315" s="131"/>
      <c r="BY315" s="131"/>
      <c r="BZ315" s="131"/>
      <c r="CA315" s="131"/>
      <c r="CB315" s="131"/>
      <c r="CC315" s="131"/>
      <c r="CD315" s="131"/>
      <c r="CE315" s="131"/>
      <c r="CF315" s="131"/>
      <c r="CG315" s="131"/>
      <c r="CH315" s="131"/>
      <c r="CI315" s="131"/>
      <c r="CJ315" s="131"/>
      <c r="CK315" s="131"/>
      <c r="CL315" s="131"/>
      <c r="CM315" s="131"/>
      <c r="CN315" s="131"/>
      <c r="CO315" s="131"/>
      <c r="CP315" s="131"/>
      <c r="CQ315" s="131"/>
      <c r="CR315" s="131"/>
      <c r="CS315" s="131"/>
      <c r="CT315" s="131"/>
      <c r="CU315" s="131"/>
      <c r="CV315" s="131"/>
      <c r="CW315" s="131"/>
      <c r="CX315" s="131"/>
      <c r="CY315" s="131"/>
      <c r="CZ315" s="131"/>
      <c r="DA315" s="131"/>
      <c r="DB315" s="131"/>
      <c r="DC315" s="131"/>
      <c r="DD315" s="131"/>
      <c r="DE315" s="131"/>
      <c r="DF315" s="131"/>
      <c r="DG315" s="131"/>
      <c r="DH315" s="131"/>
      <c r="DI315" s="131"/>
      <c r="DJ315" s="131"/>
      <c r="DK315" s="131"/>
      <c r="DL315" s="131"/>
      <c r="DM315" s="131"/>
      <c r="DN315" s="131"/>
      <c r="DO315" s="131"/>
      <c r="DP315" s="131"/>
      <c r="DQ315" s="131"/>
      <c r="DR315" s="131"/>
      <c r="DS315" s="131"/>
      <c r="DT315" s="131"/>
      <c r="DU315" s="131"/>
      <c r="DV315" s="131"/>
      <c r="DW315" s="131"/>
      <c r="DX315" s="131"/>
      <c r="DY315" s="131"/>
      <c r="DZ315" s="131"/>
      <c r="EA315" s="131"/>
      <c r="EB315" s="131"/>
      <c r="EC315" s="131"/>
      <c r="ED315" s="131"/>
      <c r="EE315" s="131"/>
      <c r="EF315" s="131"/>
      <c r="EG315" s="131"/>
      <c r="EH315" s="131"/>
      <c r="EI315" s="131"/>
      <c r="EJ315" s="131"/>
      <c r="EK315" s="131"/>
      <c r="EL315" s="131"/>
      <c r="EM315" s="131"/>
      <c r="EN315" s="131"/>
      <c r="EO315" s="131"/>
      <c r="EP315" s="131"/>
      <c r="EQ315" s="131"/>
      <c r="ER315" s="131"/>
      <c r="ES315" s="131"/>
      <c r="ET315" s="131"/>
      <c r="EU315" s="131"/>
      <c r="EV315" s="131"/>
      <c r="EW315" s="131"/>
      <c r="EX315" s="131"/>
      <c r="EY315" s="131"/>
      <c r="EZ315" s="131"/>
      <c r="FA315" s="131"/>
      <c r="FB315" s="131"/>
      <c r="FC315" s="131"/>
      <c r="FD315" s="131"/>
      <c r="FE315" s="131"/>
      <c r="FF315" s="131"/>
      <c r="FG315" s="131"/>
      <c r="FH315" s="131"/>
      <c r="FI315" s="131"/>
      <c r="FJ315" s="131"/>
      <c r="FK315" s="131"/>
      <c r="FL315" s="131"/>
    </row>
    <row r="316" spans="1:388" s="127" customFormat="1" ht="23.25" customHeight="1">
      <c r="A316" s="76" t="s">
        <v>38</v>
      </c>
      <c r="B316" s="76" t="s">
        <v>219</v>
      </c>
      <c r="C316" s="76" t="s">
        <v>535</v>
      </c>
      <c r="D316" s="76" t="s">
        <v>4</v>
      </c>
      <c r="E316" s="246">
        <v>1204700</v>
      </c>
      <c r="F316" s="233" t="e">
        <f>#REF!</f>
        <v>#REF!</v>
      </c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1"/>
      <c r="AR316" s="131"/>
      <c r="AS316" s="131"/>
      <c r="AT316" s="131"/>
      <c r="AU316" s="131"/>
      <c r="AV316" s="131"/>
      <c r="AW316" s="131"/>
      <c r="AX316" s="131"/>
      <c r="AY316" s="131"/>
      <c r="AZ316" s="131"/>
      <c r="BA316" s="131"/>
      <c r="BB316" s="131"/>
      <c r="BC316" s="131"/>
      <c r="BD316" s="131"/>
      <c r="BE316" s="131"/>
      <c r="BF316" s="131"/>
      <c r="BG316" s="131"/>
      <c r="BH316" s="131"/>
      <c r="BI316" s="131"/>
      <c r="BJ316" s="131"/>
      <c r="BK316" s="131"/>
      <c r="BL316" s="131"/>
      <c r="BM316" s="131"/>
      <c r="BN316" s="131"/>
      <c r="BO316" s="131"/>
      <c r="BP316" s="131"/>
      <c r="BQ316" s="131"/>
      <c r="BR316" s="131"/>
      <c r="BS316" s="131"/>
      <c r="BT316" s="131"/>
      <c r="BU316" s="131"/>
      <c r="BV316" s="131"/>
      <c r="BW316" s="131"/>
      <c r="BX316" s="131"/>
      <c r="BY316" s="131"/>
      <c r="BZ316" s="131"/>
      <c r="CA316" s="131"/>
      <c r="CB316" s="131"/>
      <c r="CC316" s="131"/>
      <c r="CD316" s="131"/>
      <c r="CE316" s="131"/>
      <c r="CF316" s="131"/>
      <c r="CG316" s="131"/>
      <c r="CH316" s="131"/>
      <c r="CI316" s="131"/>
      <c r="CJ316" s="131"/>
      <c r="CK316" s="131"/>
      <c r="CL316" s="131"/>
      <c r="CM316" s="131"/>
      <c r="CN316" s="131"/>
      <c r="CO316" s="131"/>
      <c r="CP316" s="131"/>
      <c r="CQ316" s="131"/>
      <c r="CR316" s="131"/>
      <c r="CS316" s="131"/>
      <c r="CT316" s="131"/>
      <c r="CU316" s="131"/>
      <c r="CV316" s="131"/>
      <c r="CW316" s="131"/>
      <c r="CX316" s="131"/>
      <c r="CY316" s="131"/>
      <c r="CZ316" s="131"/>
      <c r="DA316" s="131"/>
      <c r="DB316" s="131"/>
      <c r="DC316" s="131"/>
      <c r="DD316" s="131"/>
      <c r="DE316" s="131"/>
      <c r="DF316" s="131"/>
      <c r="DG316" s="131"/>
      <c r="DH316" s="131"/>
      <c r="DI316" s="131"/>
      <c r="DJ316" s="131"/>
      <c r="DK316" s="131"/>
      <c r="DL316" s="131"/>
      <c r="DM316" s="131"/>
      <c r="DN316" s="131"/>
      <c r="DO316" s="131"/>
      <c r="DP316" s="131"/>
      <c r="DQ316" s="131"/>
      <c r="DR316" s="131"/>
      <c r="DS316" s="131"/>
      <c r="DT316" s="131"/>
      <c r="DU316" s="131"/>
      <c r="DV316" s="131"/>
      <c r="DW316" s="131"/>
      <c r="DX316" s="131"/>
      <c r="DY316" s="131"/>
      <c r="DZ316" s="131"/>
      <c r="EA316" s="131"/>
      <c r="EB316" s="131"/>
      <c r="EC316" s="131"/>
      <c r="ED316" s="131"/>
      <c r="EE316" s="131"/>
      <c r="EF316" s="131"/>
      <c r="EG316" s="131"/>
      <c r="EH316" s="131"/>
      <c r="EI316" s="131"/>
      <c r="EJ316" s="131"/>
      <c r="EK316" s="131"/>
      <c r="EL316" s="131"/>
      <c r="EM316" s="131"/>
      <c r="EN316" s="131"/>
      <c r="EO316" s="131"/>
      <c r="EP316" s="131"/>
      <c r="EQ316" s="131"/>
      <c r="ER316" s="131"/>
      <c r="ES316" s="131"/>
      <c r="ET316" s="131"/>
      <c r="EU316" s="131"/>
      <c r="EV316" s="131"/>
      <c r="EW316" s="131"/>
      <c r="EX316" s="131"/>
      <c r="EY316" s="131"/>
      <c r="EZ316" s="131"/>
      <c r="FA316" s="131"/>
      <c r="FB316" s="131"/>
      <c r="FC316" s="131"/>
      <c r="FD316" s="131"/>
      <c r="FE316" s="131"/>
      <c r="FF316" s="131"/>
      <c r="FG316" s="131"/>
      <c r="FH316" s="131"/>
      <c r="FI316" s="131"/>
      <c r="FJ316" s="131"/>
      <c r="FK316" s="131"/>
      <c r="FL316" s="131"/>
    </row>
    <row r="317" spans="1:388" s="127" customFormat="1" ht="17.25" customHeight="1">
      <c r="A317" s="76" t="s">
        <v>46</v>
      </c>
      <c r="B317" s="76" t="s">
        <v>219</v>
      </c>
      <c r="C317" s="76" t="s">
        <v>536</v>
      </c>
      <c r="D317" s="76" t="s">
        <v>537</v>
      </c>
      <c r="E317" s="246">
        <v>506500</v>
      </c>
      <c r="F317" s="233" t="e">
        <f>#REF!</f>
        <v>#REF!</v>
      </c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31"/>
      <c r="AK317" s="131"/>
      <c r="AL317" s="131"/>
      <c r="AM317" s="131"/>
      <c r="AN317" s="131"/>
      <c r="AO317" s="131"/>
      <c r="AP317" s="131"/>
      <c r="AQ317" s="131"/>
      <c r="AR317" s="131"/>
      <c r="AS317" s="131"/>
      <c r="AT317" s="131"/>
      <c r="AU317" s="131"/>
      <c r="AV317" s="131"/>
      <c r="AW317" s="131"/>
      <c r="AX317" s="131"/>
      <c r="AY317" s="131"/>
      <c r="AZ317" s="131"/>
      <c r="BA317" s="131"/>
      <c r="BB317" s="131"/>
      <c r="BC317" s="131"/>
      <c r="BD317" s="131"/>
      <c r="BE317" s="131"/>
      <c r="BF317" s="131"/>
      <c r="BG317" s="131"/>
      <c r="BH317" s="131"/>
      <c r="BI317" s="131"/>
      <c r="BJ317" s="131"/>
      <c r="BK317" s="131"/>
      <c r="BL317" s="131"/>
      <c r="BM317" s="131"/>
      <c r="BN317" s="131"/>
      <c r="BO317" s="131"/>
      <c r="BP317" s="131"/>
      <c r="BQ317" s="131"/>
      <c r="BR317" s="131"/>
      <c r="BS317" s="131"/>
      <c r="BT317" s="131"/>
      <c r="BU317" s="131"/>
      <c r="BV317" s="131"/>
      <c r="BW317" s="131"/>
      <c r="BX317" s="131"/>
      <c r="BY317" s="131"/>
      <c r="BZ317" s="131"/>
      <c r="CA317" s="131"/>
      <c r="CB317" s="131"/>
      <c r="CC317" s="131"/>
      <c r="CD317" s="131"/>
      <c r="CE317" s="131"/>
      <c r="CF317" s="131"/>
      <c r="CG317" s="131"/>
      <c r="CH317" s="131"/>
      <c r="CI317" s="131"/>
      <c r="CJ317" s="131"/>
      <c r="CK317" s="131"/>
      <c r="CL317" s="131"/>
      <c r="CM317" s="131"/>
      <c r="CN317" s="131"/>
      <c r="CO317" s="131"/>
      <c r="CP317" s="131"/>
      <c r="CQ317" s="131"/>
      <c r="CR317" s="131"/>
      <c r="CS317" s="131"/>
      <c r="CT317" s="131"/>
      <c r="CU317" s="131"/>
      <c r="CV317" s="131"/>
      <c r="CW317" s="131"/>
      <c r="CX317" s="131"/>
      <c r="CY317" s="131"/>
      <c r="CZ317" s="131"/>
      <c r="DA317" s="131"/>
      <c r="DB317" s="131"/>
      <c r="DC317" s="131"/>
      <c r="DD317" s="131"/>
      <c r="DE317" s="131"/>
      <c r="DF317" s="131"/>
      <c r="DG317" s="131"/>
      <c r="DH317" s="131"/>
      <c r="DI317" s="131"/>
      <c r="DJ317" s="131"/>
      <c r="DK317" s="131"/>
      <c r="DL317" s="131"/>
      <c r="DM317" s="131"/>
      <c r="DN317" s="131"/>
      <c r="DO317" s="131"/>
      <c r="DP317" s="131"/>
      <c r="DQ317" s="131"/>
      <c r="DR317" s="131"/>
      <c r="DS317" s="131"/>
      <c r="DT317" s="131"/>
      <c r="DU317" s="131"/>
      <c r="DV317" s="131"/>
      <c r="DW317" s="131"/>
      <c r="DX317" s="131"/>
      <c r="DY317" s="131"/>
      <c r="DZ317" s="131"/>
      <c r="EA317" s="131"/>
      <c r="EB317" s="131"/>
      <c r="EC317" s="131"/>
      <c r="ED317" s="131"/>
      <c r="EE317" s="131"/>
      <c r="EF317" s="131"/>
      <c r="EG317" s="131"/>
      <c r="EH317" s="131"/>
      <c r="EI317" s="131"/>
      <c r="EJ317" s="131"/>
      <c r="EK317" s="131"/>
      <c r="EL317" s="131"/>
      <c r="EM317" s="131"/>
      <c r="EN317" s="131"/>
      <c r="EO317" s="131"/>
      <c r="EP317" s="131"/>
      <c r="EQ317" s="131"/>
      <c r="ER317" s="131"/>
      <c r="ES317" s="131"/>
      <c r="ET317" s="131"/>
      <c r="EU317" s="131"/>
      <c r="EV317" s="131"/>
      <c r="EW317" s="131"/>
      <c r="EX317" s="131"/>
      <c r="EY317" s="131"/>
      <c r="EZ317" s="131"/>
      <c r="FA317" s="131"/>
      <c r="FB317" s="131"/>
      <c r="FC317" s="131"/>
      <c r="FD317" s="131"/>
      <c r="FE317" s="131"/>
      <c r="FF317" s="131"/>
      <c r="FG317" s="131"/>
      <c r="FH317" s="131"/>
      <c r="FI317" s="131"/>
      <c r="FJ317" s="131"/>
      <c r="FK317" s="131"/>
      <c r="FL317" s="131"/>
    </row>
    <row r="318" spans="1:388" s="127" customFormat="1" ht="17.25" customHeight="1">
      <c r="A318" s="76" t="s">
        <v>46</v>
      </c>
      <c r="B318" s="76" t="s">
        <v>219</v>
      </c>
      <c r="C318" s="76" t="s">
        <v>538</v>
      </c>
      <c r="D318" s="76" t="s">
        <v>539</v>
      </c>
      <c r="E318" s="246">
        <v>311026</v>
      </c>
      <c r="F318" s="233" t="e">
        <f>#REF!</f>
        <v>#REF!</v>
      </c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  <c r="AR318" s="131"/>
      <c r="AS318" s="131"/>
      <c r="AT318" s="131"/>
      <c r="AU318" s="131"/>
      <c r="AV318" s="131"/>
      <c r="AW318" s="131"/>
      <c r="AX318" s="131"/>
      <c r="AY318" s="131"/>
      <c r="AZ318" s="131"/>
      <c r="BA318" s="131"/>
      <c r="BB318" s="131"/>
      <c r="BC318" s="131"/>
      <c r="BD318" s="131"/>
      <c r="BE318" s="131"/>
      <c r="BF318" s="131"/>
      <c r="BG318" s="131"/>
      <c r="BH318" s="131"/>
      <c r="BI318" s="131"/>
      <c r="BJ318" s="131"/>
      <c r="BK318" s="131"/>
      <c r="BL318" s="131"/>
      <c r="BM318" s="131"/>
      <c r="BN318" s="131"/>
      <c r="BO318" s="131"/>
      <c r="BP318" s="131"/>
      <c r="BQ318" s="131"/>
      <c r="BR318" s="131"/>
      <c r="BS318" s="131"/>
      <c r="BT318" s="131"/>
      <c r="BU318" s="131"/>
      <c r="BV318" s="131"/>
      <c r="BW318" s="131"/>
      <c r="BX318" s="131"/>
      <c r="BY318" s="131"/>
      <c r="BZ318" s="131"/>
      <c r="CA318" s="131"/>
      <c r="CB318" s="131"/>
      <c r="CC318" s="131"/>
      <c r="CD318" s="131"/>
      <c r="CE318" s="131"/>
      <c r="CF318" s="131"/>
      <c r="CG318" s="131"/>
      <c r="CH318" s="131"/>
      <c r="CI318" s="131"/>
      <c r="CJ318" s="131"/>
      <c r="CK318" s="131"/>
      <c r="CL318" s="131"/>
      <c r="CM318" s="131"/>
      <c r="CN318" s="131"/>
      <c r="CO318" s="131"/>
      <c r="CP318" s="131"/>
      <c r="CQ318" s="131"/>
      <c r="CR318" s="131"/>
      <c r="CS318" s="131"/>
      <c r="CT318" s="131"/>
      <c r="CU318" s="131"/>
      <c r="CV318" s="131"/>
      <c r="CW318" s="131"/>
      <c r="CX318" s="131"/>
      <c r="CY318" s="131"/>
      <c r="CZ318" s="131"/>
      <c r="DA318" s="131"/>
      <c r="DB318" s="131"/>
      <c r="DC318" s="131"/>
      <c r="DD318" s="131"/>
      <c r="DE318" s="131"/>
      <c r="DF318" s="131"/>
      <c r="DG318" s="131"/>
      <c r="DH318" s="131"/>
      <c r="DI318" s="131"/>
      <c r="DJ318" s="131"/>
      <c r="DK318" s="131"/>
      <c r="DL318" s="131"/>
      <c r="DM318" s="131"/>
      <c r="DN318" s="131"/>
      <c r="DO318" s="131"/>
      <c r="DP318" s="131"/>
      <c r="DQ318" s="131"/>
      <c r="DR318" s="131"/>
      <c r="DS318" s="131"/>
      <c r="DT318" s="131"/>
      <c r="DU318" s="131"/>
      <c r="DV318" s="131"/>
      <c r="DW318" s="131"/>
      <c r="DX318" s="131"/>
      <c r="DY318" s="131"/>
      <c r="DZ318" s="131"/>
      <c r="EA318" s="131"/>
      <c r="EB318" s="131"/>
      <c r="EC318" s="131"/>
      <c r="ED318" s="131"/>
      <c r="EE318" s="131"/>
      <c r="EF318" s="131"/>
      <c r="EG318" s="131"/>
      <c r="EH318" s="131"/>
      <c r="EI318" s="131"/>
      <c r="EJ318" s="131"/>
      <c r="EK318" s="131"/>
      <c r="EL318" s="131"/>
      <c r="EM318" s="131"/>
      <c r="EN318" s="131"/>
      <c r="EO318" s="131"/>
      <c r="EP318" s="131"/>
      <c r="EQ318" s="131"/>
      <c r="ER318" s="131"/>
      <c r="ES318" s="131"/>
      <c r="ET318" s="131"/>
      <c r="EU318" s="131"/>
      <c r="EV318" s="131"/>
      <c r="EW318" s="131"/>
      <c r="EX318" s="131"/>
      <c r="EY318" s="131"/>
      <c r="EZ318" s="131"/>
      <c r="FA318" s="131"/>
      <c r="FB318" s="131"/>
      <c r="FC318" s="131"/>
      <c r="FD318" s="131"/>
      <c r="FE318" s="131"/>
      <c r="FF318" s="131"/>
      <c r="FG318" s="131"/>
      <c r="FH318" s="131"/>
      <c r="FI318" s="131"/>
      <c r="FJ318" s="131"/>
      <c r="FK318" s="131"/>
      <c r="FL318" s="131"/>
    </row>
    <row r="319" spans="1:388" s="127" customFormat="1" ht="17.25" customHeight="1">
      <c r="A319" s="76" t="s">
        <v>46</v>
      </c>
      <c r="B319" s="76" t="s">
        <v>219</v>
      </c>
      <c r="C319" s="76" t="s">
        <v>540</v>
      </c>
      <c r="D319" s="76" t="s">
        <v>557</v>
      </c>
      <c r="E319" s="246">
        <v>750000</v>
      </c>
      <c r="F319" s="233" t="e">
        <f>#REF!</f>
        <v>#REF!</v>
      </c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  <c r="AR319" s="131"/>
      <c r="AS319" s="131"/>
      <c r="AT319" s="131"/>
      <c r="AU319" s="131"/>
      <c r="AV319" s="131"/>
      <c r="AW319" s="131"/>
      <c r="AX319" s="131"/>
      <c r="AY319" s="131"/>
      <c r="AZ319" s="131"/>
      <c r="BA319" s="131"/>
      <c r="BB319" s="131"/>
      <c r="BC319" s="131"/>
      <c r="BD319" s="131"/>
      <c r="BE319" s="131"/>
      <c r="BF319" s="131"/>
      <c r="BG319" s="131"/>
      <c r="BH319" s="131"/>
      <c r="BI319" s="131"/>
      <c r="BJ319" s="131"/>
      <c r="BK319" s="131"/>
      <c r="BL319" s="131"/>
      <c r="BM319" s="131"/>
      <c r="BN319" s="131"/>
      <c r="BO319" s="131"/>
      <c r="BP319" s="131"/>
      <c r="BQ319" s="131"/>
      <c r="BR319" s="131"/>
      <c r="BS319" s="131"/>
      <c r="BT319" s="131"/>
      <c r="BU319" s="131"/>
      <c r="BV319" s="131"/>
      <c r="BW319" s="131"/>
      <c r="BX319" s="131"/>
      <c r="BY319" s="131"/>
      <c r="BZ319" s="131"/>
      <c r="CA319" s="131"/>
      <c r="CB319" s="131"/>
      <c r="CC319" s="131"/>
      <c r="CD319" s="131"/>
      <c r="CE319" s="131"/>
      <c r="CF319" s="131"/>
      <c r="CG319" s="131"/>
      <c r="CH319" s="131"/>
      <c r="CI319" s="131"/>
      <c r="CJ319" s="131"/>
      <c r="CK319" s="131"/>
      <c r="CL319" s="131"/>
      <c r="CM319" s="131"/>
      <c r="CN319" s="131"/>
      <c r="CO319" s="131"/>
      <c r="CP319" s="131"/>
      <c r="CQ319" s="131"/>
      <c r="CR319" s="131"/>
      <c r="CS319" s="131"/>
      <c r="CT319" s="131"/>
      <c r="CU319" s="131"/>
      <c r="CV319" s="131"/>
      <c r="CW319" s="131"/>
      <c r="CX319" s="131"/>
      <c r="CY319" s="131"/>
      <c r="CZ319" s="131"/>
      <c r="DA319" s="131"/>
      <c r="DB319" s="131"/>
      <c r="DC319" s="131"/>
      <c r="DD319" s="131"/>
      <c r="DE319" s="131"/>
      <c r="DF319" s="131"/>
      <c r="DG319" s="131"/>
      <c r="DH319" s="131"/>
      <c r="DI319" s="131"/>
      <c r="DJ319" s="131"/>
      <c r="DK319" s="131"/>
      <c r="DL319" s="131"/>
      <c r="DM319" s="131"/>
      <c r="DN319" s="131"/>
      <c r="DO319" s="131"/>
      <c r="DP319" s="131"/>
      <c r="DQ319" s="131"/>
      <c r="DR319" s="131"/>
      <c r="DS319" s="131"/>
      <c r="DT319" s="131"/>
      <c r="DU319" s="131"/>
      <c r="DV319" s="131"/>
      <c r="DW319" s="131"/>
      <c r="DX319" s="131"/>
      <c r="DY319" s="131"/>
      <c r="DZ319" s="131"/>
      <c r="EA319" s="131"/>
      <c r="EB319" s="131"/>
      <c r="EC319" s="131"/>
      <c r="ED319" s="131"/>
      <c r="EE319" s="131"/>
      <c r="EF319" s="131"/>
      <c r="EG319" s="131"/>
      <c r="EH319" s="131"/>
      <c r="EI319" s="131"/>
      <c r="EJ319" s="131"/>
      <c r="EK319" s="131"/>
      <c r="EL319" s="131"/>
      <c r="EM319" s="131"/>
      <c r="EN319" s="131"/>
      <c r="EO319" s="131"/>
      <c r="EP319" s="131"/>
      <c r="EQ319" s="131"/>
      <c r="ER319" s="131"/>
      <c r="ES319" s="131"/>
      <c r="ET319" s="131"/>
      <c r="EU319" s="131"/>
      <c r="EV319" s="131"/>
      <c r="EW319" s="131"/>
      <c r="EX319" s="131"/>
      <c r="EY319" s="131"/>
      <c r="EZ319" s="131"/>
      <c r="FA319" s="131"/>
      <c r="FB319" s="131"/>
      <c r="FC319" s="131"/>
      <c r="FD319" s="131"/>
      <c r="FE319" s="131"/>
      <c r="FF319" s="131"/>
      <c r="FG319" s="131"/>
      <c r="FH319" s="131"/>
      <c r="FI319" s="131"/>
      <c r="FJ319" s="131"/>
      <c r="FK319" s="131"/>
      <c r="FL319" s="131"/>
    </row>
    <row r="320" spans="1:388" s="127" customFormat="1" ht="25.5">
      <c r="A320" s="76" t="s">
        <v>46</v>
      </c>
      <c r="B320" s="76" t="s">
        <v>219</v>
      </c>
      <c r="C320" s="76" t="s">
        <v>541</v>
      </c>
      <c r="D320" s="76" t="s">
        <v>298</v>
      </c>
      <c r="E320" s="246">
        <v>1004210</v>
      </c>
      <c r="F320" s="233" t="e">
        <f>#REF!</f>
        <v>#REF!</v>
      </c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  <c r="AR320" s="131"/>
      <c r="AS320" s="131"/>
      <c r="AT320" s="131"/>
      <c r="AU320" s="131"/>
      <c r="AV320" s="131"/>
      <c r="AW320" s="131"/>
      <c r="AX320" s="131"/>
      <c r="AY320" s="131"/>
      <c r="AZ320" s="131"/>
      <c r="BA320" s="131"/>
      <c r="BB320" s="131"/>
      <c r="BC320" s="131"/>
      <c r="BD320" s="131"/>
      <c r="BE320" s="131"/>
      <c r="BF320" s="131"/>
      <c r="BG320" s="131"/>
      <c r="BH320" s="131"/>
      <c r="BI320" s="131"/>
      <c r="BJ320" s="131"/>
      <c r="BK320" s="131"/>
      <c r="BL320" s="131"/>
      <c r="BM320" s="131"/>
      <c r="BN320" s="131"/>
      <c r="BO320" s="131"/>
      <c r="BP320" s="131"/>
      <c r="BQ320" s="131"/>
      <c r="BR320" s="131"/>
      <c r="BS320" s="131"/>
      <c r="BT320" s="131"/>
      <c r="BU320" s="131"/>
      <c r="BV320" s="131"/>
      <c r="BW320" s="131"/>
      <c r="BX320" s="131"/>
      <c r="BY320" s="131"/>
      <c r="BZ320" s="131"/>
      <c r="CA320" s="131"/>
      <c r="CB320" s="131"/>
      <c r="CC320" s="131"/>
      <c r="CD320" s="131"/>
      <c r="CE320" s="131"/>
      <c r="CF320" s="131"/>
      <c r="CG320" s="131"/>
      <c r="CH320" s="131"/>
      <c r="CI320" s="131"/>
      <c r="CJ320" s="131"/>
      <c r="CK320" s="131"/>
      <c r="CL320" s="131"/>
      <c r="CM320" s="131"/>
      <c r="CN320" s="131"/>
      <c r="CO320" s="131"/>
      <c r="CP320" s="131"/>
      <c r="CQ320" s="131"/>
      <c r="CR320" s="131"/>
      <c r="CS320" s="131"/>
      <c r="CT320" s="131"/>
      <c r="CU320" s="131"/>
      <c r="CV320" s="131"/>
      <c r="CW320" s="131"/>
      <c r="CX320" s="131"/>
      <c r="CY320" s="131"/>
      <c r="CZ320" s="131"/>
      <c r="DA320" s="131"/>
      <c r="DB320" s="131"/>
      <c r="DC320" s="131"/>
      <c r="DD320" s="131"/>
      <c r="DE320" s="131"/>
      <c r="DF320" s="131"/>
      <c r="DG320" s="131"/>
      <c r="DH320" s="131"/>
      <c r="DI320" s="131"/>
      <c r="DJ320" s="131"/>
      <c r="DK320" s="131"/>
      <c r="DL320" s="131"/>
      <c r="DM320" s="131"/>
      <c r="DN320" s="131"/>
      <c r="DO320" s="131"/>
      <c r="DP320" s="131"/>
      <c r="DQ320" s="131"/>
      <c r="DR320" s="131"/>
      <c r="DS320" s="131"/>
      <c r="DT320" s="131"/>
      <c r="DU320" s="131"/>
      <c r="DV320" s="131"/>
      <c r="DW320" s="131"/>
      <c r="DX320" s="131"/>
      <c r="DY320" s="131"/>
      <c r="DZ320" s="131"/>
      <c r="EA320" s="131"/>
      <c r="EB320" s="131"/>
      <c r="EC320" s="131"/>
      <c r="ED320" s="131"/>
      <c r="EE320" s="131"/>
      <c r="EF320" s="131"/>
      <c r="EG320" s="131"/>
      <c r="EH320" s="131"/>
      <c r="EI320" s="131"/>
      <c r="EJ320" s="131"/>
      <c r="EK320" s="131"/>
      <c r="EL320" s="131"/>
      <c r="EM320" s="131"/>
      <c r="EN320" s="131"/>
      <c r="EO320" s="131"/>
      <c r="EP320" s="131"/>
      <c r="EQ320" s="131"/>
      <c r="ER320" s="131"/>
      <c r="ES320" s="131"/>
      <c r="ET320" s="131"/>
      <c r="EU320" s="131"/>
      <c r="EV320" s="131"/>
      <c r="EW320" s="131"/>
      <c r="EX320" s="131"/>
      <c r="EY320" s="131"/>
      <c r="EZ320" s="131"/>
      <c r="FA320" s="131"/>
      <c r="FB320" s="131"/>
      <c r="FC320" s="131"/>
      <c r="FD320" s="131"/>
      <c r="FE320" s="131"/>
      <c r="FF320" s="131"/>
      <c r="FG320" s="131"/>
      <c r="FH320" s="131"/>
      <c r="FI320" s="131"/>
      <c r="FJ320" s="131"/>
      <c r="FK320" s="131"/>
      <c r="FL320" s="131"/>
    </row>
    <row r="321" spans="1:168" s="127" customFormat="1" ht="17.25" customHeight="1">
      <c r="A321" s="76" t="s">
        <v>46</v>
      </c>
      <c r="B321" s="76" t="s">
        <v>217</v>
      </c>
      <c r="C321" s="76" t="s">
        <v>542</v>
      </c>
      <c r="D321" s="76" t="s">
        <v>543</v>
      </c>
      <c r="E321" s="246">
        <v>1371032</v>
      </c>
      <c r="F321" s="233" t="e">
        <f>#REF!</f>
        <v>#REF!</v>
      </c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  <c r="BC321" s="131"/>
      <c r="BD321" s="131"/>
      <c r="BE321" s="131"/>
      <c r="BF321" s="131"/>
      <c r="BG321" s="131"/>
      <c r="BH321" s="131"/>
      <c r="BI321" s="131"/>
      <c r="BJ321" s="131"/>
      <c r="BK321" s="131"/>
      <c r="BL321" s="131"/>
      <c r="BM321" s="131"/>
      <c r="BN321" s="131"/>
      <c r="BO321" s="131"/>
      <c r="BP321" s="131"/>
      <c r="BQ321" s="131"/>
      <c r="BR321" s="131"/>
      <c r="BS321" s="131"/>
      <c r="BT321" s="131"/>
      <c r="BU321" s="131"/>
      <c r="BV321" s="131"/>
      <c r="BW321" s="131"/>
      <c r="BX321" s="131"/>
      <c r="BY321" s="131"/>
      <c r="BZ321" s="131"/>
      <c r="CA321" s="131"/>
      <c r="CB321" s="131"/>
      <c r="CC321" s="131"/>
      <c r="CD321" s="131"/>
      <c r="CE321" s="131"/>
      <c r="CF321" s="131"/>
      <c r="CG321" s="131"/>
      <c r="CH321" s="131"/>
      <c r="CI321" s="131"/>
      <c r="CJ321" s="131"/>
      <c r="CK321" s="131"/>
      <c r="CL321" s="131"/>
      <c r="CM321" s="131"/>
      <c r="CN321" s="131"/>
      <c r="CO321" s="131"/>
      <c r="CP321" s="131"/>
      <c r="CQ321" s="131"/>
      <c r="CR321" s="131"/>
      <c r="CS321" s="131"/>
      <c r="CT321" s="131"/>
      <c r="CU321" s="131"/>
      <c r="CV321" s="131"/>
      <c r="CW321" s="131"/>
      <c r="CX321" s="131"/>
      <c r="CY321" s="131"/>
      <c r="CZ321" s="131"/>
      <c r="DA321" s="131"/>
      <c r="DB321" s="131"/>
      <c r="DC321" s="131"/>
      <c r="DD321" s="131"/>
      <c r="DE321" s="131"/>
      <c r="DF321" s="131"/>
      <c r="DG321" s="131"/>
      <c r="DH321" s="131"/>
      <c r="DI321" s="131"/>
      <c r="DJ321" s="131"/>
      <c r="DK321" s="131"/>
      <c r="DL321" s="131"/>
      <c r="DM321" s="131"/>
      <c r="DN321" s="131"/>
      <c r="DO321" s="131"/>
      <c r="DP321" s="131"/>
      <c r="DQ321" s="131"/>
      <c r="DR321" s="131"/>
      <c r="DS321" s="131"/>
      <c r="DT321" s="131"/>
      <c r="DU321" s="131"/>
      <c r="DV321" s="131"/>
      <c r="DW321" s="131"/>
      <c r="DX321" s="131"/>
      <c r="DY321" s="131"/>
      <c r="DZ321" s="131"/>
      <c r="EA321" s="131"/>
      <c r="EB321" s="131"/>
      <c r="EC321" s="131"/>
      <c r="ED321" s="131"/>
      <c r="EE321" s="131"/>
      <c r="EF321" s="131"/>
      <c r="EG321" s="131"/>
      <c r="EH321" s="131"/>
      <c r="EI321" s="131"/>
      <c r="EJ321" s="131"/>
      <c r="EK321" s="131"/>
      <c r="EL321" s="131"/>
      <c r="EM321" s="131"/>
      <c r="EN321" s="131"/>
      <c r="EO321" s="131"/>
      <c r="EP321" s="131"/>
      <c r="EQ321" s="131"/>
      <c r="ER321" s="131"/>
      <c r="ES321" s="131"/>
      <c r="ET321" s="131"/>
      <c r="EU321" s="131"/>
      <c r="EV321" s="131"/>
      <c r="EW321" s="131"/>
      <c r="EX321" s="131"/>
      <c r="EY321" s="131"/>
      <c r="EZ321" s="131"/>
      <c r="FA321" s="131"/>
      <c r="FB321" s="131"/>
      <c r="FC321" s="131"/>
      <c r="FD321" s="131"/>
      <c r="FE321" s="131"/>
      <c r="FF321" s="131"/>
      <c r="FG321" s="131"/>
      <c r="FH321" s="131"/>
      <c r="FI321" s="131"/>
      <c r="FJ321" s="131"/>
      <c r="FK321" s="131"/>
      <c r="FL321" s="131"/>
    </row>
    <row r="322" spans="1:168" s="127" customFormat="1" ht="30.75" customHeight="1">
      <c r="A322" s="76" t="s">
        <v>46</v>
      </c>
      <c r="B322" s="76" t="s">
        <v>217</v>
      </c>
      <c r="C322" s="76" t="s">
        <v>544</v>
      </c>
      <c r="D322" s="76" t="s">
        <v>530</v>
      </c>
      <c r="E322" s="246">
        <v>4504486</v>
      </c>
      <c r="F322" s="233" t="e">
        <f>#REF!</f>
        <v>#REF!</v>
      </c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/>
      <c r="AN322" s="131"/>
      <c r="AO322" s="131"/>
      <c r="AP322" s="131"/>
      <c r="AQ322" s="131"/>
      <c r="AR322" s="131"/>
      <c r="AS322" s="131"/>
      <c r="AT322" s="131"/>
      <c r="AU322" s="131"/>
      <c r="AV322" s="131"/>
      <c r="AW322" s="131"/>
      <c r="AX322" s="131"/>
      <c r="AY322" s="131"/>
      <c r="AZ322" s="131"/>
      <c r="BA322" s="131"/>
      <c r="BB322" s="131"/>
      <c r="BC322" s="131"/>
      <c r="BD322" s="131"/>
      <c r="BE322" s="131"/>
      <c r="BF322" s="131"/>
      <c r="BG322" s="131"/>
      <c r="BH322" s="131"/>
      <c r="BI322" s="131"/>
      <c r="BJ322" s="131"/>
      <c r="BK322" s="131"/>
      <c r="BL322" s="131"/>
      <c r="BM322" s="131"/>
      <c r="BN322" s="131"/>
      <c r="BO322" s="131"/>
      <c r="BP322" s="131"/>
      <c r="BQ322" s="131"/>
      <c r="BR322" s="131"/>
      <c r="BS322" s="131"/>
      <c r="BT322" s="131"/>
      <c r="BU322" s="131"/>
      <c r="BV322" s="131"/>
      <c r="BW322" s="131"/>
      <c r="BX322" s="131"/>
      <c r="BY322" s="131"/>
      <c r="BZ322" s="131"/>
      <c r="CA322" s="131"/>
      <c r="CB322" s="131"/>
      <c r="CC322" s="131"/>
      <c r="CD322" s="131"/>
      <c r="CE322" s="131"/>
      <c r="CF322" s="131"/>
      <c r="CG322" s="131"/>
      <c r="CH322" s="131"/>
      <c r="CI322" s="131"/>
      <c r="CJ322" s="131"/>
      <c r="CK322" s="131"/>
      <c r="CL322" s="131"/>
      <c r="CM322" s="131"/>
      <c r="CN322" s="131"/>
      <c r="CO322" s="131"/>
      <c r="CP322" s="131"/>
      <c r="CQ322" s="131"/>
      <c r="CR322" s="131"/>
      <c r="CS322" s="131"/>
      <c r="CT322" s="131"/>
      <c r="CU322" s="131"/>
      <c r="CV322" s="131"/>
      <c r="CW322" s="131"/>
      <c r="CX322" s="131"/>
      <c r="CY322" s="131"/>
      <c r="CZ322" s="131"/>
      <c r="DA322" s="131"/>
      <c r="DB322" s="131"/>
      <c r="DC322" s="131"/>
      <c r="DD322" s="131"/>
      <c r="DE322" s="131"/>
      <c r="DF322" s="131"/>
      <c r="DG322" s="131"/>
      <c r="DH322" s="131"/>
      <c r="DI322" s="131"/>
      <c r="DJ322" s="131"/>
      <c r="DK322" s="131"/>
      <c r="DL322" s="131"/>
      <c r="DM322" s="131"/>
      <c r="DN322" s="131"/>
      <c r="DO322" s="131"/>
      <c r="DP322" s="131"/>
      <c r="DQ322" s="131"/>
      <c r="DR322" s="131"/>
      <c r="DS322" s="131"/>
      <c r="DT322" s="131"/>
      <c r="DU322" s="131"/>
      <c r="DV322" s="131"/>
      <c r="DW322" s="131"/>
      <c r="DX322" s="131"/>
      <c r="DY322" s="131"/>
      <c r="DZ322" s="131"/>
      <c r="EA322" s="131"/>
      <c r="EB322" s="131"/>
      <c r="EC322" s="131"/>
      <c r="ED322" s="131"/>
      <c r="EE322" s="131"/>
      <c r="EF322" s="131"/>
      <c r="EG322" s="131"/>
      <c r="EH322" s="131"/>
      <c r="EI322" s="131"/>
      <c r="EJ322" s="131"/>
      <c r="EK322" s="131"/>
      <c r="EL322" s="131"/>
      <c r="EM322" s="131"/>
      <c r="EN322" s="131"/>
      <c r="EO322" s="131"/>
      <c r="EP322" s="131"/>
      <c r="EQ322" s="131"/>
      <c r="ER322" s="131"/>
      <c r="ES322" s="131"/>
      <c r="ET322" s="131"/>
      <c r="EU322" s="131"/>
      <c r="EV322" s="131"/>
      <c r="EW322" s="131"/>
      <c r="EX322" s="131"/>
      <c r="EY322" s="131"/>
      <c r="EZ322" s="131"/>
      <c r="FA322" s="131"/>
      <c r="FB322" s="131"/>
      <c r="FC322" s="131"/>
      <c r="FD322" s="131"/>
      <c r="FE322" s="131"/>
      <c r="FF322" s="131"/>
      <c r="FG322" s="131"/>
      <c r="FH322" s="131"/>
      <c r="FI322" s="131"/>
      <c r="FJ322" s="131"/>
      <c r="FK322" s="131"/>
      <c r="FL322" s="131"/>
    </row>
    <row r="323" spans="1:168" s="127" customFormat="1" ht="25.5">
      <c r="A323" s="76" t="s">
        <v>45</v>
      </c>
      <c r="B323" s="76" t="s">
        <v>219</v>
      </c>
      <c r="C323" s="76" t="s">
        <v>545</v>
      </c>
      <c r="D323" s="76" t="s">
        <v>530</v>
      </c>
      <c r="E323" s="246">
        <v>1032500</v>
      </c>
      <c r="F323" s="233" t="e">
        <f>#REF!</f>
        <v>#REF!</v>
      </c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1"/>
      <c r="AN323" s="131"/>
      <c r="AO323" s="131"/>
      <c r="AP323" s="131"/>
      <c r="AQ323" s="131"/>
      <c r="AR323" s="131"/>
      <c r="AS323" s="131"/>
      <c r="AT323" s="131"/>
      <c r="AU323" s="131"/>
      <c r="AV323" s="131"/>
      <c r="AW323" s="131"/>
      <c r="AX323" s="131"/>
      <c r="AY323" s="131"/>
      <c r="AZ323" s="131"/>
      <c r="BA323" s="131"/>
      <c r="BB323" s="131"/>
      <c r="BC323" s="131"/>
      <c r="BD323" s="131"/>
      <c r="BE323" s="131"/>
      <c r="BF323" s="131"/>
      <c r="BG323" s="131"/>
      <c r="BH323" s="131"/>
      <c r="BI323" s="131"/>
      <c r="BJ323" s="131"/>
      <c r="BK323" s="131"/>
      <c r="BL323" s="131"/>
      <c r="BM323" s="131"/>
      <c r="BN323" s="131"/>
      <c r="BO323" s="131"/>
      <c r="BP323" s="131"/>
      <c r="BQ323" s="131"/>
      <c r="BR323" s="131"/>
      <c r="BS323" s="131"/>
      <c r="BT323" s="131"/>
      <c r="BU323" s="131"/>
      <c r="BV323" s="131"/>
      <c r="BW323" s="131"/>
      <c r="BX323" s="131"/>
      <c r="BY323" s="131"/>
      <c r="BZ323" s="131"/>
      <c r="CA323" s="131"/>
      <c r="CB323" s="131"/>
      <c r="CC323" s="131"/>
      <c r="CD323" s="131"/>
      <c r="CE323" s="131"/>
      <c r="CF323" s="131"/>
      <c r="CG323" s="131"/>
      <c r="CH323" s="131"/>
      <c r="CI323" s="131"/>
      <c r="CJ323" s="131"/>
      <c r="CK323" s="131"/>
      <c r="CL323" s="131"/>
      <c r="CM323" s="131"/>
      <c r="CN323" s="131"/>
      <c r="CO323" s="131"/>
      <c r="CP323" s="131"/>
      <c r="CQ323" s="131"/>
      <c r="CR323" s="131"/>
      <c r="CS323" s="131"/>
      <c r="CT323" s="131"/>
      <c r="CU323" s="131"/>
      <c r="CV323" s="131"/>
      <c r="CW323" s="131"/>
      <c r="CX323" s="131"/>
      <c r="CY323" s="131"/>
      <c r="CZ323" s="131"/>
      <c r="DA323" s="131"/>
      <c r="DB323" s="131"/>
      <c r="DC323" s="131"/>
      <c r="DD323" s="131"/>
      <c r="DE323" s="131"/>
      <c r="DF323" s="131"/>
      <c r="DG323" s="131"/>
      <c r="DH323" s="131"/>
      <c r="DI323" s="131"/>
      <c r="DJ323" s="131"/>
      <c r="DK323" s="131"/>
      <c r="DL323" s="131"/>
      <c r="DM323" s="131"/>
      <c r="DN323" s="131"/>
      <c r="DO323" s="131"/>
      <c r="DP323" s="131"/>
      <c r="DQ323" s="131"/>
      <c r="DR323" s="131"/>
      <c r="DS323" s="131"/>
      <c r="DT323" s="131"/>
      <c r="DU323" s="131"/>
      <c r="DV323" s="131"/>
      <c r="DW323" s="131"/>
      <c r="DX323" s="131"/>
      <c r="DY323" s="131"/>
      <c r="DZ323" s="131"/>
      <c r="EA323" s="131"/>
      <c r="EB323" s="131"/>
      <c r="EC323" s="131"/>
      <c r="ED323" s="131"/>
      <c r="EE323" s="131"/>
      <c r="EF323" s="131"/>
      <c r="EG323" s="131"/>
      <c r="EH323" s="131"/>
      <c r="EI323" s="131"/>
      <c r="EJ323" s="131"/>
      <c r="EK323" s="131"/>
      <c r="EL323" s="131"/>
      <c r="EM323" s="131"/>
      <c r="EN323" s="131"/>
      <c r="EO323" s="131"/>
      <c r="EP323" s="131"/>
      <c r="EQ323" s="131"/>
      <c r="ER323" s="131"/>
      <c r="ES323" s="131"/>
      <c r="ET323" s="131"/>
      <c r="EU323" s="131"/>
      <c r="EV323" s="131"/>
      <c r="EW323" s="131"/>
      <c r="EX323" s="131"/>
      <c r="EY323" s="131"/>
      <c r="EZ323" s="131"/>
      <c r="FA323" s="131"/>
      <c r="FB323" s="131"/>
      <c r="FC323" s="131"/>
      <c r="FD323" s="131"/>
      <c r="FE323" s="131"/>
      <c r="FF323" s="131"/>
      <c r="FG323" s="131"/>
      <c r="FH323" s="131"/>
      <c r="FI323" s="131"/>
      <c r="FJ323" s="131"/>
      <c r="FK323" s="131"/>
      <c r="FL323" s="131"/>
    </row>
    <row r="324" spans="1:168" s="127" customFormat="1" ht="25.5">
      <c r="A324" s="76" t="s">
        <v>45</v>
      </c>
      <c r="B324" s="76" t="s">
        <v>219</v>
      </c>
      <c r="C324" s="76" t="s">
        <v>546</v>
      </c>
      <c r="D324" s="76" t="s">
        <v>530</v>
      </c>
      <c r="E324" s="246">
        <v>4387000</v>
      </c>
      <c r="F324" s="233" t="e">
        <f>#REF!</f>
        <v>#REF!</v>
      </c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31"/>
      <c r="AR324" s="131"/>
      <c r="AS324" s="131"/>
      <c r="AT324" s="131"/>
      <c r="AU324" s="131"/>
      <c r="AV324" s="131"/>
      <c r="AW324" s="131"/>
      <c r="AX324" s="131"/>
      <c r="AY324" s="131"/>
      <c r="AZ324" s="131"/>
      <c r="BA324" s="131"/>
      <c r="BB324" s="131"/>
      <c r="BC324" s="131"/>
      <c r="BD324" s="131"/>
      <c r="BE324" s="131"/>
      <c r="BF324" s="131"/>
      <c r="BG324" s="131"/>
      <c r="BH324" s="131"/>
      <c r="BI324" s="131"/>
      <c r="BJ324" s="131"/>
      <c r="BK324" s="131"/>
      <c r="BL324" s="131"/>
      <c r="BM324" s="131"/>
      <c r="BN324" s="131"/>
      <c r="BO324" s="131"/>
      <c r="BP324" s="131"/>
      <c r="BQ324" s="131"/>
      <c r="BR324" s="131"/>
      <c r="BS324" s="131"/>
      <c r="BT324" s="131"/>
      <c r="BU324" s="131"/>
      <c r="BV324" s="131"/>
      <c r="BW324" s="131"/>
      <c r="BX324" s="131"/>
      <c r="BY324" s="131"/>
      <c r="BZ324" s="131"/>
      <c r="CA324" s="131"/>
      <c r="CB324" s="131"/>
      <c r="CC324" s="131"/>
      <c r="CD324" s="131"/>
      <c r="CE324" s="131"/>
      <c r="CF324" s="131"/>
      <c r="CG324" s="131"/>
      <c r="CH324" s="131"/>
      <c r="CI324" s="131"/>
      <c r="CJ324" s="131"/>
      <c r="CK324" s="131"/>
      <c r="CL324" s="131"/>
      <c r="CM324" s="131"/>
      <c r="CN324" s="131"/>
      <c r="CO324" s="131"/>
      <c r="CP324" s="131"/>
      <c r="CQ324" s="131"/>
      <c r="CR324" s="131"/>
      <c r="CS324" s="131"/>
      <c r="CT324" s="131"/>
      <c r="CU324" s="131"/>
      <c r="CV324" s="131"/>
      <c r="CW324" s="131"/>
      <c r="CX324" s="131"/>
      <c r="CY324" s="131"/>
      <c r="CZ324" s="131"/>
      <c r="DA324" s="131"/>
      <c r="DB324" s="131"/>
      <c r="DC324" s="131"/>
      <c r="DD324" s="131"/>
      <c r="DE324" s="131"/>
      <c r="DF324" s="131"/>
      <c r="DG324" s="131"/>
      <c r="DH324" s="131"/>
      <c r="DI324" s="131"/>
      <c r="DJ324" s="131"/>
      <c r="DK324" s="131"/>
      <c r="DL324" s="131"/>
      <c r="DM324" s="131"/>
      <c r="DN324" s="131"/>
      <c r="DO324" s="131"/>
      <c r="DP324" s="131"/>
      <c r="DQ324" s="131"/>
      <c r="DR324" s="131"/>
      <c r="DS324" s="131"/>
      <c r="DT324" s="131"/>
      <c r="DU324" s="131"/>
      <c r="DV324" s="131"/>
      <c r="DW324" s="131"/>
      <c r="DX324" s="131"/>
      <c r="DY324" s="131"/>
      <c r="DZ324" s="131"/>
      <c r="EA324" s="131"/>
      <c r="EB324" s="131"/>
      <c r="EC324" s="131"/>
      <c r="ED324" s="131"/>
      <c r="EE324" s="131"/>
      <c r="EF324" s="131"/>
      <c r="EG324" s="131"/>
      <c r="EH324" s="131"/>
      <c r="EI324" s="131"/>
      <c r="EJ324" s="131"/>
      <c r="EK324" s="131"/>
      <c r="EL324" s="131"/>
      <c r="EM324" s="131"/>
      <c r="EN324" s="131"/>
      <c r="EO324" s="131"/>
      <c r="EP324" s="131"/>
      <c r="EQ324" s="131"/>
      <c r="ER324" s="131"/>
      <c r="ES324" s="131"/>
      <c r="ET324" s="131"/>
      <c r="EU324" s="131"/>
      <c r="EV324" s="131"/>
      <c r="EW324" s="131"/>
      <c r="EX324" s="131"/>
      <c r="EY324" s="131"/>
      <c r="EZ324" s="131"/>
      <c r="FA324" s="131"/>
      <c r="FB324" s="131"/>
      <c r="FC324" s="131"/>
      <c r="FD324" s="131"/>
      <c r="FE324" s="131"/>
      <c r="FF324" s="131"/>
      <c r="FG324" s="131"/>
      <c r="FH324" s="131"/>
      <c r="FI324" s="131"/>
      <c r="FJ324" s="131"/>
      <c r="FK324" s="131"/>
      <c r="FL324" s="131"/>
    </row>
    <row r="325" spans="1:168" s="127" customFormat="1" ht="32.25" customHeight="1">
      <c r="A325" s="76" t="s">
        <v>45</v>
      </c>
      <c r="B325" s="76" t="s">
        <v>217</v>
      </c>
      <c r="C325" s="76" t="s">
        <v>547</v>
      </c>
      <c r="D325" s="76" t="s">
        <v>548</v>
      </c>
      <c r="E325" s="246">
        <v>707280</v>
      </c>
      <c r="F325" s="233" t="e">
        <f>#REF!</f>
        <v>#REF!</v>
      </c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31"/>
      <c r="AR325" s="131"/>
      <c r="AS325" s="131"/>
      <c r="AT325" s="131"/>
      <c r="AU325" s="131"/>
      <c r="AV325" s="131"/>
      <c r="AW325" s="131"/>
      <c r="AX325" s="131"/>
      <c r="AY325" s="131"/>
      <c r="AZ325" s="131"/>
      <c r="BA325" s="131"/>
      <c r="BB325" s="131"/>
      <c r="BC325" s="131"/>
      <c r="BD325" s="131"/>
      <c r="BE325" s="131"/>
      <c r="BF325" s="131"/>
      <c r="BG325" s="131"/>
      <c r="BH325" s="131"/>
      <c r="BI325" s="131"/>
      <c r="BJ325" s="131"/>
      <c r="BK325" s="131"/>
      <c r="BL325" s="131"/>
      <c r="BM325" s="131"/>
      <c r="BN325" s="131"/>
      <c r="BO325" s="131"/>
      <c r="BP325" s="131"/>
      <c r="BQ325" s="131"/>
      <c r="BR325" s="131"/>
      <c r="BS325" s="131"/>
      <c r="BT325" s="131"/>
      <c r="BU325" s="131"/>
      <c r="BV325" s="131"/>
      <c r="BW325" s="131"/>
      <c r="BX325" s="131"/>
      <c r="BY325" s="131"/>
      <c r="BZ325" s="131"/>
      <c r="CA325" s="131"/>
      <c r="CB325" s="131"/>
      <c r="CC325" s="131"/>
      <c r="CD325" s="131"/>
      <c r="CE325" s="131"/>
      <c r="CF325" s="131"/>
      <c r="CG325" s="131"/>
      <c r="CH325" s="131"/>
      <c r="CI325" s="131"/>
      <c r="CJ325" s="131"/>
      <c r="CK325" s="131"/>
      <c r="CL325" s="131"/>
      <c r="CM325" s="131"/>
      <c r="CN325" s="131"/>
      <c r="CO325" s="131"/>
      <c r="CP325" s="131"/>
      <c r="CQ325" s="131"/>
      <c r="CR325" s="131"/>
      <c r="CS325" s="131"/>
      <c r="CT325" s="131"/>
      <c r="CU325" s="131"/>
      <c r="CV325" s="131"/>
      <c r="CW325" s="131"/>
      <c r="CX325" s="131"/>
      <c r="CY325" s="131"/>
      <c r="CZ325" s="131"/>
      <c r="DA325" s="131"/>
      <c r="DB325" s="131"/>
      <c r="DC325" s="131"/>
      <c r="DD325" s="131"/>
      <c r="DE325" s="131"/>
      <c r="DF325" s="131"/>
      <c r="DG325" s="131"/>
      <c r="DH325" s="131"/>
      <c r="DI325" s="131"/>
      <c r="DJ325" s="131"/>
      <c r="DK325" s="131"/>
      <c r="DL325" s="131"/>
      <c r="DM325" s="131"/>
      <c r="DN325" s="131"/>
      <c r="DO325" s="131"/>
      <c r="DP325" s="131"/>
      <c r="DQ325" s="131"/>
      <c r="DR325" s="131"/>
      <c r="DS325" s="131"/>
      <c r="DT325" s="131"/>
      <c r="DU325" s="131"/>
      <c r="DV325" s="131"/>
      <c r="DW325" s="131"/>
      <c r="DX325" s="131"/>
      <c r="DY325" s="131"/>
      <c r="DZ325" s="131"/>
      <c r="EA325" s="131"/>
      <c r="EB325" s="131"/>
      <c r="EC325" s="131"/>
      <c r="ED325" s="131"/>
      <c r="EE325" s="131"/>
      <c r="EF325" s="131"/>
      <c r="EG325" s="131"/>
      <c r="EH325" s="131"/>
      <c r="EI325" s="131"/>
      <c r="EJ325" s="131"/>
      <c r="EK325" s="131"/>
      <c r="EL325" s="131"/>
      <c r="EM325" s="131"/>
      <c r="EN325" s="131"/>
      <c r="EO325" s="131"/>
      <c r="EP325" s="131"/>
      <c r="EQ325" s="131"/>
      <c r="ER325" s="131"/>
      <c r="ES325" s="131"/>
      <c r="ET325" s="131"/>
      <c r="EU325" s="131"/>
      <c r="EV325" s="131"/>
      <c r="EW325" s="131"/>
      <c r="EX325" s="131"/>
      <c r="EY325" s="131"/>
      <c r="EZ325" s="131"/>
      <c r="FA325" s="131"/>
      <c r="FB325" s="131"/>
      <c r="FC325" s="131"/>
      <c r="FD325" s="131"/>
      <c r="FE325" s="131"/>
      <c r="FF325" s="131"/>
      <c r="FG325" s="131"/>
      <c r="FH325" s="131"/>
      <c r="FI325" s="131"/>
      <c r="FJ325" s="131"/>
      <c r="FK325" s="131"/>
      <c r="FL325" s="131"/>
    </row>
    <row r="326" spans="1:168" s="127" customFormat="1" ht="27" customHeight="1">
      <c r="A326" s="76" t="s">
        <v>45</v>
      </c>
      <c r="B326" s="76" t="s">
        <v>217</v>
      </c>
      <c r="C326" s="76" t="s">
        <v>549</v>
      </c>
      <c r="D326" s="76" t="s">
        <v>550</v>
      </c>
      <c r="E326" s="246">
        <v>350080</v>
      </c>
      <c r="F326" s="233" t="e">
        <f>#REF!</f>
        <v>#REF!</v>
      </c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1"/>
      <c r="AN326" s="131"/>
      <c r="AO326" s="131"/>
      <c r="AP326" s="131"/>
      <c r="AQ326" s="131"/>
      <c r="AR326" s="131"/>
      <c r="AS326" s="131"/>
      <c r="AT326" s="131"/>
      <c r="AU326" s="131"/>
      <c r="AV326" s="131"/>
      <c r="AW326" s="131"/>
      <c r="AX326" s="131"/>
      <c r="AY326" s="131"/>
      <c r="AZ326" s="131"/>
      <c r="BA326" s="131"/>
      <c r="BB326" s="131"/>
      <c r="BC326" s="131"/>
      <c r="BD326" s="131"/>
      <c r="BE326" s="131"/>
      <c r="BF326" s="131"/>
      <c r="BG326" s="131"/>
      <c r="BH326" s="131"/>
      <c r="BI326" s="131"/>
      <c r="BJ326" s="131"/>
      <c r="BK326" s="131"/>
      <c r="BL326" s="131"/>
      <c r="BM326" s="131"/>
      <c r="BN326" s="131"/>
      <c r="BO326" s="131"/>
      <c r="BP326" s="131"/>
      <c r="BQ326" s="131"/>
      <c r="BR326" s="131"/>
      <c r="BS326" s="131"/>
      <c r="BT326" s="131"/>
      <c r="BU326" s="131"/>
      <c r="BV326" s="131"/>
      <c r="BW326" s="131"/>
      <c r="BX326" s="131"/>
      <c r="BY326" s="131"/>
      <c r="BZ326" s="131"/>
      <c r="CA326" s="131"/>
      <c r="CB326" s="131"/>
      <c r="CC326" s="131"/>
      <c r="CD326" s="131"/>
      <c r="CE326" s="131"/>
      <c r="CF326" s="131"/>
      <c r="CG326" s="131"/>
      <c r="CH326" s="131"/>
      <c r="CI326" s="131"/>
      <c r="CJ326" s="131"/>
      <c r="CK326" s="131"/>
      <c r="CL326" s="131"/>
      <c r="CM326" s="131"/>
      <c r="CN326" s="131"/>
      <c r="CO326" s="131"/>
      <c r="CP326" s="131"/>
      <c r="CQ326" s="131"/>
      <c r="CR326" s="131"/>
      <c r="CS326" s="131"/>
      <c r="CT326" s="131"/>
      <c r="CU326" s="131"/>
      <c r="CV326" s="131"/>
      <c r="CW326" s="131"/>
      <c r="CX326" s="131"/>
      <c r="CY326" s="131"/>
      <c r="CZ326" s="131"/>
      <c r="DA326" s="131"/>
      <c r="DB326" s="131"/>
      <c r="DC326" s="131"/>
      <c r="DD326" s="131"/>
      <c r="DE326" s="131"/>
      <c r="DF326" s="131"/>
      <c r="DG326" s="131"/>
      <c r="DH326" s="131"/>
      <c r="DI326" s="131"/>
      <c r="DJ326" s="131"/>
      <c r="DK326" s="131"/>
      <c r="DL326" s="131"/>
      <c r="DM326" s="131"/>
      <c r="DN326" s="131"/>
      <c r="DO326" s="131"/>
      <c r="DP326" s="131"/>
      <c r="DQ326" s="131"/>
      <c r="DR326" s="131"/>
      <c r="DS326" s="131"/>
      <c r="DT326" s="131"/>
      <c r="DU326" s="131"/>
      <c r="DV326" s="131"/>
      <c r="DW326" s="131"/>
      <c r="DX326" s="131"/>
      <c r="DY326" s="131"/>
      <c r="DZ326" s="131"/>
      <c r="EA326" s="131"/>
      <c r="EB326" s="131"/>
      <c r="EC326" s="131"/>
      <c r="ED326" s="131"/>
      <c r="EE326" s="131"/>
      <c r="EF326" s="131"/>
      <c r="EG326" s="131"/>
      <c r="EH326" s="131"/>
      <c r="EI326" s="131"/>
      <c r="EJ326" s="131"/>
      <c r="EK326" s="131"/>
      <c r="EL326" s="131"/>
      <c r="EM326" s="131"/>
      <c r="EN326" s="131"/>
      <c r="EO326" s="131"/>
      <c r="EP326" s="131"/>
      <c r="EQ326" s="131"/>
      <c r="ER326" s="131"/>
      <c r="ES326" s="131"/>
      <c r="ET326" s="131"/>
      <c r="EU326" s="131"/>
      <c r="EV326" s="131"/>
      <c r="EW326" s="131"/>
      <c r="EX326" s="131"/>
      <c r="EY326" s="131"/>
      <c r="EZ326" s="131"/>
      <c r="FA326" s="131"/>
      <c r="FB326" s="131"/>
      <c r="FC326" s="131"/>
      <c r="FD326" s="131"/>
      <c r="FE326" s="131"/>
      <c r="FF326" s="131"/>
      <c r="FG326" s="131"/>
      <c r="FH326" s="131"/>
      <c r="FI326" s="131"/>
      <c r="FJ326" s="131"/>
      <c r="FK326" s="131"/>
      <c r="FL326" s="131"/>
    </row>
    <row r="327" spans="1:168" s="127" customFormat="1" ht="25.5" customHeight="1">
      <c r="A327" s="76" t="s">
        <v>45</v>
      </c>
      <c r="B327" s="76" t="s">
        <v>217</v>
      </c>
      <c r="C327" s="76" t="s">
        <v>551</v>
      </c>
      <c r="D327" s="76" t="s">
        <v>552</v>
      </c>
      <c r="E327" s="246">
        <v>1205400</v>
      </c>
      <c r="F327" s="233" t="e">
        <f>#REF!</f>
        <v>#REF!</v>
      </c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1"/>
      <c r="BD327" s="131"/>
      <c r="BE327" s="131"/>
      <c r="BF327" s="131"/>
      <c r="BG327" s="131"/>
      <c r="BH327" s="131"/>
      <c r="BI327" s="131"/>
      <c r="BJ327" s="131"/>
      <c r="BK327" s="131"/>
      <c r="BL327" s="131"/>
      <c r="BM327" s="131"/>
      <c r="BN327" s="131"/>
      <c r="BO327" s="131"/>
      <c r="BP327" s="131"/>
      <c r="BQ327" s="131"/>
      <c r="BR327" s="131"/>
      <c r="BS327" s="131"/>
      <c r="BT327" s="131"/>
      <c r="BU327" s="131"/>
      <c r="BV327" s="131"/>
      <c r="BW327" s="131"/>
      <c r="BX327" s="131"/>
      <c r="BY327" s="131"/>
      <c r="BZ327" s="131"/>
      <c r="CA327" s="131"/>
      <c r="CB327" s="131"/>
      <c r="CC327" s="131"/>
      <c r="CD327" s="131"/>
      <c r="CE327" s="131"/>
      <c r="CF327" s="131"/>
      <c r="CG327" s="131"/>
      <c r="CH327" s="131"/>
      <c r="CI327" s="131"/>
      <c r="CJ327" s="131"/>
      <c r="CK327" s="131"/>
      <c r="CL327" s="131"/>
      <c r="CM327" s="131"/>
      <c r="CN327" s="131"/>
      <c r="CO327" s="131"/>
      <c r="CP327" s="131"/>
      <c r="CQ327" s="131"/>
      <c r="CR327" s="131"/>
      <c r="CS327" s="131"/>
      <c r="CT327" s="131"/>
      <c r="CU327" s="131"/>
      <c r="CV327" s="131"/>
      <c r="CW327" s="131"/>
      <c r="CX327" s="131"/>
      <c r="CY327" s="131"/>
      <c r="CZ327" s="131"/>
      <c r="DA327" s="131"/>
      <c r="DB327" s="131"/>
      <c r="DC327" s="131"/>
      <c r="DD327" s="131"/>
      <c r="DE327" s="131"/>
      <c r="DF327" s="131"/>
      <c r="DG327" s="131"/>
      <c r="DH327" s="131"/>
      <c r="DI327" s="131"/>
      <c r="DJ327" s="131"/>
      <c r="DK327" s="131"/>
      <c r="DL327" s="131"/>
      <c r="DM327" s="131"/>
      <c r="DN327" s="131"/>
      <c r="DO327" s="131"/>
      <c r="DP327" s="131"/>
      <c r="DQ327" s="131"/>
      <c r="DR327" s="131"/>
      <c r="DS327" s="131"/>
      <c r="DT327" s="131"/>
      <c r="DU327" s="131"/>
      <c r="DV327" s="131"/>
      <c r="DW327" s="131"/>
      <c r="DX327" s="131"/>
      <c r="DY327" s="131"/>
      <c r="DZ327" s="131"/>
      <c r="EA327" s="131"/>
      <c r="EB327" s="131"/>
      <c r="EC327" s="131"/>
      <c r="ED327" s="131"/>
      <c r="EE327" s="131"/>
      <c r="EF327" s="131"/>
      <c r="EG327" s="131"/>
      <c r="EH327" s="131"/>
      <c r="EI327" s="131"/>
      <c r="EJ327" s="131"/>
      <c r="EK327" s="131"/>
      <c r="EL327" s="131"/>
      <c r="EM327" s="131"/>
      <c r="EN327" s="131"/>
      <c r="EO327" s="131"/>
      <c r="EP327" s="131"/>
      <c r="EQ327" s="131"/>
      <c r="ER327" s="131"/>
      <c r="ES327" s="131"/>
      <c r="ET327" s="131"/>
      <c r="EU327" s="131"/>
      <c r="EV327" s="131"/>
      <c r="EW327" s="131"/>
      <c r="EX327" s="131"/>
      <c r="EY327" s="131"/>
      <c r="EZ327" s="131"/>
      <c r="FA327" s="131"/>
      <c r="FB327" s="131"/>
      <c r="FC327" s="131"/>
      <c r="FD327" s="131"/>
      <c r="FE327" s="131"/>
      <c r="FF327" s="131"/>
      <c r="FG327" s="131"/>
      <c r="FH327" s="131"/>
      <c r="FI327" s="131"/>
      <c r="FJ327" s="131"/>
      <c r="FK327" s="131"/>
      <c r="FL327" s="131"/>
    </row>
    <row r="328" spans="1:168" s="127" customFormat="1" ht="14.25">
      <c r="A328" s="76" t="s">
        <v>39</v>
      </c>
      <c r="B328" s="76" t="s">
        <v>219</v>
      </c>
      <c r="C328" s="76" t="s">
        <v>553</v>
      </c>
      <c r="D328" s="76" t="s">
        <v>554</v>
      </c>
      <c r="E328" s="246">
        <v>3630000</v>
      </c>
      <c r="F328" s="233" t="e">
        <f>#REF!</f>
        <v>#REF!</v>
      </c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31"/>
      <c r="AR328" s="131"/>
      <c r="AS328" s="131"/>
      <c r="AT328" s="131"/>
      <c r="AU328" s="131"/>
      <c r="AV328" s="131"/>
      <c r="AW328" s="131"/>
      <c r="AX328" s="131"/>
      <c r="AY328" s="131"/>
      <c r="AZ328" s="131"/>
      <c r="BA328" s="131"/>
      <c r="BB328" s="131"/>
      <c r="BC328" s="131"/>
      <c r="BD328" s="131"/>
      <c r="BE328" s="131"/>
      <c r="BF328" s="131"/>
      <c r="BG328" s="131"/>
      <c r="BH328" s="131"/>
      <c r="BI328" s="131"/>
      <c r="BJ328" s="131"/>
      <c r="BK328" s="131"/>
      <c r="BL328" s="131"/>
      <c r="BM328" s="131"/>
      <c r="BN328" s="131"/>
      <c r="BO328" s="131"/>
      <c r="BP328" s="131"/>
      <c r="BQ328" s="131"/>
      <c r="BR328" s="131"/>
      <c r="BS328" s="131"/>
      <c r="BT328" s="131"/>
      <c r="BU328" s="131"/>
      <c r="BV328" s="131"/>
      <c r="BW328" s="131"/>
      <c r="BX328" s="131"/>
      <c r="BY328" s="131"/>
      <c r="BZ328" s="131"/>
      <c r="CA328" s="131"/>
      <c r="CB328" s="131"/>
      <c r="CC328" s="131"/>
      <c r="CD328" s="131"/>
      <c r="CE328" s="131"/>
      <c r="CF328" s="131"/>
      <c r="CG328" s="131"/>
      <c r="CH328" s="131"/>
      <c r="CI328" s="131"/>
      <c r="CJ328" s="131"/>
      <c r="CK328" s="131"/>
      <c r="CL328" s="131"/>
      <c r="CM328" s="131"/>
      <c r="CN328" s="131"/>
      <c r="CO328" s="131"/>
      <c r="CP328" s="131"/>
      <c r="CQ328" s="131"/>
      <c r="CR328" s="131"/>
      <c r="CS328" s="131"/>
      <c r="CT328" s="131"/>
      <c r="CU328" s="131"/>
      <c r="CV328" s="131"/>
      <c r="CW328" s="131"/>
      <c r="CX328" s="131"/>
      <c r="CY328" s="131"/>
      <c r="CZ328" s="131"/>
      <c r="DA328" s="131"/>
      <c r="DB328" s="131"/>
      <c r="DC328" s="131"/>
      <c r="DD328" s="131"/>
      <c r="DE328" s="131"/>
      <c r="DF328" s="131"/>
      <c r="DG328" s="131"/>
      <c r="DH328" s="131"/>
      <c r="DI328" s="131"/>
      <c r="DJ328" s="131"/>
      <c r="DK328" s="131"/>
      <c r="DL328" s="131"/>
      <c r="DM328" s="131"/>
      <c r="DN328" s="131"/>
      <c r="DO328" s="131"/>
      <c r="DP328" s="131"/>
      <c r="DQ328" s="131"/>
      <c r="DR328" s="131"/>
      <c r="DS328" s="131"/>
      <c r="DT328" s="131"/>
      <c r="DU328" s="131"/>
      <c r="DV328" s="131"/>
      <c r="DW328" s="131"/>
      <c r="DX328" s="131"/>
      <c r="DY328" s="131"/>
      <c r="DZ328" s="131"/>
      <c r="EA328" s="131"/>
      <c r="EB328" s="131"/>
      <c r="EC328" s="131"/>
      <c r="ED328" s="131"/>
      <c r="EE328" s="131"/>
      <c r="EF328" s="131"/>
      <c r="EG328" s="131"/>
      <c r="EH328" s="131"/>
      <c r="EI328" s="131"/>
      <c r="EJ328" s="131"/>
      <c r="EK328" s="131"/>
      <c r="EL328" s="131"/>
      <c r="EM328" s="131"/>
      <c r="EN328" s="131"/>
      <c r="EO328" s="131"/>
      <c r="EP328" s="131"/>
      <c r="EQ328" s="131"/>
      <c r="ER328" s="131"/>
      <c r="ES328" s="131"/>
      <c r="ET328" s="131"/>
      <c r="EU328" s="131"/>
      <c r="EV328" s="131"/>
      <c r="EW328" s="131"/>
      <c r="EX328" s="131"/>
      <c r="EY328" s="131"/>
      <c r="EZ328" s="131"/>
      <c r="FA328" s="131"/>
      <c r="FB328" s="131"/>
      <c r="FC328" s="131"/>
      <c r="FD328" s="131"/>
      <c r="FE328" s="131"/>
      <c r="FF328" s="131"/>
      <c r="FG328" s="131"/>
      <c r="FH328" s="131"/>
      <c r="FI328" s="131"/>
      <c r="FJ328" s="131"/>
      <c r="FK328" s="131"/>
      <c r="FL328" s="131"/>
    </row>
    <row r="329" spans="1:168" s="127" customFormat="1" ht="14.25">
      <c r="A329" s="76" t="s">
        <v>522</v>
      </c>
      <c r="B329" s="76" t="s">
        <v>240</v>
      </c>
      <c r="C329" s="76" t="s">
        <v>555</v>
      </c>
      <c r="D329" s="76" t="s">
        <v>558</v>
      </c>
      <c r="E329" s="246">
        <v>1700000</v>
      </c>
      <c r="F329" s="233" t="e">
        <f>#REF!</f>
        <v>#REF!</v>
      </c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131"/>
      <c r="AR329" s="131"/>
      <c r="AS329" s="131"/>
      <c r="AT329" s="131"/>
      <c r="AU329" s="131"/>
      <c r="AV329" s="131"/>
      <c r="AW329" s="131"/>
      <c r="AX329" s="131"/>
      <c r="AY329" s="131"/>
      <c r="AZ329" s="131"/>
      <c r="BA329" s="131"/>
      <c r="BB329" s="131"/>
      <c r="BC329" s="131"/>
      <c r="BD329" s="131"/>
      <c r="BE329" s="131"/>
      <c r="BF329" s="131"/>
      <c r="BG329" s="131"/>
      <c r="BH329" s="131"/>
      <c r="BI329" s="131"/>
      <c r="BJ329" s="131"/>
      <c r="BK329" s="131"/>
      <c r="BL329" s="131"/>
      <c r="BM329" s="131"/>
      <c r="BN329" s="131"/>
      <c r="BO329" s="131"/>
      <c r="BP329" s="131"/>
      <c r="BQ329" s="131"/>
      <c r="BR329" s="131"/>
      <c r="BS329" s="131"/>
      <c r="BT329" s="131"/>
      <c r="BU329" s="131"/>
      <c r="BV329" s="131"/>
      <c r="BW329" s="131"/>
      <c r="BX329" s="131"/>
      <c r="BY329" s="131"/>
      <c r="BZ329" s="131"/>
      <c r="CA329" s="131"/>
      <c r="CB329" s="131"/>
      <c r="CC329" s="131"/>
      <c r="CD329" s="131"/>
      <c r="CE329" s="131"/>
      <c r="CF329" s="131"/>
      <c r="CG329" s="131"/>
      <c r="CH329" s="131"/>
      <c r="CI329" s="131"/>
      <c r="CJ329" s="131"/>
      <c r="CK329" s="131"/>
      <c r="CL329" s="131"/>
      <c r="CM329" s="131"/>
      <c r="CN329" s="131"/>
      <c r="CO329" s="131"/>
      <c r="CP329" s="131"/>
      <c r="CQ329" s="131"/>
      <c r="CR329" s="131"/>
      <c r="CS329" s="131"/>
      <c r="CT329" s="131"/>
      <c r="CU329" s="131"/>
      <c r="CV329" s="131"/>
      <c r="CW329" s="131"/>
      <c r="CX329" s="131"/>
      <c r="CY329" s="131"/>
      <c r="CZ329" s="131"/>
      <c r="DA329" s="131"/>
      <c r="DB329" s="131"/>
      <c r="DC329" s="131"/>
      <c r="DD329" s="131"/>
      <c r="DE329" s="131"/>
      <c r="DF329" s="131"/>
      <c r="DG329" s="131"/>
      <c r="DH329" s="131"/>
      <c r="DI329" s="131"/>
      <c r="DJ329" s="131"/>
      <c r="DK329" s="131"/>
      <c r="DL329" s="131"/>
      <c r="DM329" s="131"/>
      <c r="DN329" s="131"/>
      <c r="DO329" s="131"/>
      <c r="DP329" s="131"/>
      <c r="DQ329" s="131"/>
      <c r="DR329" s="131"/>
      <c r="DS329" s="131"/>
      <c r="DT329" s="131"/>
      <c r="DU329" s="131"/>
      <c r="DV329" s="131"/>
      <c r="DW329" s="131"/>
      <c r="DX329" s="131"/>
      <c r="DY329" s="131"/>
      <c r="DZ329" s="131"/>
      <c r="EA329" s="131"/>
      <c r="EB329" s="131"/>
      <c r="EC329" s="131"/>
      <c r="ED329" s="131"/>
      <c r="EE329" s="131"/>
      <c r="EF329" s="131"/>
      <c r="EG329" s="131"/>
      <c r="EH329" s="131"/>
      <c r="EI329" s="131"/>
      <c r="EJ329" s="131"/>
      <c r="EK329" s="131"/>
      <c r="EL329" s="131"/>
      <c r="EM329" s="131"/>
      <c r="EN329" s="131"/>
      <c r="EO329" s="131"/>
      <c r="EP329" s="131"/>
      <c r="EQ329" s="131"/>
      <c r="ER329" s="131"/>
      <c r="ES329" s="131"/>
      <c r="ET329" s="131"/>
      <c r="EU329" s="131"/>
      <c r="EV329" s="131"/>
      <c r="EW329" s="131"/>
      <c r="EX329" s="131"/>
      <c r="EY329" s="131"/>
      <c r="EZ329" s="131"/>
      <c r="FA329" s="131"/>
      <c r="FB329" s="131"/>
      <c r="FC329" s="131"/>
      <c r="FD329" s="131"/>
      <c r="FE329" s="131"/>
      <c r="FF329" s="131"/>
      <c r="FG329" s="131"/>
      <c r="FH329" s="131"/>
      <c r="FI329" s="131"/>
      <c r="FJ329" s="131"/>
      <c r="FK329" s="131"/>
      <c r="FL329" s="131"/>
    </row>
    <row r="330" spans="1:168" s="127" customFormat="1" ht="14.25">
      <c r="A330" s="76" t="s">
        <v>12</v>
      </c>
      <c r="B330" s="76"/>
      <c r="C330" s="76" t="s">
        <v>556</v>
      </c>
      <c r="D330" s="76" t="s">
        <v>558</v>
      </c>
      <c r="E330" s="246">
        <v>1038000</v>
      </c>
      <c r="F330" s="233" t="e">
        <f>#REF!</f>
        <v>#REF!</v>
      </c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131"/>
      <c r="AR330" s="131"/>
      <c r="AS330" s="131"/>
      <c r="AT330" s="131"/>
      <c r="AU330" s="131"/>
      <c r="AV330" s="131"/>
      <c r="AW330" s="131"/>
      <c r="AX330" s="131"/>
      <c r="AY330" s="131"/>
      <c r="AZ330" s="131"/>
      <c r="BA330" s="131"/>
      <c r="BB330" s="131"/>
      <c r="BC330" s="131"/>
      <c r="BD330" s="131"/>
      <c r="BE330" s="131"/>
      <c r="BF330" s="131"/>
      <c r="BG330" s="131"/>
      <c r="BH330" s="131"/>
      <c r="BI330" s="131"/>
      <c r="BJ330" s="131"/>
      <c r="BK330" s="131"/>
      <c r="BL330" s="131"/>
      <c r="BM330" s="131"/>
      <c r="BN330" s="131"/>
      <c r="BO330" s="131"/>
      <c r="BP330" s="131"/>
      <c r="BQ330" s="131"/>
      <c r="BR330" s="131"/>
      <c r="BS330" s="131"/>
      <c r="BT330" s="131"/>
      <c r="BU330" s="131"/>
      <c r="BV330" s="131"/>
      <c r="BW330" s="131"/>
      <c r="BX330" s="131"/>
      <c r="BY330" s="131"/>
      <c r="BZ330" s="131"/>
      <c r="CA330" s="131"/>
      <c r="CB330" s="131"/>
      <c r="CC330" s="131"/>
      <c r="CD330" s="131"/>
      <c r="CE330" s="131"/>
      <c r="CF330" s="131"/>
      <c r="CG330" s="131"/>
      <c r="CH330" s="131"/>
      <c r="CI330" s="131"/>
      <c r="CJ330" s="131"/>
      <c r="CK330" s="131"/>
      <c r="CL330" s="131"/>
      <c r="CM330" s="131"/>
      <c r="CN330" s="131"/>
      <c r="CO330" s="131"/>
      <c r="CP330" s="131"/>
      <c r="CQ330" s="131"/>
      <c r="CR330" s="131"/>
      <c r="CS330" s="131"/>
      <c r="CT330" s="131"/>
      <c r="CU330" s="131"/>
      <c r="CV330" s="131"/>
      <c r="CW330" s="131"/>
      <c r="CX330" s="131"/>
      <c r="CY330" s="131"/>
      <c r="CZ330" s="131"/>
      <c r="DA330" s="131"/>
      <c r="DB330" s="131"/>
      <c r="DC330" s="131"/>
      <c r="DD330" s="131"/>
      <c r="DE330" s="131"/>
      <c r="DF330" s="131"/>
      <c r="DG330" s="131"/>
      <c r="DH330" s="131"/>
      <c r="DI330" s="131"/>
      <c r="DJ330" s="131"/>
      <c r="DK330" s="131"/>
      <c r="DL330" s="131"/>
      <c r="DM330" s="131"/>
      <c r="DN330" s="131"/>
      <c r="DO330" s="131"/>
      <c r="DP330" s="131"/>
      <c r="DQ330" s="131"/>
      <c r="DR330" s="131"/>
      <c r="DS330" s="131"/>
      <c r="DT330" s="131"/>
      <c r="DU330" s="131"/>
      <c r="DV330" s="131"/>
      <c r="DW330" s="131"/>
      <c r="DX330" s="131"/>
      <c r="DY330" s="131"/>
      <c r="DZ330" s="131"/>
      <c r="EA330" s="131"/>
      <c r="EB330" s="131"/>
      <c r="EC330" s="131"/>
      <c r="ED330" s="131"/>
      <c r="EE330" s="131"/>
      <c r="EF330" s="131"/>
      <c r="EG330" s="131"/>
      <c r="EH330" s="131"/>
      <c r="EI330" s="131"/>
      <c r="EJ330" s="131"/>
      <c r="EK330" s="131"/>
      <c r="EL330" s="131"/>
      <c r="EM330" s="131"/>
      <c r="EN330" s="131"/>
      <c r="EO330" s="131"/>
      <c r="EP330" s="131"/>
      <c r="EQ330" s="131"/>
      <c r="ER330" s="131"/>
      <c r="ES330" s="131"/>
      <c r="ET330" s="131"/>
      <c r="EU330" s="131"/>
      <c r="EV330" s="131"/>
      <c r="EW330" s="131"/>
      <c r="EX330" s="131"/>
      <c r="EY330" s="131"/>
      <c r="EZ330" s="131"/>
      <c r="FA330" s="131"/>
      <c r="FB330" s="131"/>
      <c r="FC330" s="131"/>
      <c r="FD330" s="131"/>
      <c r="FE330" s="131"/>
      <c r="FF330" s="131"/>
      <c r="FG330" s="131"/>
      <c r="FH330" s="131"/>
      <c r="FI330" s="131"/>
      <c r="FJ330" s="131"/>
      <c r="FK330" s="131"/>
      <c r="FL330" s="131"/>
    </row>
    <row r="331" spans="1:168" s="127" customFormat="1" ht="28.5" customHeight="1">
      <c r="A331" s="200" t="s">
        <v>528</v>
      </c>
      <c r="B331" s="23"/>
      <c r="C331" s="42"/>
      <c r="D331" s="43"/>
      <c r="E331" s="247">
        <f>SUM(E312:E330)</f>
        <v>37830310</v>
      </c>
      <c r="F331" s="233" t="e">
        <f>#REF!</f>
        <v>#REF!</v>
      </c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/>
      <c r="AN331" s="131"/>
      <c r="AO331" s="131"/>
      <c r="AP331" s="131"/>
      <c r="AQ331" s="131"/>
      <c r="AR331" s="131"/>
      <c r="AS331" s="131"/>
      <c r="AT331" s="131"/>
      <c r="AU331" s="131"/>
      <c r="AV331" s="131"/>
      <c r="AW331" s="131"/>
      <c r="AX331" s="131"/>
      <c r="AY331" s="131"/>
      <c r="AZ331" s="131"/>
      <c r="BA331" s="131"/>
      <c r="BB331" s="131"/>
      <c r="BC331" s="131"/>
      <c r="BD331" s="131"/>
      <c r="BE331" s="131"/>
      <c r="BF331" s="131"/>
      <c r="BG331" s="131"/>
      <c r="BH331" s="131"/>
      <c r="BI331" s="131"/>
      <c r="BJ331" s="131"/>
      <c r="BK331" s="131"/>
      <c r="BL331" s="131"/>
      <c r="BM331" s="131"/>
      <c r="BN331" s="131"/>
      <c r="BO331" s="131"/>
      <c r="BP331" s="131"/>
      <c r="BQ331" s="131"/>
      <c r="BR331" s="131"/>
      <c r="BS331" s="131"/>
      <c r="BT331" s="131"/>
      <c r="BU331" s="131"/>
      <c r="BV331" s="131"/>
      <c r="BW331" s="131"/>
      <c r="BX331" s="131"/>
      <c r="BY331" s="131"/>
      <c r="BZ331" s="131"/>
      <c r="CA331" s="131"/>
      <c r="CB331" s="131"/>
      <c r="CC331" s="131"/>
      <c r="CD331" s="131"/>
      <c r="CE331" s="131"/>
      <c r="CF331" s="131"/>
      <c r="CG331" s="131"/>
      <c r="CH331" s="131"/>
      <c r="CI331" s="131"/>
      <c r="CJ331" s="131"/>
      <c r="CK331" s="131"/>
      <c r="CL331" s="131"/>
      <c r="CM331" s="131"/>
      <c r="CN331" s="131"/>
      <c r="CO331" s="131"/>
      <c r="CP331" s="131"/>
      <c r="CQ331" s="131"/>
      <c r="CR331" s="131"/>
      <c r="CS331" s="131"/>
      <c r="CT331" s="131"/>
      <c r="CU331" s="131"/>
      <c r="CV331" s="131"/>
      <c r="CW331" s="131"/>
      <c r="CX331" s="131"/>
      <c r="CY331" s="131"/>
      <c r="CZ331" s="131"/>
      <c r="DA331" s="131"/>
      <c r="DB331" s="131"/>
      <c r="DC331" s="131"/>
      <c r="DD331" s="131"/>
      <c r="DE331" s="131"/>
      <c r="DF331" s="131"/>
      <c r="DG331" s="131"/>
      <c r="DH331" s="131"/>
      <c r="DI331" s="131"/>
      <c r="DJ331" s="131"/>
      <c r="DK331" s="131"/>
      <c r="DL331" s="131"/>
      <c r="DM331" s="131"/>
      <c r="DN331" s="131"/>
      <c r="DO331" s="131"/>
      <c r="DP331" s="131"/>
      <c r="DQ331" s="131"/>
      <c r="DR331" s="131"/>
      <c r="DS331" s="131"/>
      <c r="DT331" s="131"/>
      <c r="DU331" s="131"/>
      <c r="DV331" s="131"/>
      <c r="DW331" s="131"/>
      <c r="DX331" s="131"/>
      <c r="DY331" s="131"/>
      <c r="DZ331" s="131"/>
      <c r="EA331" s="131"/>
      <c r="EB331" s="131"/>
      <c r="EC331" s="131"/>
      <c r="ED331" s="131"/>
      <c r="EE331" s="131"/>
      <c r="EF331" s="131"/>
      <c r="EG331" s="131"/>
      <c r="EH331" s="131"/>
      <c r="EI331" s="131"/>
      <c r="EJ331" s="131"/>
      <c r="EK331" s="131"/>
      <c r="EL331" s="131"/>
      <c r="EM331" s="131"/>
      <c r="EN331" s="131"/>
      <c r="EO331" s="131"/>
      <c r="EP331" s="131"/>
      <c r="EQ331" s="131"/>
      <c r="ER331" s="131"/>
      <c r="ES331" s="131"/>
      <c r="ET331" s="131"/>
      <c r="EU331" s="131"/>
      <c r="EV331" s="131"/>
      <c r="EW331" s="131"/>
      <c r="EX331" s="131"/>
      <c r="EY331" s="131"/>
      <c r="EZ331" s="131"/>
      <c r="FA331" s="131"/>
      <c r="FB331" s="131"/>
      <c r="FC331" s="131"/>
      <c r="FD331" s="131"/>
      <c r="FE331" s="131"/>
      <c r="FF331" s="131"/>
      <c r="FG331" s="131"/>
      <c r="FH331" s="131"/>
      <c r="FI331" s="131"/>
      <c r="FJ331" s="131"/>
      <c r="FK331" s="131"/>
      <c r="FL331" s="131"/>
    </row>
    <row r="332" spans="1:168" s="127" customFormat="1" ht="17.25" customHeight="1">
      <c r="A332" s="238" t="s">
        <v>527</v>
      </c>
      <c r="B332" s="95"/>
      <c r="C332" s="90"/>
      <c r="D332" s="90"/>
      <c r="E332" s="240"/>
      <c r="F332" s="223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  <c r="AR332" s="131"/>
      <c r="AS332" s="131"/>
      <c r="AT332" s="131"/>
      <c r="AU332" s="131"/>
      <c r="AV332" s="131"/>
      <c r="AW332" s="131"/>
      <c r="AX332" s="131"/>
      <c r="AY332" s="131"/>
      <c r="AZ332" s="131"/>
      <c r="BA332" s="131"/>
      <c r="BB332" s="131"/>
      <c r="BC332" s="131"/>
      <c r="BD332" s="131"/>
      <c r="BE332" s="131"/>
      <c r="BF332" s="131"/>
      <c r="BG332" s="131"/>
      <c r="BH332" s="131"/>
      <c r="BI332" s="131"/>
      <c r="BJ332" s="131"/>
      <c r="BK332" s="131"/>
      <c r="BL332" s="131"/>
      <c r="BM332" s="131"/>
      <c r="BN332" s="131"/>
      <c r="BO332" s="131"/>
      <c r="BP332" s="131"/>
      <c r="BQ332" s="131"/>
      <c r="BR332" s="131"/>
      <c r="BS332" s="131"/>
      <c r="BT332" s="131"/>
      <c r="BU332" s="131"/>
      <c r="BV332" s="131"/>
      <c r="BW332" s="131"/>
      <c r="BX332" s="131"/>
      <c r="BY332" s="131"/>
      <c r="BZ332" s="131"/>
      <c r="CA332" s="131"/>
      <c r="CB332" s="131"/>
      <c r="CC332" s="131"/>
      <c r="CD332" s="131"/>
      <c r="CE332" s="131"/>
      <c r="CF332" s="131"/>
      <c r="CG332" s="131"/>
      <c r="CH332" s="131"/>
      <c r="CI332" s="131"/>
      <c r="CJ332" s="131"/>
      <c r="CK332" s="131"/>
      <c r="CL332" s="131"/>
      <c r="CM332" s="131"/>
      <c r="CN332" s="131"/>
      <c r="CO332" s="131"/>
      <c r="CP332" s="131"/>
      <c r="CQ332" s="131"/>
      <c r="CR332" s="131"/>
      <c r="CS332" s="131"/>
      <c r="CT332" s="131"/>
      <c r="CU332" s="131"/>
      <c r="CV332" s="131"/>
      <c r="CW332" s="131"/>
      <c r="CX332" s="131"/>
      <c r="CY332" s="131"/>
      <c r="CZ332" s="131"/>
      <c r="DA332" s="131"/>
      <c r="DB332" s="131"/>
      <c r="DC332" s="131"/>
      <c r="DD332" s="131"/>
      <c r="DE332" s="131"/>
      <c r="DF332" s="131"/>
      <c r="DG332" s="131"/>
      <c r="DH332" s="131"/>
      <c r="DI332" s="131"/>
      <c r="DJ332" s="131"/>
      <c r="DK332" s="131"/>
      <c r="DL332" s="131"/>
      <c r="DM332" s="131"/>
      <c r="DN332" s="131"/>
      <c r="DO332" s="131"/>
      <c r="DP332" s="131"/>
      <c r="DQ332" s="131"/>
      <c r="DR332" s="131"/>
      <c r="DS332" s="131"/>
      <c r="DT332" s="131"/>
      <c r="DU332" s="131"/>
      <c r="DV332" s="131"/>
      <c r="DW332" s="131"/>
      <c r="DX332" s="131"/>
      <c r="DY332" s="131"/>
      <c r="DZ332" s="131"/>
      <c r="EA332" s="131"/>
      <c r="EB332" s="131"/>
      <c r="EC332" s="131"/>
      <c r="ED332" s="131"/>
      <c r="EE332" s="131"/>
      <c r="EF332" s="131"/>
      <c r="EG332" s="131"/>
      <c r="EH332" s="131"/>
      <c r="EI332" s="131"/>
      <c r="EJ332" s="131"/>
      <c r="EK332" s="131"/>
      <c r="EL332" s="131"/>
      <c r="EM332" s="131"/>
      <c r="EN332" s="131"/>
      <c r="EO332" s="131"/>
      <c r="EP332" s="131"/>
      <c r="EQ332" s="131"/>
      <c r="ER332" s="131"/>
      <c r="ES332" s="131"/>
      <c r="ET332" s="131"/>
      <c r="EU332" s="131"/>
      <c r="EV332" s="131"/>
      <c r="EW332" s="131"/>
      <c r="EX332" s="131"/>
      <c r="EY332" s="131"/>
      <c r="EZ332" s="131"/>
      <c r="FA332" s="131"/>
      <c r="FB332" s="131"/>
      <c r="FC332" s="131"/>
      <c r="FD332" s="131"/>
      <c r="FE332" s="131"/>
      <c r="FF332" s="131"/>
      <c r="FG332" s="131"/>
      <c r="FH332" s="131"/>
      <c r="FI332" s="131"/>
      <c r="FJ332" s="131"/>
      <c r="FK332" s="131"/>
      <c r="FL332" s="131"/>
    </row>
    <row r="333" spans="1:168" s="127" customFormat="1" ht="17.25" customHeight="1">
      <c r="A333" s="225"/>
      <c r="B333" s="239" t="s">
        <v>523</v>
      </c>
      <c r="C333" s="91"/>
      <c r="D333" s="91"/>
      <c r="E333" s="56">
        <v>11000000</v>
      </c>
      <c r="F333" s="224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1"/>
      <c r="AU333" s="131"/>
      <c r="AV333" s="131"/>
      <c r="AW333" s="131"/>
      <c r="AX333" s="131"/>
      <c r="AY333" s="131"/>
      <c r="AZ333" s="131"/>
      <c r="BA333" s="131"/>
      <c r="BB333" s="131"/>
      <c r="BC333" s="131"/>
      <c r="BD333" s="131"/>
      <c r="BE333" s="131"/>
      <c r="BF333" s="131"/>
      <c r="BG333" s="131"/>
      <c r="BH333" s="131"/>
      <c r="BI333" s="131"/>
      <c r="BJ333" s="131"/>
      <c r="BK333" s="131"/>
      <c r="BL333" s="131"/>
      <c r="BM333" s="131"/>
      <c r="BN333" s="131"/>
      <c r="BO333" s="131"/>
      <c r="BP333" s="131"/>
      <c r="BQ333" s="131"/>
      <c r="BR333" s="131"/>
      <c r="BS333" s="131"/>
      <c r="BT333" s="131"/>
      <c r="BU333" s="131"/>
      <c r="BV333" s="131"/>
      <c r="BW333" s="131"/>
      <c r="BX333" s="131"/>
      <c r="BY333" s="131"/>
      <c r="BZ333" s="131"/>
      <c r="CA333" s="131"/>
      <c r="CB333" s="131"/>
      <c r="CC333" s="131"/>
      <c r="CD333" s="131"/>
      <c r="CE333" s="131"/>
      <c r="CF333" s="131"/>
      <c r="CG333" s="131"/>
      <c r="CH333" s="131"/>
      <c r="CI333" s="131"/>
      <c r="CJ333" s="131"/>
      <c r="CK333" s="131"/>
      <c r="CL333" s="131"/>
      <c r="CM333" s="131"/>
      <c r="CN333" s="131"/>
      <c r="CO333" s="131"/>
      <c r="CP333" s="131"/>
      <c r="CQ333" s="131"/>
      <c r="CR333" s="131"/>
      <c r="CS333" s="131"/>
      <c r="CT333" s="131"/>
      <c r="CU333" s="131"/>
      <c r="CV333" s="131"/>
      <c r="CW333" s="131"/>
      <c r="CX333" s="131"/>
      <c r="CY333" s="131"/>
      <c r="CZ333" s="131"/>
      <c r="DA333" s="131"/>
      <c r="DB333" s="131"/>
      <c r="DC333" s="131"/>
      <c r="DD333" s="131"/>
      <c r="DE333" s="131"/>
      <c r="DF333" s="131"/>
      <c r="DG333" s="131"/>
      <c r="DH333" s="131"/>
      <c r="DI333" s="131"/>
      <c r="DJ333" s="131"/>
      <c r="DK333" s="131"/>
      <c r="DL333" s="131"/>
      <c r="DM333" s="131"/>
      <c r="DN333" s="131"/>
      <c r="DO333" s="131"/>
      <c r="DP333" s="131"/>
      <c r="DQ333" s="131"/>
      <c r="DR333" s="131"/>
      <c r="DS333" s="131"/>
      <c r="DT333" s="131"/>
      <c r="DU333" s="131"/>
      <c r="DV333" s="131"/>
      <c r="DW333" s="131"/>
      <c r="DX333" s="131"/>
      <c r="DY333" s="131"/>
      <c r="DZ333" s="131"/>
      <c r="EA333" s="131"/>
      <c r="EB333" s="131"/>
      <c r="EC333" s="131"/>
      <c r="ED333" s="131"/>
      <c r="EE333" s="131"/>
      <c r="EF333" s="131"/>
      <c r="EG333" s="131"/>
      <c r="EH333" s="131"/>
      <c r="EI333" s="131"/>
      <c r="EJ333" s="131"/>
      <c r="EK333" s="131"/>
      <c r="EL333" s="131"/>
      <c r="EM333" s="131"/>
      <c r="EN333" s="131"/>
      <c r="EO333" s="131"/>
      <c r="EP333" s="131"/>
      <c r="EQ333" s="131"/>
      <c r="ER333" s="131"/>
      <c r="ES333" s="131"/>
      <c r="ET333" s="131"/>
      <c r="EU333" s="131"/>
      <c r="EV333" s="131"/>
      <c r="EW333" s="131"/>
      <c r="EX333" s="131"/>
      <c r="EY333" s="131"/>
      <c r="EZ333" s="131"/>
      <c r="FA333" s="131"/>
      <c r="FB333" s="131"/>
      <c r="FC333" s="131"/>
      <c r="FD333" s="131"/>
      <c r="FE333" s="131"/>
      <c r="FF333" s="131"/>
      <c r="FG333" s="131"/>
      <c r="FH333" s="131"/>
      <c r="FI333" s="131"/>
      <c r="FJ333" s="131"/>
      <c r="FK333" s="131"/>
      <c r="FL333" s="131"/>
    </row>
    <row r="334" spans="1:168" s="127" customFormat="1" ht="25.5" customHeight="1">
      <c r="A334" s="225"/>
      <c r="B334" s="239" t="s">
        <v>525</v>
      </c>
      <c r="C334" s="90"/>
      <c r="D334" s="90"/>
      <c r="E334" s="56">
        <v>3500000</v>
      </c>
      <c r="F334" s="233" t="e">
        <f>#REF!</f>
        <v>#REF!</v>
      </c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  <c r="AR334" s="131"/>
      <c r="AS334" s="131"/>
      <c r="AT334" s="131"/>
      <c r="AU334" s="131"/>
      <c r="AV334" s="131"/>
      <c r="AW334" s="131"/>
      <c r="AX334" s="131"/>
      <c r="AY334" s="131"/>
      <c r="AZ334" s="131"/>
      <c r="BA334" s="131"/>
      <c r="BB334" s="131"/>
      <c r="BC334" s="131"/>
      <c r="BD334" s="131"/>
      <c r="BE334" s="131"/>
      <c r="BF334" s="131"/>
      <c r="BG334" s="131"/>
      <c r="BH334" s="131"/>
      <c r="BI334" s="131"/>
      <c r="BJ334" s="131"/>
      <c r="BK334" s="131"/>
      <c r="BL334" s="131"/>
      <c r="BM334" s="131"/>
      <c r="BN334" s="131"/>
      <c r="BO334" s="131"/>
      <c r="BP334" s="131"/>
      <c r="BQ334" s="131"/>
      <c r="BR334" s="131"/>
      <c r="BS334" s="131"/>
      <c r="BT334" s="131"/>
      <c r="BU334" s="131"/>
      <c r="BV334" s="131"/>
      <c r="BW334" s="131"/>
      <c r="BX334" s="131"/>
      <c r="BY334" s="131"/>
      <c r="BZ334" s="131"/>
      <c r="CA334" s="131"/>
      <c r="CB334" s="131"/>
      <c r="CC334" s="131"/>
      <c r="CD334" s="131"/>
      <c r="CE334" s="131"/>
      <c r="CF334" s="131"/>
      <c r="CG334" s="131"/>
      <c r="CH334" s="131"/>
      <c r="CI334" s="131"/>
      <c r="CJ334" s="131"/>
      <c r="CK334" s="131"/>
      <c r="CL334" s="131"/>
      <c r="CM334" s="131"/>
      <c r="CN334" s="131"/>
      <c r="CO334" s="131"/>
      <c r="CP334" s="131"/>
      <c r="CQ334" s="131"/>
      <c r="CR334" s="131"/>
      <c r="CS334" s="131"/>
      <c r="CT334" s="131"/>
      <c r="CU334" s="131"/>
      <c r="CV334" s="131"/>
      <c r="CW334" s="131"/>
      <c r="CX334" s="131"/>
      <c r="CY334" s="131"/>
      <c r="CZ334" s="131"/>
      <c r="DA334" s="131"/>
      <c r="DB334" s="131"/>
      <c r="DC334" s="131"/>
      <c r="DD334" s="131"/>
      <c r="DE334" s="131"/>
      <c r="DF334" s="131"/>
      <c r="DG334" s="131"/>
      <c r="DH334" s="131"/>
      <c r="DI334" s="131"/>
      <c r="DJ334" s="131"/>
      <c r="DK334" s="131"/>
      <c r="DL334" s="131"/>
      <c r="DM334" s="131"/>
      <c r="DN334" s="131"/>
      <c r="DO334" s="131"/>
      <c r="DP334" s="131"/>
      <c r="DQ334" s="131"/>
      <c r="DR334" s="131"/>
      <c r="DS334" s="131"/>
      <c r="DT334" s="131"/>
      <c r="DU334" s="131"/>
      <c r="DV334" s="131"/>
      <c r="DW334" s="131"/>
      <c r="DX334" s="131"/>
      <c r="DY334" s="131"/>
      <c r="DZ334" s="131"/>
      <c r="EA334" s="131"/>
      <c r="EB334" s="131"/>
      <c r="EC334" s="131"/>
      <c r="ED334" s="131"/>
      <c r="EE334" s="131"/>
      <c r="EF334" s="131"/>
      <c r="EG334" s="131"/>
      <c r="EH334" s="131"/>
      <c r="EI334" s="131"/>
      <c r="EJ334" s="131"/>
      <c r="EK334" s="131"/>
      <c r="EL334" s="131"/>
      <c r="EM334" s="131"/>
      <c r="EN334" s="131"/>
      <c r="EO334" s="131"/>
      <c r="EP334" s="131"/>
      <c r="EQ334" s="131"/>
      <c r="ER334" s="131"/>
      <c r="ES334" s="131"/>
      <c r="ET334" s="131"/>
      <c r="EU334" s="131"/>
      <c r="EV334" s="131"/>
      <c r="EW334" s="131"/>
      <c r="EX334" s="131"/>
      <c r="EY334" s="131"/>
      <c r="EZ334" s="131"/>
      <c r="FA334" s="131"/>
      <c r="FB334" s="131"/>
      <c r="FC334" s="131"/>
      <c r="FD334" s="131"/>
      <c r="FE334" s="131"/>
      <c r="FF334" s="131"/>
      <c r="FG334" s="131"/>
      <c r="FH334" s="131"/>
      <c r="FI334" s="131"/>
      <c r="FJ334" s="131"/>
      <c r="FK334" s="131"/>
      <c r="FL334" s="131"/>
    </row>
    <row r="335" spans="1:168" s="136" customFormat="1" ht="17.25" customHeight="1">
      <c r="A335" s="225"/>
      <c r="B335" s="239" t="s">
        <v>524</v>
      </c>
      <c r="C335" s="91"/>
      <c r="D335" s="91"/>
      <c r="E335" s="56">
        <v>-13000000</v>
      </c>
      <c r="F335" s="233" t="e">
        <f>#REF!</f>
        <v>#REF!</v>
      </c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1"/>
      <c r="AU335" s="131"/>
      <c r="AV335" s="131"/>
      <c r="AW335" s="131"/>
      <c r="AX335" s="131"/>
      <c r="AY335" s="131"/>
      <c r="AZ335" s="131"/>
      <c r="BA335" s="131"/>
      <c r="BB335" s="131"/>
      <c r="BC335" s="131"/>
      <c r="BD335" s="131"/>
      <c r="BE335" s="131"/>
      <c r="BF335" s="131"/>
      <c r="BG335" s="131"/>
      <c r="BH335" s="131"/>
      <c r="BI335" s="131"/>
      <c r="BJ335" s="131"/>
      <c r="BK335" s="131"/>
      <c r="BL335" s="131"/>
      <c r="BM335" s="131"/>
      <c r="BN335" s="131"/>
      <c r="BO335" s="131"/>
      <c r="BP335" s="131"/>
      <c r="BQ335" s="131"/>
      <c r="BR335" s="131"/>
      <c r="BS335" s="131"/>
      <c r="BT335" s="131"/>
      <c r="BU335" s="131"/>
      <c r="BV335" s="131"/>
      <c r="BW335" s="131"/>
      <c r="BX335" s="131"/>
      <c r="BY335" s="131"/>
      <c r="BZ335" s="131"/>
      <c r="CA335" s="131"/>
      <c r="CB335" s="131"/>
      <c r="CC335" s="131"/>
      <c r="CD335" s="131"/>
      <c r="CE335" s="131"/>
      <c r="CF335" s="131"/>
      <c r="CG335" s="131"/>
      <c r="CH335" s="131"/>
      <c r="CI335" s="131"/>
      <c r="CJ335" s="131"/>
      <c r="CK335" s="131"/>
      <c r="CL335" s="131"/>
      <c r="CM335" s="131"/>
      <c r="CN335" s="131"/>
      <c r="CO335" s="131"/>
      <c r="CP335" s="131"/>
      <c r="CQ335" s="131"/>
      <c r="CR335" s="131"/>
      <c r="CS335" s="131"/>
      <c r="CT335" s="131"/>
      <c r="CU335" s="131"/>
      <c r="CV335" s="131"/>
      <c r="CW335" s="131"/>
      <c r="CX335" s="131"/>
      <c r="CY335" s="131"/>
      <c r="CZ335" s="131"/>
      <c r="DA335" s="131"/>
      <c r="DB335" s="131"/>
      <c r="DC335" s="131"/>
      <c r="DD335" s="131"/>
      <c r="DE335" s="131"/>
      <c r="DF335" s="131"/>
      <c r="DG335" s="131"/>
      <c r="DH335" s="131"/>
      <c r="DI335" s="131"/>
      <c r="DJ335" s="131"/>
      <c r="DK335" s="131"/>
      <c r="DL335" s="131"/>
      <c r="DM335" s="131"/>
      <c r="DN335" s="131"/>
      <c r="DO335" s="131"/>
      <c r="DP335" s="131"/>
      <c r="DQ335" s="131"/>
      <c r="DR335" s="131"/>
      <c r="DS335" s="131"/>
      <c r="DT335" s="131"/>
      <c r="DU335" s="131"/>
      <c r="DV335" s="131"/>
      <c r="DW335" s="131"/>
      <c r="DX335" s="131"/>
      <c r="DY335" s="131"/>
      <c r="DZ335" s="131"/>
      <c r="EA335" s="131"/>
      <c r="EB335" s="131"/>
      <c r="EC335" s="131"/>
      <c r="ED335" s="131"/>
      <c r="EE335" s="131"/>
      <c r="EF335" s="131"/>
      <c r="EG335" s="131"/>
      <c r="EH335" s="131"/>
      <c r="EI335" s="131"/>
      <c r="EJ335" s="131"/>
      <c r="EK335" s="131"/>
      <c r="EL335" s="131"/>
      <c r="EM335" s="131"/>
      <c r="EN335" s="131"/>
      <c r="EO335" s="131"/>
      <c r="EP335" s="131"/>
      <c r="EQ335" s="131"/>
      <c r="ER335" s="131"/>
      <c r="ES335" s="131"/>
      <c r="ET335" s="131"/>
      <c r="EU335" s="131"/>
      <c r="EV335" s="131"/>
      <c r="EW335" s="131"/>
      <c r="EX335" s="131"/>
      <c r="EY335" s="131"/>
      <c r="EZ335" s="131"/>
      <c r="FA335" s="131"/>
      <c r="FB335" s="131"/>
      <c r="FC335" s="131"/>
      <c r="FD335" s="131"/>
      <c r="FE335" s="131"/>
      <c r="FF335" s="131"/>
      <c r="FG335" s="131"/>
      <c r="FH335" s="131"/>
      <c r="FI335" s="131"/>
      <c r="FJ335" s="131"/>
      <c r="FK335" s="131"/>
      <c r="FL335" s="131"/>
    </row>
    <row r="336" spans="1:168" s="136" customFormat="1" ht="17.25" customHeight="1">
      <c r="A336" s="226" t="s">
        <v>33</v>
      </c>
      <c r="B336" s="85"/>
      <c r="C336" s="92"/>
      <c r="D336" s="92"/>
      <c r="E336" s="237">
        <f>E309+E331</f>
        <v>453511513.09999996</v>
      </c>
      <c r="F336" s="227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31"/>
      <c r="AR336" s="131"/>
      <c r="AS336" s="131"/>
      <c r="AT336" s="131"/>
      <c r="AU336" s="131"/>
      <c r="AV336" s="131"/>
      <c r="AW336" s="131"/>
      <c r="AX336" s="131"/>
      <c r="AY336" s="131"/>
      <c r="AZ336" s="131"/>
      <c r="BA336" s="131"/>
      <c r="BB336" s="131"/>
      <c r="BC336" s="131"/>
      <c r="BD336" s="131"/>
      <c r="BE336" s="131"/>
      <c r="BF336" s="131"/>
      <c r="BG336" s="131"/>
      <c r="BH336" s="131"/>
      <c r="BI336" s="131"/>
      <c r="BJ336" s="131"/>
      <c r="BK336" s="131"/>
      <c r="BL336" s="131"/>
      <c r="BM336" s="131"/>
      <c r="BN336" s="131"/>
      <c r="BO336" s="131"/>
      <c r="BP336" s="131"/>
      <c r="BQ336" s="131"/>
      <c r="BR336" s="131"/>
      <c r="BS336" s="131"/>
      <c r="BT336" s="131"/>
      <c r="BU336" s="131"/>
      <c r="BV336" s="131"/>
      <c r="BW336" s="131"/>
      <c r="BX336" s="131"/>
      <c r="BY336" s="131"/>
      <c r="BZ336" s="131"/>
      <c r="CA336" s="131"/>
      <c r="CB336" s="131"/>
      <c r="CC336" s="131"/>
      <c r="CD336" s="131"/>
      <c r="CE336" s="131"/>
      <c r="CF336" s="131"/>
      <c r="CG336" s="131"/>
      <c r="CH336" s="131"/>
      <c r="CI336" s="131"/>
      <c r="CJ336" s="131"/>
      <c r="CK336" s="131"/>
      <c r="CL336" s="131"/>
      <c r="CM336" s="131"/>
      <c r="CN336" s="131"/>
      <c r="CO336" s="131"/>
      <c r="CP336" s="131"/>
      <c r="CQ336" s="131"/>
      <c r="CR336" s="131"/>
      <c r="CS336" s="131"/>
      <c r="CT336" s="131"/>
      <c r="CU336" s="131"/>
      <c r="CV336" s="131"/>
      <c r="CW336" s="131"/>
      <c r="CX336" s="131"/>
      <c r="CY336" s="131"/>
      <c r="CZ336" s="131"/>
      <c r="DA336" s="131"/>
      <c r="DB336" s="131"/>
      <c r="DC336" s="131"/>
      <c r="DD336" s="131"/>
      <c r="DE336" s="131"/>
      <c r="DF336" s="131"/>
      <c r="DG336" s="131"/>
      <c r="DH336" s="131"/>
      <c r="DI336" s="131"/>
      <c r="DJ336" s="131"/>
      <c r="DK336" s="131"/>
      <c r="DL336" s="131"/>
      <c r="DM336" s="131"/>
      <c r="DN336" s="131"/>
      <c r="DO336" s="131"/>
      <c r="DP336" s="131"/>
      <c r="DQ336" s="131"/>
      <c r="DR336" s="131"/>
      <c r="DS336" s="131"/>
      <c r="DT336" s="131"/>
      <c r="DU336" s="131"/>
      <c r="DV336" s="131"/>
      <c r="DW336" s="131"/>
      <c r="DX336" s="131"/>
      <c r="DY336" s="131"/>
      <c r="DZ336" s="131"/>
      <c r="EA336" s="131"/>
      <c r="EB336" s="131"/>
      <c r="EC336" s="131"/>
      <c r="ED336" s="131"/>
      <c r="EE336" s="131"/>
      <c r="EF336" s="131"/>
      <c r="EG336" s="131"/>
      <c r="EH336" s="131"/>
      <c r="EI336" s="131"/>
      <c r="EJ336" s="131"/>
      <c r="EK336" s="131"/>
      <c r="EL336" s="131"/>
      <c r="EM336" s="131"/>
      <c r="EN336" s="131"/>
      <c r="EO336" s="131"/>
      <c r="EP336" s="131"/>
      <c r="EQ336" s="131"/>
      <c r="ER336" s="131"/>
      <c r="ES336" s="131"/>
      <c r="ET336" s="131"/>
      <c r="EU336" s="131"/>
      <c r="EV336" s="131"/>
      <c r="EW336" s="131"/>
      <c r="EX336" s="131"/>
      <c r="EY336" s="131"/>
      <c r="EZ336" s="131"/>
      <c r="FA336" s="131"/>
      <c r="FB336" s="131"/>
      <c r="FC336" s="131"/>
      <c r="FD336" s="131"/>
      <c r="FE336" s="131"/>
      <c r="FF336" s="131"/>
      <c r="FG336" s="131"/>
      <c r="FH336" s="131"/>
      <c r="FI336" s="131"/>
      <c r="FJ336" s="131"/>
      <c r="FK336" s="131"/>
      <c r="FL336" s="131"/>
    </row>
    <row r="337" spans="1:168" s="136" customFormat="1" ht="17.25" customHeight="1">
      <c r="A337" s="228" t="s">
        <v>9</v>
      </c>
      <c r="B337" s="229"/>
      <c r="C337" s="230"/>
      <c r="D337" s="230"/>
      <c r="E337" s="231">
        <f>E336-E331</f>
        <v>415681203.09999996</v>
      </c>
      <c r="F337" s="232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  <c r="AR337" s="131"/>
      <c r="AS337" s="131"/>
      <c r="AT337" s="131"/>
      <c r="AU337" s="131"/>
      <c r="AV337" s="131"/>
      <c r="AW337" s="131"/>
      <c r="AX337" s="131"/>
      <c r="AY337" s="131"/>
      <c r="AZ337" s="131"/>
      <c r="BA337" s="131"/>
      <c r="BB337" s="131"/>
      <c r="BC337" s="131"/>
      <c r="BD337" s="131"/>
      <c r="BE337" s="131"/>
      <c r="BF337" s="131"/>
      <c r="BG337" s="131"/>
      <c r="BH337" s="131"/>
      <c r="BI337" s="131"/>
      <c r="BJ337" s="131"/>
      <c r="BK337" s="131"/>
      <c r="BL337" s="131"/>
      <c r="BM337" s="131"/>
      <c r="BN337" s="131"/>
      <c r="BO337" s="131"/>
      <c r="BP337" s="131"/>
      <c r="BQ337" s="131"/>
      <c r="BR337" s="131"/>
      <c r="BS337" s="131"/>
      <c r="BT337" s="131"/>
      <c r="BU337" s="131"/>
      <c r="BV337" s="131"/>
      <c r="BW337" s="131"/>
      <c r="BX337" s="131"/>
      <c r="BY337" s="131"/>
      <c r="BZ337" s="131"/>
      <c r="CA337" s="131"/>
      <c r="CB337" s="131"/>
      <c r="CC337" s="131"/>
      <c r="CD337" s="131"/>
      <c r="CE337" s="131"/>
      <c r="CF337" s="131"/>
      <c r="CG337" s="131"/>
      <c r="CH337" s="131"/>
      <c r="CI337" s="131"/>
      <c r="CJ337" s="131"/>
      <c r="CK337" s="131"/>
      <c r="CL337" s="131"/>
      <c r="CM337" s="131"/>
      <c r="CN337" s="131"/>
      <c r="CO337" s="131"/>
      <c r="CP337" s="131"/>
      <c r="CQ337" s="131"/>
      <c r="CR337" s="131"/>
      <c r="CS337" s="131"/>
      <c r="CT337" s="131"/>
      <c r="CU337" s="131"/>
      <c r="CV337" s="131"/>
      <c r="CW337" s="131"/>
      <c r="CX337" s="131"/>
      <c r="CY337" s="131"/>
      <c r="CZ337" s="131"/>
      <c r="DA337" s="131"/>
      <c r="DB337" s="131"/>
      <c r="DC337" s="131"/>
      <c r="DD337" s="131"/>
      <c r="DE337" s="131"/>
      <c r="DF337" s="131"/>
      <c r="DG337" s="131"/>
      <c r="DH337" s="131"/>
      <c r="DI337" s="131"/>
      <c r="DJ337" s="131"/>
      <c r="DK337" s="131"/>
      <c r="DL337" s="131"/>
      <c r="DM337" s="131"/>
      <c r="DN337" s="131"/>
      <c r="DO337" s="131"/>
      <c r="DP337" s="131"/>
      <c r="DQ337" s="131"/>
      <c r="DR337" s="131"/>
      <c r="DS337" s="131"/>
      <c r="DT337" s="131"/>
      <c r="DU337" s="131"/>
      <c r="DV337" s="131"/>
      <c r="DW337" s="131"/>
      <c r="DX337" s="131"/>
      <c r="DY337" s="131"/>
      <c r="DZ337" s="131"/>
      <c r="EA337" s="131"/>
      <c r="EB337" s="131"/>
      <c r="EC337" s="131"/>
      <c r="ED337" s="131"/>
      <c r="EE337" s="131"/>
      <c r="EF337" s="131"/>
      <c r="EG337" s="131"/>
      <c r="EH337" s="131"/>
      <c r="EI337" s="131"/>
      <c r="EJ337" s="131"/>
      <c r="EK337" s="131"/>
      <c r="EL337" s="131"/>
      <c r="EM337" s="131"/>
      <c r="EN337" s="131"/>
      <c r="EO337" s="131"/>
      <c r="EP337" s="131"/>
      <c r="EQ337" s="131"/>
      <c r="ER337" s="131"/>
      <c r="ES337" s="131"/>
      <c r="ET337" s="131"/>
      <c r="EU337" s="131"/>
      <c r="EV337" s="131"/>
      <c r="EW337" s="131"/>
      <c r="EX337" s="131"/>
      <c r="EY337" s="131"/>
      <c r="EZ337" s="131"/>
      <c r="FA337" s="131"/>
      <c r="FB337" s="131"/>
      <c r="FC337" s="131"/>
      <c r="FD337" s="131"/>
      <c r="FE337" s="131"/>
      <c r="FF337" s="131"/>
      <c r="FG337" s="131"/>
      <c r="FH337" s="131"/>
      <c r="FI337" s="131"/>
      <c r="FJ337" s="131"/>
      <c r="FK337" s="131"/>
      <c r="FL337" s="131"/>
    </row>
    <row r="338" spans="1:168" s="136" customFormat="1" ht="17.25" customHeight="1">
      <c r="A338" s="96"/>
      <c r="B338" s="97"/>
      <c r="C338" s="96"/>
      <c r="D338" s="96"/>
      <c r="E338" s="98"/>
      <c r="F338" s="96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1"/>
      <c r="AN338" s="131"/>
      <c r="AO338" s="131"/>
      <c r="AP338" s="131"/>
      <c r="AQ338" s="131"/>
      <c r="AR338" s="131"/>
      <c r="AS338" s="131"/>
      <c r="AT338" s="131"/>
      <c r="AU338" s="131"/>
      <c r="AV338" s="131"/>
      <c r="AW338" s="131"/>
      <c r="AX338" s="131"/>
      <c r="AY338" s="131"/>
      <c r="AZ338" s="131"/>
      <c r="BA338" s="131"/>
      <c r="BB338" s="131"/>
      <c r="BC338" s="131"/>
      <c r="BD338" s="131"/>
      <c r="BE338" s="131"/>
      <c r="BF338" s="131"/>
      <c r="BG338" s="131"/>
      <c r="BH338" s="131"/>
      <c r="BI338" s="131"/>
      <c r="BJ338" s="131"/>
      <c r="BK338" s="131"/>
      <c r="BL338" s="131"/>
      <c r="BM338" s="131"/>
      <c r="BN338" s="131"/>
      <c r="BO338" s="131"/>
      <c r="BP338" s="131"/>
      <c r="BQ338" s="131"/>
      <c r="BR338" s="131"/>
      <c r="BS338" s="131"/>
      <c r="BT338" s="131"/>
      <c r="BU338" s="131"/>
      <c r="BV338" s="131"/>
      <c r="BW338" s="131"/>
      <c r="BX338" s="131"/>
      <c r="BY338" s="131"/>
      <c r="BZ338" s="131"/>
      <c r="CA338" s="131"/>
      <c r="CB338" s="131"/>
      <c r="CC338" s="131"/>
      <c r="CD338" s="131"/>
      <c r="CE338" s="131"/>
      <c r="CF338" s="131"/>
      <c r="CG338" s="131"/>
      <c r="CH338" s="131"/>
      <c r="CI338" s="131"/>
      <c r="CJ338" s="131"/>
      <c r="CK338" s="131"/>
      <c r="CL338" s="131"/>
      <c r="CM338" s="131"/>
      <c r="CN338" s="131"/>
      <c r="CO338" s="131"/>
      <c r="CP338" s="131"/>
      <c r="CQ338" s="131"/>
      <c r="CR338" s="131"/>
      <c r="CS338" s="131"/>
      <c r="CT338" s="131"/>
      <c r="CU338" s="131"/>
      <c r="CV338" s="131"/>
      <c r="CW338" s="131"/>
      <c r="CX338" s="131"/>
      <c r="CY338" s="131"/>
      <c r="CZ338" s="131"/>
      <c r="DA338" s="131"/>
      <c r="DB338" s="131"/>
      <c r="DC338" s="131"/>
      <c r="DD338" s="131"/>
      <c r="DE338" s="131"/>
      <c r="DF338" s="131"/>
      <c r="DG338" s="131"/>
      <c r="DH338" s="131"/>
      <c r="DI338" s="131"/>
      <c r="DJ338" s="131"/>
      <c r="DK338" s="131"/>
      <c r="DL338" s="131"/>
      <c r="DM338" s="131"/>
      <c r="DN338" s="131"/>
      <c r="DO338" s="131"/>
      <c r="DP338" s="131"/>
      <c r="DQ338" s="131"/>
      <c r="DR338" s="131"/>
      <c r="DS338" s="131"/>
      <c r="DT338" s="131"/>
      <c r="DU338" s="131"/>
      <c r="DV338" s="131"/>
      <c r="DW338" s="131"/>
      <c r="DX338" s="131"/>
      <c r="DY338" s="131"/>
      <c r="DZ338" s="131"/>
      <c r="EA338" s="131"/>
      <c r="EB338" s="131"/>
      <c r="EC338" s="131"/>
      <c r="ED338" s="131"/>
      <c r="EE338" s="131"/>
      <c r="EF338" s="131"/>
      <c r="EG338" s="131"/>
      <c r="EH338" s="131"/>
      <c r="EI338" s="131"/>
      <c r="EJ338" s="131"/>
      <c r="EK338" s="131"/>
      <c r="EL338" s="131"/>
      <c r="EM338" s="131"/>
      <c r="EN338" s="131"/>
      <c r="EO338" s="131"/>
      <c r="EP338" s="131"/>
      <c r="EQ338" s="131"/>
      <c r="ER338" s="131"/>
      <c r="ES338" s="131"/>
      <c r="ET338" s="131"/>
      <c r="EU338" s="131"/>
      <c r="EV338" s="131"/>
      <c r="EW338" s="131"/>
      <c r="EX338" s="131"/>
      <c r="EY338" s="131"/>
      <c r="EZ338" s="131"/>
      <c r="FA338" s="131"/>
      <c r="FB338" s="131"/>
      <c r="FC338" s="131"/>
      <c r="FD338" s="131"/>
      <c r="FE338" s="131"/>
      <c r="FF338" s="131"/>
      <c r="FG338" s="131"/>
      <c r="FH338" s="131"/>
      <c r="FI338" s="131"/>
      <c r="FJ338" s="131"/>
      <c r="FK338" s="131"/>
      <c r="FL338" s="131"/>
    </row>
    <row r="339" spans="1:168" s="127" customFormat="1" ht="31.5" customHeight="1">
      <c r="A339" s="96"/>
      <c r="B339" s="97"/>
      <c r="C339" s="96"/>
      <c r="D339" s="99"/>
      <c r="E339" s="98"/>
      <c r="F339" s="96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31"/>
      <c r="AR339" s="131"/>
      <c r="AS339" s="131"/>
      <c r="AT339" s="131"/>
      <c r="AU339" s="131"/>
      <c r="AV339" s="131"/>
      <c r="AW339" s="131"/>
      <c r="AX339" s="131"/>
      <c r="AY339" s="131"/>
      <c r="AZ339" s="131"/>
      <c r="BA339" s="131"/>
      <c r="BB339" s="131"/>
      <c r="BC339" s="131"/>
      <c r="BD339" s="131"/>
      <c r="BE339" s="131"/>
      <c r="BF339" s="131"/>
      <c r="BG339" s="131"/>
      <c r="BH339" s="131"/>
      <c r="BI339" s="131"/>
      <c r="BJ339" s="131"/>
      <c r="BK339" s="131"/>
      <c r="BL339" s="131"/>
      <c r="BM339" s="131"/>
      <c r="BN339" s="131"/>
      <c r="BO339" s="131"/>
      <c r="BP339" s="131"/>
      <c r="BQ339" s="131"/>
      <c r="BR339" s="131"/>
      <c r="BS339" s="131"/>
      <c r="BT339" s="131"/>
      <c r="BU339" s="131"/>
      <c r="BV339" s="131"/>
      <c r="BW339" s="131"/>
      <c r="BX339" s="131"/>
      <c r="BY339" s="131"/>
      <c r="BZ339" s="131"/>
      <c r="CA339" s="131"/>
      <c r="CB339" s="131"/>
      <c r="CC339" s="131"/>
      <c r="CD339" s="131"/>
      <c r="CE339" s="131"/>
      <c r="CF339" s="131"/>
      <c r="CG339" s="131"/>
      <c r="CH339" s="131"/>
      <c r="CI339" s="131"/>
      <c r="CJ339" s="131"/>
      <c r="CK339" s="131"/>
      <c r="CL339" s="131"/>
      <c r="CM339" s="131"/>
      <c r="CN339" s="131"/>
      <c r="CO339" s="131"/>
      <c r="CP339" s="131"/>
      <c r="CQ339" s="131"/>
      <c r="CR339" s="131"/>
      <c r="CS339" s="131"/>
      <c r="CT339" s="131"/>
      <c r="CU339" s="131"/>
      <c r="CV339" s="131"/>
      <c r="CW339" s="131"/>
      <c r="CX339" s="131"/>
      <c r="CY339" s="131"/>
      <c r="CZ339" s="131"/>
      <c r="DA339" s="131"/>
      <c r="DB339" s="131"/>
      <c r="DC339" s="131"/>
      <c r="DD339" s="131"/>
      <c r="DE339" s="131"/>
      <c r="DF339" s="131"/>
      <c r="DG339" s="131"/>
      <c r="DH339" s="131"/>
      <c r="DI339" s="131"/>
      <c r="DJ339" s="131"/>
      <c r="DK339" s="131"/>
      <c r="DL339" s="131"/>
      <c r="DM339" s="131"/>
      <c r="DN339" s="131"/>
      <c r="DO339" s="131"/>
      <c r="DP339" s="131"/>
      <c r="DQ339" s="131"/>
      <c r="DR339" s="131"/>
      <c r="DS339" s="131"/>
      <c r="DT339" s="131"/>
      <c r="DU339" s="131"/>
      <c r="DV339" s="131"/>
      <c r="DW339" s="131"/>
      <c r="DX339" s="131"/>
      <c r="DY339" s="131"/>
      <c r="DZ339" s="131"/>
      <c r="EA339" s="131"/>
      <c r="EB339" s="131"/>
      <c r="EC339" s="131"/>
      <c r="ED339" s="131"/>
      <c r="EE339" s="131"/>
      <c r="EF339" s="131"/>
      <c r="EG339" s="131"/>
      <c r="EH339" s="131"/>
      <c r="EI339" s="131"/>
      <c r="EJ339" s="131"/>
      <c r="EK339" s="131"/>
      <c r="EL339" s="131"/>
      <c r="EM339" s="131"/>
      <c r="EN339" s="131"/>
      <c r="EO339" s="131"/>
      <c r="EP339" s="131"/>
      <c r="EQ339" s="131"/>
      <c r="ER339" s="131"/>
      <c r="ES339" s="131"/>
      <c r="ET339" s="131"/>
      <c r="EU339" s="131"/>
      <c r="EV339" s="131"/>
      <c r="EW339" s="131"/>
      <c r="EX339" s="131"/>
      <c r="EY339" s="131"/>
      <c r="EZ339" s="131"/>
      <c r="FA339" s="131"/>
      <c r="FB339" s="131"/>
      <c r="FC339" s="131"/>
      <c r="FD339" s="131"/>
      <c r="FE339" s="131"/>
      <c r="FF339" s="131"/>
      <c r="FG339" s="131"/>
      <c r="FH339" s="131"/>
      <c r="FI339" s="131"/>
      <c r="FJ339" s="131"/>
      <c r="FK339" s="131"/>
      <c r="FL339" s="131"/>
    </row>
    <row r="340" spans="1:168" s="127" customFormat="1" ht="14.25">
      <c r="A340" s="96"/>
      <c r="B340" s="97"/>
      <c r="C340" s="96"/>
      <c r="D340" s="96"/>
      <c r="E340" s="100"/>
      <c r="F340" s="96"/>
      <c r="G340" s="124"/>
      <c r="H340" s="104"/>
      <c r="I340" s="104"/>
      <c r="J340" s="104"/>
      <c r="K340" s="104"/>
      <c r="L340" s="104"/>
      <c r="M340" s="104"/>
      <c r="N340" s="104"/>
      <c r="O340" s="104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</row>
    <row r="341" spans="1:168" s="126" customFormat="1">
      <c r="A341" s="96"/>
      <c r="B341" s="97"/>
      <c r="C341" s="96"/>
      <c r="D341" s="96"/>
      <c r="E341" s="98"/>
      <c r="F341" s="96"/>
      <c r="G341" s="132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6"/>
      <c r="AV341" s="96"/>
      <c r="AW341" s="96"/>
      <c r="AX341" s="96"/>
      <c r="AY341" s="96"/>
      <c r="AZ341" s="96"/>
      <c r="BA341" s="96"/>
      <c r="BB341" s="96"/>
      <c r="BC341" s="96"/>
      <c r="BD341" s="96"/>
      <c r="BE341" s="96"/>
      <c r="BF341" s="96"/>
      <c r="BG341" s="96"/>
      <c r="BH341" s="96"/>
      <c r="BI341" s="96"/>
      <c r="BJ341" s="96"/>
      <c r="BK341" s="96"/>
      <c r="BL341" s="96"/>
      <c r="BM341" s="96"/>
      <c r="BN341" s="96"/>
      <c r="BO341" s="96"/>
      <c r="BP341" s="96"/>
      <c r="BQ341" s="96"/>
      <c r="BR341" s="96"/>
      <c r="BS341" s="96"/>
      <c r="BT341" s="96"/>
      <c r="BU341" s="96"/>
      <c r="BV341" s="96"/>
      <c r="BW341" s="96"/>
      <c r="BX341" s="96"/>
      <c r="BY341" s="96"/>
      <c r="BZ341" s="96"/>
      <c r="CA341" s="96"/>
      <c r="CB341" s="96"/>
      <c r="CC341" s="96"/>
      <c r="CD341" s="96"/>
      <c r="CE341" s="96"/>
      <c r="CF341" s="96"/>
    </row>
    <row r="342" spans="1:168" s="126" customFormat="1">
      <c r="A342" s="96"/>
      <c r="B342" s="97"/>
      <c r="C342" s="96"/>
      <c r="D342" s="234"/>
      <c r="E342" s="100"/>
      <c r="F342" s="96"/>
      <c r="G342" s="132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96"/>
      <c r="AO342" s="96"/>
      <c r="AP342" s="96"/>
      <c r="AQ342" s="96"/>
      <c r="AR342" s="96"/>
      <c r="AS342" s="96"/>
      <c r="AT342" s="96"/>
      <c r="AU342" s="96"/>
      <c r="AV342" s="96"/>
      <c r="AW342" s="96"/>
      <c r="AX342" s="96"/>
      <c r="AY342" s="96"/>
      <c r="AZ342" s="96"/>
      <c r="BA342" s="96"/>
      <c r="BB342" s="96"/>
      <c r="BC342" s="96"/>
      <c r="BD342" s="96"/>
      <c r="BE342" s="96"/>
      <c r="BF342" s="96"/>
      <c r="BG342" s="96"/>
      <c r="BH342" s="96"/>
      <c r="BI342" s="96"/>
      <c r="BJ342" s="96"/>
      <c r="BK342" s="96"/>
      <c r="BL342" s="96"/>
      <c r="BM342" s="96"/>
      <c r="BN342" s="96"/>
      <c r="BO342" s="96"/>
      <c r="BP342" s="96"/>
      <c r="BQ342" s="96"/>
      <c r="BR342" s="96"/>
      <c r="BS342" s="96"/>
      <c r="BT342" s="96"/>
      <c r="BU342" s="96"/>
      <c r="BV342" s="96"/>
      <c r="BW342" s="96"/>
      <c r="BX342" s="96"/>
      <c r="BY342" s="96"/>
      <c r="BZ342" s="96"/>
      <c r="CA342" s="96"/>
      <c r="CB342" s="96"/>
      <c r="CC342" s="96"/>
      <c r="CD342" s="96"/>
      <c r="CE342" s="96"/>
      <c r="CF342" s="96"/>
    </row>
    <row r="343" spans="1:168" s="126" customFormat="1">
      <c r="A343" s="96"/>
      <c r="B343" s="97"/>
      <c r="C343" s="96"/>
      <c r="D343" s="234"/>
      <c r="E343" s="98"/>
      <c r="F343" s="96"/>
      <c r="G343" s="132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6"/>
      <c r="AV343" s="96"/>
      <c r="AW343" s="96"/>
      <c r="AX343" s="96"/>
      <c r="AY343" s="96"/>
      <c r="AZ343" s="96"/>
      <c r="BA343" s="96"/>
      <c r="BB343" s="96"/>
      <c r="BC343" s="96"/>
      <c r="BD343" s="96"/>
      <c r="BE343" s="96"/>
      <c r="BF343" s="96"/>
      <c r="BG343" s="96"/>
      <c r="BH343" s="96"/>
      <c r="BI343" s="96"/>
      <c r="BJ343" s="96"/>
      <c r="BK343" s="96"/>
      <c r="BL343" s="96"/>
      <c r="BM343" s="96"/>
      <c r="BN343" s="96"/>
      <c r="BO343" s="96"/>
      <c r="BP343" s="96"/>
      <c r="BQ343" s="96"/>
      <c r="BR343" s="96"/>
      <c r="BS343" s="96"/>
      <c r="BT343" s="96"/>
      <c r="BU343" s="96"/>
      <c r="BV343" s="96"/>
      <c r="BW343" s="96"/>
      <c r="BX343" s="96"/>
      <c r="BY343" s="96"/>
      <c r="BZ343" s="96"/>
      <c r="CA343" s="96"/>
      <c r="CB343" s="96"/>
      <c r="CC343" s="96"/>
      <c r="CD343" s="96"/>
      <c r="CE343" s="96"/>
      <c r="CF343" s="96"/>
    </row>
    <row r="344" spans="1:168" s="126" customFormat="1">
      <c r="A344" s="96"/>
      <c r="B344" s="97"/>
      <c r="C344" s="96"/>
      <c r="D344" s="96"/>
      <c r="E344" s="98"/>
      <c r="F344" s="96"/>
      <c r="G344" s="132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O344" s="96"/>
      <c r="AP344" s="96"/>
      <c r="AQ344" s="96"/>
      <c r="AR344" s="96"/>
      <c r="AS344" s="96"/>
      <c r="AT344" s="96"/>
      <c r="AU344" s="96"/>
      <c r="AV344" s="96"/>
      <c r="AW344" s="96"/>
      <c r="AX344" s="96"/>
      <c r="AY344" s="96"/>
      <c r="AZ344" s="96"/>
      <c r="BA344" s="96"/>
      <c r="BB344" s="96"/>
      <c r="BC344" s="96"/>
      <c r="BD344" s="96"/>
      <c r="BE344" s="96"/>
      <c r="BF344" s="96"/>
      <c r="BG344" s="96"/>
      <c r="BH344" s="96"/>
      <c r="BI344" s="96"/>
      <c r="BJ344" s="96"/>
      <c r="BK344" s="96"/>
      <c r="BL344" s="96"/>
      <c r="BM344" s="96"/>
      <c r="BN344" s="96"/>
      <c r="BO344" s="96"/>
      <c r="BP344" s="96"/>
      <c r="BQ344" s="96"/>
      <c r="BR344" s="96"/>
      <c r="BS344" s="96"/>
      <c r="BT344" s="96"/>
      <c r="BU344" s="96"/>
      <c r="BV344" s="96"/>
      <c r="BW344" s="96"/>
      <c r="BX344" s="96"/>
      <c r="BY344" s="96"/>
      <c r="BZ344" s="96"/>
      <c r="CA344" s="96"/>
      <c r="CB344" s="96"/>
      <c r="CC344" s="96"/>
      <c r="CD344" s="96"/>
      <c r="CE344" s="96"/>
      <c r="CF344" s="96"/>
    </row>
    <row r="345" spans="1:168" s="126" customFormat="1">
      <c r="A345" s="96"/>
      <c r="B345" s="97"/>
      <c r="C345" s="96"/>
      <c r="D345" s="96"/>
      <c r="E345" s="98"/>
      <c r="F345" s="96"/>
      <c r="G345" s="132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96"/>
      <c r="AO345" s="96"/>
      <c r="AP345" s="96"/>
      <c r="AQ345" s="96"/>
      <c r="AR345" s="96"/>
      <c r="AS345" s="96"/>
      <c r="AT345" s="96"/>
      <c r="AU345" s="96"/>
      <c r="AV345" s="96"/>
      <c r="AW345" s="96"/>
      <c r="AX345" s="96"/>
      <c r="AY345" s="96"/>
      <c r="AZ345" s="96"/>
      <c r="BA345" s="96"/>
      <c r="BB345" s="96"/>
      <c r="BC345" s="96"/>
      <c r="BD345" s="96"/>
      <c r="BE345" s="96"/>
      <c r="BF345" s="96"/>
      <c r="BG345" s="96"/>
      <c r="BH345" s="96"/>
      <c r="BI345" s="96"/>
      <c r="BJ345" s="96"/>
      <c r="BK345" s="96"/>
      <c r="BL345" s="96"/>
      <c r="BM345" s="96"/>
      <c r="BN345" s="96"/>
      <c r="BO345" s="96"/>
      <c r="BP345" s="96"/>
      <c r="BQ345" s="96"/>
      <c r="BR345" s="96"/>
      <c r="BS345" s="96"/>
      <c r="BT345" s="96"/>
      <c r="BU345" s="96"/>
      <c r="BV345" s="96"/>
      <c r="BW345" s="96"/>
      <c r="BX345" s="96"/>
      <c r="BY345" s="96"/>
      <c r="BZ345" s="96"/>
      <c r="CA345" s="96"/>
      <c r="CB345" s="96"/>
      <c r="CC345" s="96"/>
      <c r="CD345" s="96"/>
      <c r="CE345" s="96"/>
      <c r="CF345" s="96"/>
    </row>
    <row r="346" spans="1:168" s="126" customFormat="1">
      <c r="A346" s="96"/>
      <c r="B346" s="97"/>
      <c r="C346" s="96"/>
      <c r="D346" s="96"/>
      <c r="E346" s="98"/>
      <c r="F346" s="96"/>
      <c r="G346" s="132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96"/>
      <c r="AO346" s="96"/>
      <c r="AP346" s="96"/>
      <c r="AQ346" s="96"/>
      <c r="AR346" s="96"/>
      <c r="AS346" s="96"/>
      <c r="AT346" s="96"/>
      <c r="AU346" s="96"/>
      <c r="AV346" s="96"/>
      <c r="AW346" s="96"/>
      <c r="AX346" s="96"/>
      <c r="AY346" s="96"/>
      <c r="AZ346" s="96"/>
      <c r="BA346" s="96"/>
      <c r="BB346" s="96"/>
      <c r="BC346" s="96"/>
      <c r="BD346" s="96"/>
      <c r="BE346" s="96"/>
      <c r="BF346" s="96"/>
      <c r="BG346" s="96"/>
      <c r="BH346" s="96"/>
      <c r="BI346" s="96"/>
      <c r="BJ346" s="96"/>
      <c r="BK346" s="96"/>
      <c r="BL346" s="96"/>
      <c r="BM346" s="96"/>
      <c r="BN346" s="96"/>
      <c r="BO346" s="96"/>
      <c r="BP346" s="96"/>
      <c r="BQ346" s="96"/>
      <c r="BR346" s="96"/>
      <c r="BS346" s="96"/>
      <c r="BT346" s="96"/>
      <c r="BU346" s="96"/>
      <c r="BV346" s="96"/>
      <c r="BW346" s="96"/>
      <c r="BX346" s="96"/>
      <c r="BY346" s="96"/>
      <c r="BZ346" s="96"/>
      <c r="CA346" s="96"/>
      <c r="CB346" s="96"/>
      <c r="CC346" s="96"/>
      <c r="CD346" s="96"/>
      <c r="CE346" s="96"/>
      <c r="CF346" s="96"/>
    </row>
    <row r="347" spans="1:168" s="126" customFormat="1">
      <c r="A347" s="96"/>
      <c r="B347" s="97"/>
      <c r="C347" s="96"/>
      <c r="D347" s="96"/>
      <c r="E347" s="98"/>
      <c r="F347" s="96"/>
      <c r="G347" s="132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  <c r="AX347" s="96"/>
      <c r="AY347" s="96"/>
      <c r="AZ347" s="96"/>
      <c r="BA347" s="96"/>
      <c r="BB347" s="96"/>
      <c r="BC347" s="96"/>
      <c r="BD347" s="96"/>
      <c r="BE347" s="96"/>
      <c r="BF347" s="96"/>
      <c r="BG347" s="96"/>
      <c r="BH347" s="96"/>
      <c r="BI347" s="96"/>
      <c r="BJ347" s="96"/>
      <c r="BK347" s="96"/>
      <c r="BL347" s="96"/>
      <c r="BM347" s="96"/>
      <c r="BN347" s="96"/>
      <c r="BO347" s="96"/>
      <c r="BP347" s="96"/>
      <c r="BQ347" s="96"/>
      <c r="BR347" s="96"/>
      <c r="BS347" s="96"/>
      <c r="BT347" s="96"/>
      <c r="BU347" s="96"/>
      <c r="BV347" s="96"/>
      <c r="BW347" s="96"/>
      <c r="BX347" s="96"/>
      <c r="BY347" s="96"/>
      <c r="BZ347" s="96"/>
      <c r="CA347" s="96"/>
      <c r="CB347" s="96"/>
      <c r="CC347" s="96"/>
      <c r="CD347" s="96"/>
      <c r="CE347" s="96"/>
      <c r="CF347" s="96"/>
    </row>
    <row r="348" spans="1:168" s="126" customFormat="1">
      <c r="A348" s="96"/>
      <c r="B348" s="97"/>
      <c r="C348" s="96"/>
      <c r="D348" s="96"/>
      <c r="E348" s="98"/>
      <c r="F348" s="96"/>
      <c r="G348" s="132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6"/>
      <c r="BB348" s="96"/>
      <c r="BC348" s="96"/>
      <c r="BD348" s="96"/>
      <c r="BE348" s="96"/>
      <c r="BF348" s="96"/>
      <c r="BG348" s="96"/>
      <c r="BH348" s="96"/>
      <c r="BI348" s="96"/>
      <c r="BJ348" s="96"/>
      <c r="BK348" s="96"/>
      <c r="BL348" s="96"/>
      <c r="BM348" s="96"/>
      <c r="BN348" s="96"/>
      <c r="BO348" s="96"/>
      <c r="BP348" s="96"/>
      <c r="BQ348" s="96"/>
      <c r="BR348" s="96"/>
      <c r="BS348" s="96"/>
      <c r="BT348" s="96"/>
      <c r="BU348" s="96"/>
      <c r="BV348" s="96"/>
      <c r="BW348" s="96"/>
      <c r="BX348" s="96"/>
      <c r="BY348" s="96"/>
      <c r="BZ348" s="96"/>
      <c r="CA348" s="96"/>
      <c r="CB348" s="96"/>
      <c r="CC348" s="96"/>
      <c r="CD348" s="96"/>
      <c r="CE348" s="96"/>
      <c r="CF348" s="96"/>
    </row>
    <row r="349" spans="1:168" s="126" customFormat="1">
      <c r="A349" s="96"/>
      <c r="B349" s="97"/>
      <c r="C349" s="96"/>
      <c r="D349" s="96"/>
      <c r="E349" s="98"/>
      <c r="F349" s="96"/>
      <c r="G349" s="132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6"/>
      <c r="AV349" s="96"/>
      <c r="AW349" s="96"/>
      <c r="AX349" s="96"/>
      <c r="AY349" s="96"/>
      <c r="AZ349" s="96"/>
      <c r="BA349" s="96"/>
      <c r="BB349" s="96"/>
      <c r="BC349" s="96"/>
      <c r="BD349" s="96"/>
      <c r="BE349" s="96"/>
      <c r="BF349" s="96"/>
      <c r="BG349" s="96"/>
      <c r="BH349" s="96"/>
      <c r="BI349" s="96"/>
      <c r="BJ349" s="96"/>
      <c r="BK349" s="96"/>
      <c r="BL349" s="96"/>
      <c r="BM349" s="96"/>
      <c r="BN349" s="96"/>
      <c r="BO349" s="96"/>
      <c r="BP349" s="96"/>
      <c r="BQ349" s="96"/>
      <c r="BR349" s="96"/>
      <c r="BS349" s="96"/>
      <c r="BT349" s="96"/>
      <c r="BU349" s="96"/>
      <c r="BV349" s="96"/>
      <c r="BW349" s="96"/>
      <c r="BX349" s="96"/>
      <c r="BY349" s="96"/>
      <c r="BZ349" s="96"/>
      <c r="CA349" s="96"/>
      <c r="CB349" s="96"/>
      <c r="CC349" s="96"/>
      <c r="CD349" s="96"/>
      <c r="CE349" s="96"/>
      <c r="CF349" s="96"/>
    </row>
    <row r="350" spans="1:168" s="126" customFormat="1">
      <c r="A350" s="96"/>
      <c r="B350" s="97"/>
      <c r="C350" s="96"/>
      <c r="D350" s="96"/>
      <c r="E350" s="98"/>
      <c r="F350" s="96"/>
      <c r="G350" s="132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6"/>
      <c r="AV350" s="96"/>
      <c r="AW350" s="96"/>
      <c r="AX350" s="96"/>
      <c r="AY350" s="96"/>
      <c r="AZ350" s="96"/>
      <c r="BA350" s="96"/>
      <c r="BB350" s="96"/>
      <c r="BC350" s="96"/>
      <c r="BD350" s="96"/>
      <c r="BE350" s="96"/>
      <c r="BF350" s="96"/>
      <c r="BG350" s="96"/>
      <c r="BH350" s="96"/>
      <c r="BI350" s="96"/>
      <c r="BJ350" s="96"/>
      <c r="BK350" s="96"/>
      <c r="BL350" s="96"/>
      <c r="BM350" s="96"/>
      <c r="BN350" s="96"/>
      <c r="BO350" s="96"/>
      <c r="BP350" s="96"/>
      <c r="BQ350" s="96"/>
      <c r="BR350" s="96"/>
      <c r="BS350" s="96"/>
      <c r="BT350" s="96"/>
      <c r="BU350" s="96"/>
      <c r="BV350" s="96"/>
      <c r="BW350" s="96"/>
      <c r="BX350" s="96"/>
      <c r="BY350" s="96"/>
      <c r="BZ350" s="96"/>
      <c r="CA350" s="96"/>
      <c r="CB350" s="96"/>
      <c r="CC350" s="96"/>
      <c r="CD350" s="96"/>
      <c r="CE350" s="96"/>
      <c r="CF350" s="96"/>
    </row>
    <row r="351" spans="1:168" s="126" customFormat="1">
      <c r="A351" s="96"/>
      <c r="B351" s="97"/>
      <c r="C351" s="96"/>
      <c r="D351" s="96"/>
      <c r="E351" s="98"/>
      <c r="F351" s="96"/>
      <c r="G351" s="132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6"/>
      <c r="AV351" s="96"/>
      <c r="AW351" s="96"/>
      <c r="AX351" s="96"/>
      <c r="AY351" s="96"/>
      <c r="AZ351" s="96"/>
      <c r="BA351" s="96"/>
      <c r="BB351" s="96"/>
      <c r="BC351" s="96"/>
      <c r="BD351" s="96"/>
      <c r="BE351" s="96"/>
      <c r="BF351" s="96"/>
      <c r="BG351" s="96"/>
      <c r="BH351" s="96"/>
      <c r="BI351" s="96"/>
      <c r="BJ351" s="96"/>
      <c r="BK351" s="96"/>
      <c r="BL351" s="96"/>
      <c r="BM351" s="96"/>
      <c r="BN351" s="96"/>
      <c r="BO351" s="96"/>
      <c r="BP351" s="96"/>
      <c r="BQ351" s="96"/>
      <c r="BR351" s="96"/>
      <c r="BS351" s="96"/>
      <c r="BT351" s="96"/>
      <c r="BU351" s="96"/>
      <c r="BV351" s="96"/>
      <c r="BW351" s="96"/>
      <c r="BX351" s="96"/>
      <c r="BY351" s="96"/>
      <c r="BZ351" s="96"/>
      <c r="CA351" s="96"/>
      <c r="CB351" s="96"/>
      <c r="CC351" s="96"/>
      <c r="CD351" s="96"/>
      <c r="CE351" s="96"/>
      <c r="CF351" s="96"/>
    </row>
    <row r="352" spans="1:168" s="126" customFormat="1">
      <c r="A352" s="96"/>
      <c r="B352" s="97"/>
      <c r="C352" s="96"/>
      <c r="D352" s="96"/>
      <c r="E352" s="98"/>
      <c r="F352" s="96"/>
      <c r="G352" s="132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  <c r="AX352" s="96"/>
      <c r="AY352" s="96"/>
      <c r="AZ352" s="96"/>
      <c r="BA352" s="96"/>
      <c r="BB352" s="96"/>
      <c r="BC352" s="96"/>
      <c r="BD352" s="96"/>
      <c r="BE352" s="96"/>
      <c r="BF352" s="96"/>
      <c r="BG352" s="96"/>
      <c r="BH352" s="96"/>
      <c r="BI352" s="96"/>
      <c r="BJ352" s="96"/>
      <c r="BK352" s="96"/>
      <c r="BL352" s="96"/>
      <c r="BM352" s="96"/>
      <c r="BN352" s="96"/>
      <c r="BO352" s="96"/>
      <c r="BP352" s="96"/>
      <c r="BQ352" s="96"/>
      <c r="BR352" s="96"/>
      <c r="BS352" s="96"/>
      <c r="BT352" s="96"/>
      <c r="BU352" s="96"/>
      <c r="BV352" s="96"/>
      <c r="BW352" s="96"/>
      <c r="BX352" s="96"/>
      <c r="BY352" s="96"/>
      <c r="BZ352" s="96"/>
      <c r="CA352" s="96"/>
      <c r="CB352" s="96"/>
      <c r="CC352" s="96"/>
      <c r="CD352" s="96"/>
      <c r="CE352" s="96"/>
      <c r="CF352" s="96"/>
    </row>
    <row r="353" spans="1:84" s="126" customFormat="1">
      <c r="A353" s="96"/>
      <c r="B353" s="97"/>
      <c r="C353" s="96"/>
      <c r="D353" s="96"/>
      <c r="E353" s="98"/>
      <c r="F353" s="96"/>
      <c r="G353" s="132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  <c r="AX353" s="96"/>
      <c r="AY353" s="96"/>
      <c r="AZ353" s="96"/>
      <c r="BA353" s="96"/>
      <c r="BB353" s="96"/>
      <c r="BC353" s="96"/>
      <c r="BD353" s="96"/>
      <c r="BE353" s="96"/>
      <c r="BF353" s="96"/>
      <c r="BG353" s="96"/>
      <c r="BH353" s="96"/>
      <c r="BI353" s="96"/>
      <c r="BJ353" s="96"/>
      <c r="BK353" s="96"/>
      <c r="BL353" s="96"/>
      <c r="BM353" s="96"/>
      <c r="BN353" s="96"/>
      <c r="BO353" s="96"/>
      <c r="BP353" s="96"/>
      <c r="BQ353" s="96"/>
      <c r="BR353" s="96"/>
      <c r="BS353" s="96"/>
      <c r="BT353" s="96"/>
      <c r="BU353" s="96"/>
      <c r="BV353" s="96"/>
      <c r="BW353" s="96"/>
      <c r="BX353" s="96"/>
      <c r="BY353" s="96"/>
      <c r="BZ353" s="96"/>
      <c r="CA353" s="96"/>
      <c r="CB353" s="96"/>
      <c r="CC353" s="96"/>
      <c r="CD353" s="96"/>
      <c r="CE353" s="96"/>
      <c r="CF353" s="96"/>
    </row>
    <row r="354" spans="1:84" s="126" customFormat="1">
      <c r="A354" s="96"/>
      <c r="B354" s="97"/>
      <c r="C354" s="96"/>
      <c r="D354" s="96"/>
      <c r="E354" s="98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  <c r="BA354" s="96"/>
      <c r="BB354" s="96"/>
      <c r="BC354" s="96"/>
      <c r="BD354" s="96"/>
      <c r="BE354" s="96"/>
      <c r="BF354" s="96"/>
      <c r="BG354" s="96"/>
      <c r="BH354" s="96"/>
      <c r="BI354" s="96"/>
      <c r="BJ354" s="96"/>
      <c r="BK354" s="96"/>
      <c r="BL354" s="96"/>
      <c r="BM354" s="96"/>
      <c r="BN354" s="96"/>
      <c r="BO354" s="96"/>
      <c r="BP354" s="96"/>
      <c r="BQ354" s="96"/>
      <c r="BR354" s="96"/>
      <c r="BS354" s="96"/>
      <c r="BT354" s="96"/>
      <c r="BU354" s="96"/>
      <c r="BV354" s="96"/>
      <c r="BW354" s="96"/>
      <c r="BX354" s="96"/>
      <c r="BY354" s="96"/>
      <c r="BZ354" s="96"/>
      <c r="CA354" s="96"/>
      <c r="CB354" s="96"/>
      <c r="CC354" s="96"/>
      <c r="CD354" s="96"/>
      <c r="CE354" s="96"/>
      <c r="CF354" s="96"/>
    </row>
    <row r="355" spans="1:84" s="126" customFormat="1">
      <c r="A355" s="96"/>
      <c r="B355" s="97"/>
      <c r="C355" s="96"/>
      <c r="D355" s="96"/>
      <c r="E355" s="98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  <c r="BA355" s="96"/>
      <c r="BB355" s="96"/>
      <c r="BC355" s="96"/>
      <c r="BD355" s="96"/>
      <c r="BE355" s="96"/>
      <c r="BF355" s="96"/>
      <c r="BG355" s="96"/>
      <c r="BH355" s="96"/>
      <c r="BI355" s="96"/>
      <c r="BJ355" s="96"/>
      <c r="BK355" s="96"/>
      <c r="BL355" s="96"/>
      <c r="BM355" s="96"/>
      <c r="BN355" s="96"/>
      <c r="BO355" s="96"/>
      <c r="BP355" s="96"/>
      <c r="BQ355" s="96"/>
      <c r="BR355" s="96"/>
      <c r="BS355" s="96"/>
      <c r="BT355" s="96"/>
      <c r="BU355" s="96"/>
      <c r="BV355" s="96"/>
      <c r="BW355" s="96"/>
      <c r="BX355" s="96"/>
      <c r="BY355" s="96"/>
      <c r="BZ355" s="96"/>
      <c r="CA355" s="96"/>
      <c r="CB355" s="96"/>
      <c r="CC355" s="96"/>
      <c r="CD355" s="96"/>
      <c r="CE355" s="96"/>
      <c r="CF355" s="96"/>
    </row>
    <row r="356" spans="1:84" s="126" customFormat="1">
      <c r="A356" s="96"/>
      <c r="B356" s="97"/>
      <c r="C356" s="96"/>
      <c r="D356" s="96"/>
      <c r="E356" s="98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  <c r="AR356" s="96"/>
      <c r="AS356" s="96"/>
      <c r="AT356" s="96"/>
      <c r="AU356" s="96"/>
      <c r="AV356" s="96"/>
      <c r="AW356" s="96"/>
      <c r="AX356" s="96"/>
      <c r="AY356" s="96"/>
      <c r="AZ356" s="96"/>
      <c r="BA356" s="96"/>
      <c r="BB356" s="96"/>
      <c r="BC356" s="96"/>
      <c r="BD356" s="96"/>
      <c r="BE356" s="96"/>
      <c r="BF356" s="96"/>
      <c r="BG356" s="96"/>
      <c r="BH356" s="96"/>
      <c r="BI356" s="96"/>
      <c r="BJ356" s="96"/>
      <c r="BK356" s="96"/>
      <c r="BL356" s="96"/>
      <c r="BM356" s="96"/>
      <c r="BN356" s="96"/>
      <c r="BO356" s="96"/>
      <c r="BP356" s="96"/>
      <c r="BQ356" s="96"/>
      <c r="BR356" s="96"/>
      <c r="BS356" s="96"/>
      <c r="BT356" s="96"/>
      <c r="BU356" s="96"/>
      <c r="BV356" s="96"/>
      <c r="BW356" s="96"/>
      <c r="BX356" s="96"/>
      <c r="BY356" s="96"/>
      <c r="BZ356" s="96"/>
      <c r="CA356" s="96"/>
      <c r="CB356" s="96"/>
      <c r="CC356" s="96"/>
      <c r="CD356" s="96"/>
      <c r="CE356" s="96"/>
      <c r="CF356" s="96"/>
    </row>
    <row r="357" spans="1:84" s="126" customFormat="1">
      <c r="A357" s="96"/>
      <c r="B357" s="97"/>
      <c r="C357" s="96"/>
      <c r="D357" s="96"/>
      <c r="E357" s="98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  <c r="BA357" s="96"/>
      <c r="BB357" s="96"/>
      <c r="BC357" s="96"/>
      <c r="BD357" s="96"/>
      <c r="BE357" s="96"/>
      <c r="BF357" s="96"/>
      <c r="BG357" s="96"/>
      <c r="BH357" s="96"/>
      <c r="BI357" s="96"/>
      <c r="BJ357" s="96"/>
      <c r="BK357" s="96"/>
      <c r="BL357" s="96"/>
      <c r="BM357" s="96"/>
      <c r="BN357" s="96"/>
      <c r="BO357" s="96"/>
      <c r="BP357" s="96"/>
      <c r="BQ357" s="96"/>
      <c r="BR357" s="96"/>
      <c r="BS357" s="96"/>
      <c r="BT357" s="96"/>
      <c r="BU357" s="96"/>
      <c r="BV357" s="96"/>
      <c r="BW357" s="96"/>
      <c r="BX357" s="96"/>
      <c r="BY357" s="96"/>
      <c r="BZ357" s="96"/>
      <c r="CA357" s="96"/>
      <c r="CB357" s="96"/>
      <c r="CC357" s="96"/>
      <c r="CD357" s="96"/>
      <c r="CE357" s="96"/>
      <c r="CF357" s="96"/>
    </row>
    <row r="358" spans="1:84" s="126" customFormat="1">
      <c r="A358" s="96"/>
      <c r="B358" s="97"/>
      <c r="C358" s="96"/>
      <c r="D358" s="96"/>
      <c r="E358" s="98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  <c r="BA358" s="96"/>
      <c r="BB358" s="96"/>
      <c r="BC358" s="96"/>
      <c r="BD358" s="96"/>
      <c r="BE358" s="96"/>
      <c r="BF358" s="96"/>
      <c r="BG358" s="96"/>
      <c r="BH358" s="96"/>
      <c r="BI358" s="96"/>
      <c r="BJ358" s="96"/>
      <c r="BK358" s="96"/>
      <c r="BL358" s="96"/>
      <c r="BM358" s="96"/>
      <c r="BN358" s="96"/>
      <c r="BO358" s="96"/>
      <c r="BP358" s="96"/>
      <c r="BQ358" s="96"/>
      <c r="BR358" s="96"/>
      <c r="BS358" s="96"/>
      <c r="BT358" s="96"/>
      <c r="BU358" s="96"/>
      <c r="BV358" s="96"/>
      <c r="BW358" s="96"/>
      <c r="BX358" s="96"/>
      <c r="BY358" s="96"/>
      <c r="BZ358" s="96"/>
      <c r="CA358" s="96"/>
      <c r="CB358" s="96"/>
      <c r="CC358" s="96"/>
      <c r="CD358" s="96"/>
      <c r="CE358" s="96"/>
      <c r="CF358" s="96"/>
    </row>
    <row r="359" spans="1:84" s="126" customFormat="1">
      <c r="A359" s="96"/>
      <c r="B359" s="97"/>
      <c r="C359" s="96"/>
      <c r="D359" s="96"/>
      <c r="E359" s="98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  <c r="BA359" s="96"/>
      <c r="BB359" s="96"/>
      <c r="BC359" s="96"/>
      <c r="BD359" s="96"/>
      <c r="BE359" s="96"/>
      <c r="BF359" s="96"/>
      <c r="BG359" s="96"/>
      <c r="BH359" s="96"/>
      <c r="BI359" s="96"/>
      <c r="BJ359" s="96"/>
      <c r="BK359" s="96"/>
      <c r="BL359" s="96"/>
      <c r="BM359" s="96"/>
      <c r="BN359" s="96"/>
      <c r="BO359" s="96"/>
      <c r="BP359" s="96"/>
      <c r="BQ359" s="96"/>
      <c r="BR359" s="96"/>
      <c r="BS359" s="96"/>
      <c r="BT359" s="96"/>
      <c r="BU359" s="96"/>
      <c r="BV359" s="96"/>
      <c r="BW359" s="96"/>
      <c r="BX359" s="96"/>
      <c r="BY359" s="96"/>
      <c r="BZ359" s="96"/>
      <c r="CA359" s="96"/>
      <c r="CB359" s="96"/>
      <c r="CC359" s="96"/>
      <c r="CD359" s="96"/>
      <c r="CE359" s="96"/>
      <c r="CF359" s="96"/>
    </row>
    <row r="360" spans="1:84" s="126" customFormat="1">
      <c r="A360" s="96"/>
      <c r="B360" s="97"/>
      <c r="C360" s="96"/>
      <c r="D360" s="96"/>
      <c r="E360" s="98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6"/>
      <c r="AV360" s="96"/>
      <c r="AW360" s="96"/>
      <c r="AX360" s="96"/>
      <c r="AY360" s="96"/>
      <c r="AZ360" s="96"/>
      <c r="BA360" s="96"/>
      <c r="BB360" s="96"/>
      <c r="BC360" s="96"/>
      <c r="BD360" s="96"/>
      <c r="BE360" s="96"/>
      <c r="BF360" s="96"/>
      <c r="BG360" s="96"/>
      <c r="BH360" s="96"/>
      <c r="BI360" s="96"/>
      <c r="BJ360" s="96"/>
      <c r="BK360" s="96"/>
      <c r="BL360" s="96"/>
      <c r="BM360" s="96"/>
      <c r="BN360" s="96"/>
      <c r="BO360" s="96"/>
      <c r="BP360" s="96"/>
      <c r="BQ360" s="96"/>
      <c r="BR360" s="96"/>
      <c r="BS360" s="96"/>
      <c r="BT360" s="96"/>
      <c r="BU360" s="96"/>
      <c r="BV360" s="96"/>
      <c r="BW360" s="96"/>
      <c r="BX360" s="96"/>
      <c r="BY360" s="96"/>
      <c r="BZ360" s="96"/>
      <c r="CA360" s="96"/>
      <c r="CB360" s="96"/>
      <c r="CC360" s="96"/>
      <c r="CD360" s="96"/>
      <c r="CE360" s="96"/>
      <c r="CF360" s="96"/>
    </row>
    <row r="361" spans="1:84" s="126" customFormat="1">
      <c r="A361" s="96"/>
      <c r="B361" s="97"/>
      <c r="C361" s="96"/>
      <c r="D361" s="96"/>
      <c r="E361" s="98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  <c r="BA361" s="96"/>
      <c r="BB361" s="96"/>
      <c r="BC361" s="96"/>
      <c r="BD361" s="96"/>
      <c r="BE361" s="96"/>
      <c r="BF361" s="96"/>
      <c r="BG361" s="96"/>
      <c r="BH361" s="96"/>
      <c r="BI361" s="96"/>
      <c r="BJ361" s="96"/>
      <c r="BK361" s="96"/>
      <c r="BL361" s="96"/>
      <c r="BM361" s="96"/>
      <c r="BN361" s="96"/>
      <c r="BO361" s="96"/>
      <c r="BP361" s="96"/>
      <c r="BQ361" s="96"/>
      <c r="BR361" s="96"/>
      <c r="BS361" s="96"/>
      <c r="BT361" s="96"/>
      <c r="BU361" s="96"/>
      <c r="BV361" s="96"/>
      <c r="BW361" s="96"/>
      <c r="BX361" s="96"/>
      <c r="BY361" s="96"/>
      <c r="BZ361" s="96"/>
      <c r="CA361" s="96"/>
      <c r="CB361" s="96"/>
      <c r="CC361" s="96"/>
      <c r="CD361" s="96"/>
      <c r="CE361" s="96"/>
      <c r="CF361" s="96"/>
    </row>
    <row r="362" spans="1:84" s="126" customFormat="1">
      <c r="A362" s="96"/>
      <c r="B362" s="97"/>
      <c r="C362" s="96"/>
      <c r="D362" s="96"/>
      <c r="E362" s="98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6"/>
      <c r="AV362" s="96"/>
      <c r="AW362" s="96"/>
      <c r="AX362" s="96"/>
      <c r="AY362" s="96"/>
      <c r="AZ362" s="96"/>
      <c r="BA362" s="96"/>
      <c r="BB362" s="96"/>
      <c r="BC362" s="96"/>
      <c r="BD362" s="96"/>
      <c r="BE362" s="96"/>
      <c r="BF362" s="96"/>
      <c r="BG362" s="96"/>
      <c r="BH362" s="96"/>
      <c r="BI362" s="96"/>
      <c r="BJ362" s="96"/>
      <c r="BK362" s="96"/>
      <c r="BL362" s="96"/>
      <c r="BM362" s="96"/>
      <c r="BN362" s="96"/>
      <c r="BO362" s="96"/>
      <c r="BP362" s="96"/>
      <c r="BQ362" s="96"/>
      <c r="BR362" s="96"/>
      <c r="BS362" s="96"/>
      <c r="BT362" s="96"/>
      <c r="BU362" s="96"/>
      <c r="BV362" s="96"/>
      <c r="BW362" s="96"/>
      <c r="BX362" s="96"/>
      <c r="BY362" s="96"/>
      <c r="BZ362" s="96"/>
      <c r="CA362" s="96"/>
      <c r="CB362" s="96"/>
      <c r="CC362" s="96"/>
      <c r="CD362" s="96"/>
      <c r="CE362" s="96"/>
      <c r="CF362" s="96"/>
    </row>
    <row r="363" spans="1:84" s="126" customFormat="1">
      <c r="A363" s="96"/>
      <c r="B363" s="97"/>
      <c r="C363" s="96"/>
      <c r="D363" s="96"/>
      <c r="E363" s="98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6"/>
      <c r="AV363" s="96"/>
      <c r="AW363" s="96"/>
      <c r="AX363" s="96"/>
      <c r="AY363" s="96"/>
      <c r="AZ363" s="96"/>
      <c r="BA363" s="96"/>
      <c r="BB363" s="96"/>
      <c r="BC363" s="96"/>
      <c r="BD363" s="96"/>
      <c r="BE363" s="96"/>
      <c r="BF363" s="96"/>
      <c r="BG363" s="96"/>
      <c r="BH363" s="96"/>
      <c r="BI363" s="96"/>
      <c r="BJ363" s="96"/>
      <c r="BK363" s="96"/>
      <c r="BL363" s="96"/>
      <c r="BM363" s="96"/>
      <c r="BN363" s="96"/>
      <c r="BO363" s="96"/>
      <c r="BP363" s="96"/>
      <c r="BQ363" s="96"/>
      <c r="BR363" s="96"/>
      <c r="BS363" s="96"/>
      <c r="BT363" s="96"/>
      <c r="BU363" s="96"/>
      <c r="BV363" s="96"/>
      <c r="BW363" s="96"/>
      <c r="BX363" s="96"/>
      <c r="BY363" s="96"/>
      <c r="BZ363" s="96"/>
      <c r="CA363" s="96"/>
      <c r="CB363" s="96"/>
      <c r="CC363" s="96"/>
      <c r="CD363" s="96"/>
      <c r="CE363" s="96"/>
      <c r="CF363" s="96"/>
    </row>
    <row r="364" spans="1:84" s="126" customFormat="1">
      <c r="A364" s="96"/>
      <c r="B364" s="97"/>
      <c r="C364" s="96"/>
      <c r="D364" s="96"/>
      <c r="E364" s="98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6"/>
      <c r="AV364" s="96"/>
      <c r="AW364" s="96"/>
      <c r="AX364" s="96"/>
      <c r="AY364" s="96"/>
      <c r="AZ364" s="96"/>
      <c r="BA364" s="96"/>
      <c r="BB364" s="96"/>
      <c r="BC364" s="96"/>
      <c r="BD364" s="96"/>
      <c r="BE364" s="96"/>
      <c r="BF364" s="96"/>
      <c r="BG364" s="96"/>
      <c r="BH364" s="96"/>
      <c r="BI364" s="96"/>
      <c r="BJ364" s="96"/>
      <c r="BK364" s="96"/>
      <c r="BL364" s="96"/>
      <c r="BM364" s="96"/>
      <c r="BN364" s="96"/>
      <c r="BO364" s="96"/>
      <c r="BP364" s="96"/>
      <c r="BQ364" s="96"/>
      <c r="BR364" s="96"/>
      <c r="BS364" s="96"/>
      <c r="BT364" s="96"/>
      <c r="BU364" s="96"/>
      <c r="BV364" s="96"/>
      <c r="BW364" s="96"/>
      <c r="BX364" s="96"/>
      <c r="BY364" s="96"/>
      <c r="BZ364" s="96"/>
      <c r="CA364" s="96"/>
      <c r="CB364" s="96"/>
      <c r="CC364" s="96"/>
      <c r="CD364" s="96"/>
      <c r="CE364" s="96"/>
      <c r="CF364" s="96"/>
    </row>
    <row r="365" spans="1:84" s="126" customFormat="1">
      <c r="A365" s="96"/>
      <c r="B365" s="97"/>
      <c r="C365" s="96"/>
      <c r="D365" s="96"/>
      <c r="E365" s="98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  <c r="AP365" s="96"/>
      <c r="AQ365" s="96"/>
      <c r="AR365" s="96"/>
      <c r="AS365" s="96"/>
      <c r="AT365" s="96"/>
      <c r="AU365" s="96"/>
      <c r="AV365" s="96"/>
      <c r="AW365" s="96"/>
      <c r="AX365" s="96"/>
      <c r="AY365" s="96"/>
      <c r="AZ365" s="96"/>
      <c r="BA365" s="96"/>
      <c r="BB365" s="96"/>
      <c r="BC365" s="96"/>
      <c r="BD365" s="96"/>
      <c r="BE365" s="96"/>
      <c r="BF365" s="96"/>
      <c r="BG365" s="96"/>
      <c r="BH365" s="96"/>
      <c r="BI365" s="96"/>
      <c r="BJ365" s="96"/>
      <c r="BK365" s="96"/>
      <c r="BL365" s="96"/>
      <c r="BM365" s="96"/>
      <c r="BN365" s="96"/>
      <c r="BO365" s="96"/>
      <c r="BP365" s="96"/>
      <c r="BQ365" s="96"/>
      <c r="BR365" s="96"/>
      <c r="BS365" s="96"/>
      <c r="BT365" s="96"/>
      <c r="BU365" s="96"/>
      <c r="BV365" s="96"/>
      <c r="BW365" s="96"/>
      <c r="BX365" s="96"/>
      <c r="BY365" s="96"/>
      <c r="BZ365" s="96"/>
      <c r="CA365" s="96"/>
      <c r="CB365" s="96"/>
      <c r="CC365" s="96"/>
      <c r="CD365" s="96"/>
      <c r="CE365" s="96"/>
      <c r="CF365" s="96"/>
    </row>
    <row r="366" spans="1:84" s="126" customFormat="1">
      <c r="A366" s="96"/>
      <c r="B366" s="97"/>
      <c r="C366" s="96"/>
      <c r="D366" s="96"/>
      <c r="E366" s="98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/>
      <c r="AM366" s="96"/>
      <c r="AN366" s="96"/>
      <c r="AO366" s="96"/>
      <c r="AP366" s="96"/>
      <c r="AQ366" s="96"/>
      <c r="AR366" s="96"/>
      <c r="AS366" s="96"/>
      <c r="AT366" s="96"/>
      <c r="AU366" s="96"/>
      <c r="AV366" s="96"/>
      <c r="AW366" s="96"/>
      <c r="AX366" s="96"/>
      <c r="AY366" s="96"/>
      <c r="AZ366" s="96"/>
      <c r="BA366" s="96"/>
      <c r="BB366" s="96"/>
      <c r="BC366" s="96"/>
      <c r="BD366" s="96"/>
      <c r="BE366" s="96"/>
      <c r="BF366" s="96"/>
      <c r="BG366" s="96"/>
      <c r="BH366" s="96"/>
      <c r="BI366" s="96"/>
      <c r="BJ366" s="96"/>
      <c r="BK366" s="96"/>
      <c r="BL366" s="96"/>
      <c r="BM366" s="96"/>
      <c r="BN366" s="96"/>
      <c r="BO366" s="96"/>
      <c r="BP366" s="96"/>
      <c r="BQ366" s="96"/>
      <c r="BR366" s="96"/>
      <c r="BS366" s="96"/>
      <c r="BT366" s="96"/>
      <c r="BU366" s="96"/>
      <c r="BV366" s="96"/>
      <c r="BW366" s="96"/>
      <c r="BX366" s="96"/>
      <c r="BY366" s="96"/>
      <c r="BZ366" s="96"/>
      <c r="CA366" s="96"/>
      <c r="CB366" s="96"/>
      <c r="CC366" s="96"/>
      <c r="CD366" s="96"/>
      <c r="CE366" s="96"/>
      <c r="CF366" s="96"/>
    </row>
    <row r="367" spans="1:84" s="126" customFormat="1">
      <c r="A367" s="96"/>
      <c r="B367" s="97"/>
      <c r="C367" s="96"/>
      <c r="D367" s="96"/>
      <c r="E367" s="98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</row>
    <row r="368" spans="1:84" s="126" customFormat="1">
      <c r="A368" s="96"/>
      <c r="B368" s="97"/>
      <c r="C368" s="96"/>
      <c r="D368" s="96"/>
      <c r="E368" s="98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</row>
    <row r="369" spans="1:84" s="126" customFormat="1">
      <c r="A369" s="96"/>
      <c r="B369" s="97"/>
      <c r="C369" s="96"/>
      <c r="D369" s="96"/>
      <c r="E369" s="98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</row>
    <row r="370" spans="1:84" s="126" customFormat="1">
      <c r="A370" s="96"/>
      <c r="B370" s="97"/>
      <c r="C370" s="96"/>
      <c r="D370" s="96"/>
      <c r="E370" s="98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</row>
    <row r="371" spans="1:84" s="126" customFormat="1">
      <c r="A371" s="96"/>
      <c r="B371" s="97"/>
      <c r="C371" s="96"/>
      <c r="D371" s="96"/>
      <c r="E371" s="98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</row>
    <row r="372" spans="1:84" s="126" customFormat="1">
      <c r="A372" s="96"/>
      <c r="B372" s="97"/>
      <c r="C372" s="96"/>
      <c r="D372" s="96"/>
      <c r="E372" s="98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</row>
    <row r="373" spans="1:84" s="126" customFormat="1">
      <c r="A373" s="96"/>
      <c r="B373" s="97"/>
      <c r="C373" s="96"/>
      <c r="D373" s="96"/>
      <c r="E373" s="98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96"/>
      <c r="AO373" s="96"/>
      <c r="AP373" s="96"/>
      <c r="AQ373" s="96"/>
      <c r="AR373" s="96"/>
      <c r="AS373" s="96"/>
      <c r="AT373" s="96"/>
      <c r="AU373" s="96"/>
      <c r="AV373" s="96"/>
      <c r="AW373" s="96"/>
      <c r="AX373" s="96"/>
      <c r="AY373" s="96"/>
      <c r="AZ373" s="96"/>
      <c r="BA373" s="96"/>
      <c r="BB373" s="96"/>
      <c r="BC373" s="96"/>
      <c r="BD373" s="96"/>
      <c r="BE373" s="96"/>
      <c r="BF373" s="96"/>
      <c r="BG373" s="96"/>
      <c r="BH373" s="96"/>
      <c r="BI373" s="96"/>
      <c r="BJ373" s="96"/>
      <c r="BK373" s="96"/>
      <c r="BL373" s="96"/>
      <c r="BM373" s="96"/>
      <c r="BN373" s="96"/>
      <c r="BO373" s="96"/>
      <c r="BP373" s="96"/>
      <c r="BQ373" s="96"/>
      <c r="BR373" s="96"/>
      <c r="BS373" s="96"/>
      <c r="BT373" s="96"/>
      <c r="BU373" s="96"/>
      <c r="BV373" s="96"/>
      <c r="BW373" s="96"/>
      <c r="BX373" s="96"/>
      <c r="BY373" s="96"/>
      <c r="BZ373" s="96"/>
      <c r="CA373" s="96"/>
      <c r="CB373" s="96"/>
      <c r="CC373" s="96"/>
      <c r="CD373" s="96"/>
      <c r="CE373" s="96"/>
      <c r="CF373" s="96"/>
    </row>
    <row r="374" spans="1:84" s="126" customFormat="1">
      <c r="A374" s="96"/>
      <c r="B374" s="97"/>
      <c r="C374" s="96"/>
      <c r="D374" s="96"/>
      <c r="E374" s="98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96"/>
      <c r="AO374" s="96"/>
      <c r="AP374" s="96"/>
      <c r="AQ374" s="96"/>
      <c r="AR374" s="96"/>
      <c r="AS374" s="96"/>
      <c r="AT374" s="96"/>
      <c r="AU374" s="96"/>
      <c r="AV374" s="96"/>
      <c r="AW374" s="96"/>
      <c r="AX374" s="96"/>
      <c r="AY374" s="96"/>
      <c r="AZ374" s="96"/>
      <c r="BA374" s="96"/>
      <c r="BB374" s="96"/>
      <c r="BC374" s="96"/>
      <c r="BD374" s="96"/>
      <c r="BE374" s="96"/>
      <c r="BF374" s="96"/>
      <c r="BG374" s="96"/>
      <c r="BH374" s="96"/>
      <c r="BI374" s="96"/>
      <c r="BJ374" s="96"/>
      <c r="BK374" s="96"/>
      <c r="BL374" s="96"/>
      <c r="BM374" s="96"/>
      <c r="BN374" s="96"/>
      <c r="BO374" s="96"/>
      <c r="BP374" s="96"/>
      <c r="BQ374" s="96"/>
      <c r="BR374" s="96"/>
      <c r="BS374" s="96"/>
      <c r="BT374" s="96"/>
      <c r="BU374" s="96"/>
      <c r="BV374" s="96"/>
      <c r="BW374" s="96"/>
      <c r="BX374" s="96"/>
      <c r="BY374" s="96"/>
      <c r="BZ374" s="96"/>
      <c r="CA374" s="96"/>
      <c r="CB374" s="96"/>
      <c r="CC374" s="96"/>
      <c r="CD374" s="96"/>
      <c r="CE374" s="96"/>
      <c r="CF374" s="96"/>
    </row>
    <row r="375" spans="1:84" s="126" customFormat="1">
      <c r="A375" s="96"/>
      <c r="B375" s="97"/>
      <c r="C375" s="96"/>
      <c r="D375" s="96"/>
      <c r="E375" s="98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96"/>
      <c r="AP375" s="96"/>
      <c r="AQ375" s="96"/>
      <c r="AR375" s="96"/>
      <c r="AS375" s="96"/>
      <c r="AT375" s="96"/>
      <c r="AU375" s="96"/>
      <c r="AV375" s="96"/>
      <c r="AW375" s="96"/>
      <c r="AX375" s="96"/>
      <c r="AY375" s="96"/>
      <c r="AZ375" s="96"/>
      <c r="BA375" s="96"/>
      <c r="BB375" s="96"/>
      <c r="BC375" s="96"/>
      <c r="BD375" s="96"/>
      <c r="BE375" s="96"/>
      <c r="BF375" s="96"/>
      <c r="BG375" s="96"/>
      <c r="BH375" s="96"/>
      <c r="BI375" s="96"/>
      <c r="BJ375" s="96"/>
      <c r="BK375" s="96"/>
      <c r="BL375" s="96"/>
      <c r="BM375" s="96"/>
      <c r="BN375" s="96"/>
      <c r="BO375" s="96"/>
      <c r="BP375" s="96"/>
      <c r="BQ375" s="96"/>
      <c r="BR375" s="96"/>
      <c r="BS375" s="96"/>
      <c r="BT375" s="96"/>
      <c r="BU375" s="96"/>
      <c r="BV375" s="96"/>
      <c r="BW375" s="96"/>
      <c r="BX375" s="96"/>
      <c r="BY375" s="96"/>
      <c r="BZ375" s="96"/>
      <c r="CA375" s="96"/>
      <c r="CB375" s="96"/>
      <c r="CC375" s="96"/>
      <c r="CD375" s="96"/>
      <c r="CE375" s="96"/>
      <c r="CF375" s="96"/>
    </row>
    <row r="376" spans="1:84" s="126" customFormat="1">
      <c r="A376" s="96"/>
      <c r="B376" s="97"/>
      <c r="C376" s="96"/>
      <c r="D376" s="96"/>
      <c r="E376" s="98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6"/>
      <c r="AM376" s="96"/>
      <c r="AN376" s="96"/>
      <c r="AO376" s="96"/>
      <c r="AP376" s="96"/>
      <c r="AQ376" s="96"/>
      <c r="AR376" s="96"/>
      <c r="AS376" s="96"/>
      <c r="AT376" s="96"/>
      <c r="AU376" s="96"/>
      <c r="AV376" s="96"/>
      <c r="AW376" s="96"/>
      <c r="AX376" s="96"/>
      <c r="AY376" s="96"/>
      <c r="AZ376" s="96"/>
      <c r="BA376" s="96"/>
      <c r="BB376" s="96"/>
      <c r="BC376" s="96"/>
      <c r="BD376" s="96"/>
      <c r="BE376" s="96"/>
      <c r="BF376" s="96"/>
      <c r="BG376" s="96"/>
      <c r="BH376" s="96"/>
      <c r="BI376" s="96"/>
      <c r="BJ376" s="96"/>
      <c r="BK376" s="96"/>
      <c r="BL376" s="96"/>
      <c r="BM376" s="96"/>
      <c r="BN376" s="96"/>
      <c r="BO376" s="96"/>
      <c r="BP376" s="96"/>
      <c r="BQ376" s="96"/>
      <c r="BR376" s="96"/>
      <c r="BS376" s="96"/>
      <c r="BT376" s="96"/>
      <c r="BU376" s="96"/>
      <c r="BV376" s="96"/>
      <c r="BW376" s="96"/>
      <c r="BX376" s="96"/>
      <c r="BY376" s="96"/>
      <c r="BZ376" s="96"/>
      <c r="CA376" s="96"/>
      <c r="CB376" s="96"/>
      <c r="CC376" s="96"/>
      <c r="CD376" s="96"/>
      <c r="CE376" s="96"/>
      <c r="CF376" s="96"/>
    </row>
    <row r="377" spans="1:84" s="126" customFormat="1">
      <c r="A377" s="96"/>
      <c r="B377" s="97"/>
      <c r="C377" s="96"/>
      <c r="D377" s="96"/>
      <c r="E377" s="98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6"/>
      <c r="AM377" s="96"/>
      <c r="AN377" s="96"/>
      <c r="AO377" s="96"/>
      <c r="AP377" s="96"/>
      <c r="AQ377" s="96"/>
      <c r="AR377" s="96"/>
      <c r="AS377" s="96"/>
      <c r="AT377" s="96"/>
      <c r="AU377" s="96"/>
      <c r="AV377" s="96"/>
      <c r="AW377" s="96"/>
      <c r="AX377" s="96"/>
      <c r="AY377" s="96"/>
      <c r="AZ377" s="96"/>
      <c r="BA377" s="96"/>
      <c r="BB377" s="96"/>
      <c r="BC377" s="96"/>
      <c r="BD377" s="96"/>
      <c r="BE377" s="96"/>
      <c r="BF377" s="96"/>
      <c r="BG377" s="96"/>
      <c r="BH377" s="96"/>
      <c r="BI377" s="96"/>
      <c r="BJ377" s="96"/>
      <c r="BK377" s="96"/>
      <c r="BL377" s="96"/>
      <c r="BM377" s="96"/>
      <c r="BN377" s="96"/>
      <c r="BO377" s="96"/>
      <c r="BP377" s="96"/>
      <c r="BQ377" s="96"/>
      <c r="BR377" s="96"/>
      <c r="BS377" s="96"/>
      <c r="BT377" s="96"/>
      <c r="BU377" s="96"/>
      <c r="BV377" s="96"/>
      <c r="BW377" s="96"/>
      <c r="BX377" s="96"/>
      <c r="BY377" s="96"/>
      <c r="BZ377" s="96"/>
      <c r="CA377" s="96"/>
      <c r="CB377" s="96"/>
      <c r="CC377" s="96"/>
      <c r="CD377" s="96"/>
      <c r="CE377" s="96"/>
      <c r="CF377" s="96"/>
    </row>
    <row r="378" spans="1:84" s="126" customFormat="1">
      <c r="A378" s="96"/>
      <c r="B378" s="97"/>
      <c r="C378" s="96"/>
      <c r="D378" s="96"/>
      <c r="E378" s="98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6"/>
      <c r="AU378" s="96"/>
      <c r="AV378" s="96"/>
      <c r="AW378" s="96"/>
      <c r="AX378" s="96"/>
      <c r="AY378" s="96"/>
      <c r="AZ378" s="96"/>
      <c r="BA378" s="96"/>
      <c r="BB378" s="96"/>
      <c r="BC378" s="96"/>
      <c r="BD378" s="96"/>
      <c r="BE378" s="96"/>
      <c r="BF378" s="96"/>
      <c r="BG378" s="96"/>
      <c r="BH378" s="96"/>
      <c r="BI378" s="96"/>
      <c r="BJ378" s="96"/>
      <c r="BK378" s="96"/>
      <c r="BL378" s="96"/>
      <c r="BM378" s="96"/>
      <c r="BN378" s="96"/>
      <c r="BO378" s="96"/>
      <c r="BP378" s="96"/>
      <c r="BQ378" s="96"/>
      <c r="BR378" s="96"/>
      <c r="BS378" s="96"/>
      <c r="BT378" s="96"/>
      <c r="BU378" s="96"/>
      <c r="BV378" s="96"/>
      <c r="BW378" s="96"/>
      <c r="BX378" s="96"/>
      <c r="BY378" s="96"/>
      <c r="BZ378" s="96"/>
      <c r="CA378" s="96"/>
      <c r="CB378" s="96"/>
      <c r="CC378" s="96"/>
      <c r="CD378" s="96"/>
      <c r="CE378" s="96"/>
      <c r="CF378" s="96"/>
    </row>
    <row r="379" spans="1:84" s="126" customFormat="1">
      <c r="A379" s="96"/>
      <c r="B379" s="97"/>
      <c r="C379" s="96"/>
      <c r="D379" s="96"/>
      <c r="E379" s="98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6"/>
      <c r="AU379" s="96"/>
      <c r="AV379" s="96"/>
      <c r="AW379" s="96"/>
      <c r="AX379" s="96"/>
      <c r="AY379" s="96"/>
      <c r="AZ379" s="96"/>
      <c r="BA379" s="96"/>
      <c r="BB379" s="96"/>
      <c r="BC379" s="96"/>
      <c r="BD379" s="96"/>
      <c r="BE379" s="96"/>
      <c r="BF379" s="96"/>
      <c r="BG379" s="96"/>
      <c r="BH379" s="96"/>
      <c r="BI379" s="96"/>
      <c r="BJ379" s="96"/>
      <c r="BK379" s="96"/>
      <c r="BL379" s="96"/>
      <c r="BM379" s="96"/>
      <c r="BN379" s="96"/>
      <c r="BO379" s="96"/>
      <c r="BP379" s="96"/>
      <c r="BQ379" s="96"/>
      <c r="BR379" s="96"/>
      <c r="BS379" s="96"/>
      <c r="BT379" s="96"/>
      <c r="BU379" s="96"/>
      <c r="BV379" s="96"/>
      <c r="BW379" s="96"/>
      <c r="BX379" s="96"/>
      <c r="BY379" s="96"/>
      <c r="BZ379" s="96"/>
      <c r="CA379" s="96"/>
      <c r="CB379" s="96"/>
      <c r="CC379" s="96"/>
      <c r="CD379" s="96"/>
      <c r="CE379" s="96"/>
      <c r="CF379" s="96"/>
    </row>
    <row r="380" spans="1:84" s="126" customFormat="1">
      <c r="A380" s="96"/>
      <c r="B380" s="97"/>
      <c r="C380" s="96"/>
      <c r="D380" s="96"/>
      <c r="E380" s="98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6"/>
      <c r="AV380" s="96"/>
      <c r="AW380" s="96"/>
      <c r="AX380" s="96"/>
      <c r="AY380" s="96"/>
      <c r="AZ380" s="96"/>
      <c r="BA380" s="96"/>
      <c r="BB380" s="96"/>
      <c r="BC380" s="96"/>
      <c r="BD380" s="96"/>
      <c r="BE380" s="96"/>
      <c r="BF380" s="96"/>
      <c r="BG380" s="96"/>
      <c r="BH380" s="96"/>
      <c r="BI380" s="96"/>
      <c r="BJ380" s="96"/>
      <c r="BK380" s="96"/>
      <c r="BL380" s="96"/>
      <c r="BM380" s="96"/>
      <c r="BN380" s="96"/>
      <c r="BO380" s="96"/>
      <c r="BP380" s="96"/>
      <c r="BQ380" s="96"/>
      <c r="BR380" s="96"/>
      <c r="BS380" s="96"/>
      <c r="BT380" s="96"/>
      <c r="BU380" s="96"/>
      <c r="BV380" s="96"/>
      <c r="BW380" s="96"/>
      <c r="BX380" s="96"/>
      <c r="BY380" s="96"/>
      <c r="BZ380" s="96"/>
      <c r="CA380" s="96"/>
      <c r="CB380" s="96"/>
      <c r="CC380" s="96"/>
      <c r="CD380" s="96"/>
      <c r="CE380" s="96"/>
      <c r="CF380" s="96"/>
    </row>
    <row r="381" spans="1:84" s="126" customFormat="1">
      <c r="A381" s="96"/>
      <c r="B381" s="97"/>
      <c r="C381" s="96"/>
      <c r="D381" s="96"/>
      <c r="E381" s="98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  <c r="AU381" s="96"/>
      <c r="AV381" s="96"/>
      <c r="AW381" s="96"/>
      <c r="AX381" s="96"/>
      <c r="AY381" s="96"/>
      <c r="AZ381" s="96"/>
      <c r="BA381" s="96"/>
      <c r="BB381" s="96"/>
      <c r="BC381" s="96"/>
      <c r="BD381" s="96"/>
      <c r="BE381" s="96"/>
      <c r="BF381" s="96"/>
      <c r="BG381" s="96"/>
      <c r="BH381" s="96"/>
      <c r="BI381" s="96"/>
      <c r="BJ381" s="96"/>
      <c r="BK381" s="96"/>
      <c r="BL381" s="96"/>
      <c r="BM381" s="96"/>
      <c r="BN381" s="96"/>
      <c r="BO381" s="96"/>
      <c r="BP381" s="96"/>
      <c r="BQ381" s="96"/>
      <c r="BR381" s="96"/>
      <c r="BS381" s="96"/>
      <c r="BT381" s="96"/>
      <c r="BU381" s="96"/>
      <c r="BV381" s="96"/>
      <c r="BW381" s="96"/>
      <c r="BX381" s="96"/>
      <c r="BY381" s="96"/>
      <c r="BZ381" s="96"/>
      <c r="CA381" s="96"/>
      <c r="CB381" s="96"/>
      <c r="CC381" s="96"/>
      <c r="CD381" s="96"/>
      <c r="CE381" s="96"/>
      <c r="CF381" s="96"/>
    </row>
    <row r="382" spans="1:84" s="126" customFormat="1">
      <c r="A382" s="96"/>
      <c r="B382" s="97"/>
      <c r="C382" s="96"/>
      <c r="D382" s="96"/>
      <c r="E382" s="98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6"/>
      <c r="AW382" s="96"/>
      <c r="AX382" s="96"/>
      <c r="AY382" s="96"/>
      <c r="AZ382" s="96"/>
      <c r="BA382" s="96"/>
      <c r="BB382" s="96"/>
      <c r="BC382" s="96"/>
      <c r="BD382" s="96"/>
      <c r="BE382" s="96"/>
      <c r="BF382" s="96"/>
      <c r="BG382" s="96"/>
      <c r="BH382" s="96"/>
      <c r="BI382" s="96"/>
      <c r="BJ382" s="96"/>
      <c r="BK382" s="96"/>
      <c r="BL382" s="96"/>
      <c r="BM382" s="96"/>
      <c r="BN382" s="96"/>
      <c r="BO382" s="96"/>
      <c r="BP382" s="96"/>
      <c r="BQ382" s="96"/>
      <c r="BR382" s="96"/>
      <c r="BS382" s="96"/>
      <c r="BT382" s="96"/>
      <c r="BU382" s="96"/>
      <c r="BV382" s="96"/>
      <c r="BW382" s="96"/>
      <c r="BX382" s="96"/>
      <c r="BY382" s="96"/>
      <c r="BZ382" s="96"/>
      <c r="CA382" s="96"/>
      <c r="CB382" s="96"/>
      <c r="CC382" s="96"/>
      <c r="CD382" s="96"/>
      <c r="CE382" s="96"/>
      <c r="CF382" s="96"/>
    </row>
    <row r="383" spans="1:84" s="126" customFormat="1">
      <c r="A383" s="96"/>
      <c r="B383" s="97"/>
      <c r="C383" s="96"/>
      <c r="D383" s="96"/>
      <c r="E383" s="98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</row>
    <row r="384" spans="1:84" s="126" customFormat="1">
      <c r="A384" s="96"/>
      <c r="B384" s="97"/>
      <c r="C384" s="96"/>
      <c r="D384" s="96"/>
      <c r="E384" s="98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</row>
    <row r="385" spans="1:84" s="126" customFormat="1">
      <c r="A385" s="96"/>
      <c r="B385" s="97"/>
      <c r="C385" s="96"/>
      <c r="D385" s="96"/>
      <c r="E385" s="98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</row>
    <row r="386" spans="1:84" s="126" customFormat="1">
      <c r="A386" s="96"/>
      <c r="B386" s="97"/>
      <c r="C386" s="96"/>
      <c r="D386" s="96"/>
      <c r="E386" s="98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</row>
    <row r="387" spans="1:84" s="126" customFormat="1">
      <c r="A387" s="96"/>
      <c r="B387" s="97"/>
      <c r="C387" s="96"/>
      <c r="D387" s="96"/>
      <c r="E387" s="98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</row>
    <row r="388" spans="1:84" s="126" customFormat="1">
      <c r="A388" s="96"/>
      <c r="B388" s="97"/>
      <c r="C388" s="96"/>
      <c r="D388" s="96"/>
      <c r="E388" s="98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</row>
    <row r="389" spans="1:84" s="126" customFormat="1">
      <c r="A389" s="96"/>
      <c r="B389" s="97"/>
      <c r="C389" s="96"/>
      <c r="D389" s="96"/>
      <c r="E389" s="98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/>
      <c r="AM389" s="96"/>
      <c r="AN389" s="96"/>
      <c r="AO389" s="96"/>
      <c r="AP389" s="96"/>
      <c r="AQ389" s="96"/>
      <c r="AR389" s="96"/>
      <c r="AS389" s="96"/>
      <c r="AT389" s="96"/>
      <c r="AU389" s="96"/>
      <c r="AV389" s="96"/>
      <c r="AW389" s="96"/>
      <c r="AX389" s="96"/>
      <c r="AY389" s="96"/>
      <c r="AZ389" s="96"/>
      <c r="BA389" s="96"/>
      <c r="BB389" s="96"/>
      <c r="BC389" s="96"/>
      <c r="BD389" s="96"/>
      <c r="BE389" s="96"/>
      <c r="BF389" s="96"/>
      <c r="BG389" s="96"/>
      <c r="BH389" s="96"/>
      <c r="BI389" s="96"/>
      <c r="BJ389" s="96"/>
      <c r="BK389" s="96"/>
      <c r="BL389" s="96"/>
      <c r="BM389" s="96"/>
      <c r="BN389" s="96"/>
      <c r="BO389" s="96"/>
      <c r="BP389" s="96"/>
      <c r="BQ389" s="96"/>
      <c r="BR389" s="96"/>
      <c r="BS389" s="96"/>
      <c r="BT389" s="96"/>
      <c r="BU389" s="96"/>
      <c r="BV389" s="96"/>
      <c r="BW389" s="96"/>
      <c r="BX389" s="96"/>
      <c r="BY389" s="96"/>
      <c r="BZ389" s="96"/>
      <c r="CA389" s="96"/>
      <c r="CB389" s="96"/>
      <c r="CC389" s="96"/>
      <c r="CD389" s="96"/>
      <c r="CE389" s="96"/>
      <c r="CF389" s="96"/>
    </row>
    <row r="390" spans="1:84" s="126" customFormat="1">
      <c r="A390" s="96"/>
      <c r="B390" s="97"/>
      <c r="C390" s="96"/>
      <c r="D390" s="96"/>
      <c r="E390" s="98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96"/>
      <c r="AO390" s="96"/>
      <c r="AP390" s="96"/>
      <c r="AQ390" s="96"/>
      <c r="AR390" s="96"/>
      <c r="AS390" s="96"/>
      <c r="AT390" s="96"/>
      <c r="AU390" s="96"/>
      <c r="AV390" s="96"/>
      <c r="AW390" s="96"/>
      <c r="AX390" s="96"/>
      <c r="AY390" s="96"/>
      <c r="AZ390" s="96"/>
      <c r="BA390" s="96"/>
      <c r="BB390" s="96"/>
      <c r="BC390" s="96"/>
      <c r="BD390" s="96"/>
      <c r="BE390" s="96"/>
      <c r="BF390" s="96"/>
      <c r="BG390" s="96"/>
      <c r="BH390" s="96"/>
      <c r="BI390" s="96"/>
      <c r="BJ390" s="96"/>
      <c r="BK390" s="96"/>
      <c r="BL390" s="96"/>
      <c r="BM390" s="96"/>
      <c r="BN390" s="96"/>
      <c r="BO390" s="96"/>
      <c r="BP390" s="96"/>
      <c r="BQ390" s="96"/>
      <c r="BR390" s="96"/>
      <c r="BS390" s="96"/>
      <c r="BT390" s="96"/>
      <c r="BU390" s="96"/>
      <c r="BV390" s="96"/>
      <c r="BW390" s="96"/>
      <c r="BX390" s="96"/>
      <c r="BY390" s="96"/>
      <c r="BZ390" s="96"/>
      <c r="CA390" s="96"/>
      <c r="CB390" s="96"/>
      <c r="CC390" s="96"/>
      <c r="CD390" s="96"/>
      <c r="CE390" s="96"/>
      <c r="CF390" s="96"/>
    </row>
    <row r="391" spans="1:84" s="126" customFormat="1">
      <c r="A391" s="96"/>
      <c r="B391" s="97"/>
      <c r="C391" s="96"/>
      <c r="D391" s="96"/>
      <c r="E391" s="98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/>
      <c r="AM391" s="96"/>
      <c r="AN391" s="96"/>
      <c r="AO391" s="96"/>
      <c r="AP391" s="96"/>
      <c r="AQ391" s="96"/>
      <c r="AR391" s="96"/>
      <c r="AS391" s="96"/>
      <c r="AT391" s="96"/>
      <c r="AU391" s="96"/>
      <c r="AV391" s="96"/>
      <c r="AW391" s="96"/>
      <c r="AX391" s="96"/>
      <c r="AY391" s="96"/>
      <c r="AZ391" s="96"/>
      <c r="BA391" s="96"/>
      <c r="BB391" s="96"/>
      <c r="BC391" s="96"/>
      <c r="BD391" s="96"/>
      <c r="BE391" s="96"/>
      <c r="BF391" s="96"/>
      <c r="BG391" s="96"/>
      <c r="BH391" s="96"/>
      <c r="BI391" s="96"/>
      <c r="BJ391" s="96"/>
      <c r="BK391" s="96"/>
      <c r="BL391" s="96"/>
      <c r="BM391" s="96"/>
      <c r="BN391" s="96"/>
      <c r="BO391" s="96"/>
      <c r="BP391" s="96"/>
      <c r="BQ391" s="96"/>
      <c r="BR391" s="96"/>
      <c r="BS391" s="96"/>
      <c r="BT391" s="96"/>
      <c r="BU391" s="96"/>
      <c r="BV391" s="96"/>
      <c r="BW391" s="96"/>
      <c r="BX391" s="96"/>
      <c r="BY391" s="96"/>
      <c r="BZ391" s="96"/>
      <c r="CA391" s="96"/>
      <c r="CB391" s="96"/>
      <c r="CC391" s="96"/>
      <c r="CD391" s="96"/>
      <c r="CE391" s="96"/>
      <c r="CF391" s="96"/>
    </row>
    <row r="392" spans="1:84" s="126" customFormat="1">
      <c r="A392" s="96"/>
      <c r="B392" s="97"/>
      <c r="C392" s="96"/>
      <c r="D392" s="96"/>
      <c r="E392" s="98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6"/>
      <c r="AU392" s="96"/>
      <c r="AV392" s="96"/>
      <c r="AW392" s="96"/>
      <c r="AX392" s="96"/>
      <c r="AY392" s="96"/>
      <c r="AZ392" s="96"/>
      <c r="BA392" s="96"/>
      <c r="BB392" s="96"/>
      <c r="BC392" s="96"/>
      <c r="BD392" s="96"/>
      <c r="BE392" s="96"/>
      <c r="BF392" s="96"/>
      <c r="BG392" s="96"/>
      <c r="BH392" s="96"/>
      <c r="BI392" s="96"/>
      <c r="BJ392" s="96"/>
      <c r="BK392" s="96"/>
      <c r="BL392" s="96"/>
      <c r="BM392" s="96"/>
      <c r="BN392" s="96"/>
      <c r="BO392" s="96"/>
      <c r="BP392" s="96"/>
      <c r="BQ392" s="96"/>
      <c r="BR392" s="96"/>
      <c r="BS392" s="96"/>
      <c r="BT392" s="96"/>
      <c r="BU392" s="96"/>
      <c r="BV392" s="96"/>
      <c r="BW392" s="96"/>
      <c r="BX392" s="96"/>
      <c r="BY392" s="96"/>
      <c r="BZ392" s="96"/>
      <c r="CA392" s="96"/>
      <c r="CB392" s="96"/>
      <c r="CC392" s="96"/>
      <c r="CD392" s="96"/>
      <c r="CE392" s="96"/>
      <c r="CF392" s="96"/>
    </row>
    <row r="393" spans="1:84" s="126" customFormat="1">
      <c r="A393" s="96"/>
      <c r="B393" s="97"/>
      <c r="C393" s="96"/>
      <c r="D393" s="96"/>
      <c r="E393" s="98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96"/>
      <c r="AO393" s="96"/>
      <c r="AP393" s="96"/>
      <c r="AQ393" s="96"/>
      <c r="AR393" s="96"/>
      <c r="AS393" s="96"/>
      <c r="AT393" s="96"/>
      <c r="AU393" s="96"/>
      <c r="AV393" s="96"/>
      <c r="AW393" s="96"/>
      <c r="AX393" s="96"/>
      <c r="AY393" s="96"/>
      <c r="AZ393" s="96"/>
      <c r="BA393" s="96"/>
      <c r="BB393" s="96"/>
      <c r="BC393" s="96"/>
      <c r="BD393" s="96"/>
      <c r="BE393" s="96"/>
      <c r="BF393" s="96"/>
      <c r="BG393" s="96"/>
      <c r="BH393" s="96"/>
      <c r="BI393" s="96"/>
      <c r="BJ393" s="96"/>
      <c r="BK393" s="96"/>
      <c r="BL393" s="96"/>
      <c r="BM393" s="96"/>
      <c r="BN393" s="96"/>
      <c r="BO393" s="96"/>
      <c r="BP393" s="96"/>
      <c r="BQ393" s="96"/>
      <c r="BR393" s="96"/>
      <c r="BS393" s="96"/>
      <c r="BT393" s="96"/>
      <c r="BU393" s="96"/>
      <c r="BV393" s="96"/>
      <c r="BW393" s="96"/>
      <c r="BX393" s="96"/>
      <c r="BY393" s="96"/>
      <c r="BZ393" s="96"/>
      <c r="CA393" s="96"/>
      <c r="CB393" s="96"/>
      <c r="CC393" s="96"/>
      <c r="CD393" s="96"/>
      <c r="CE393" s="96"/>
      <c r="CF393" s="96"/>
    </row>
    <row r="394" spans="1:84" s="126" customFormat="1">
      <c r="A394" s="96"/>
      <c r="B394" s="97"/>
      <c r="C394" s="96"/>
      <c r="D394" s="96"/>
      <c r="E394" s="98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6"/>
      <c r="AM394" s="96"/>
      <c r="AN394" s="96"/>
      <c r="AO394" s="96"/>
      <c r="AP394" s="96"/>
      <c r="AQ394" s="96"/>
      <c r="AR394" s="96"/>
      <c r="AS394" s="96"/>
      <c r="AT394" s="96"/>
      <c r="AU394" s="96"/>
      <c r="AV394" s="96"/>
      <c r="AW394" s="96"/>
      <c r="AX394" s="96"/>
      <c r="AY394" s="96"/>
      <c r="AZ394" s="96"/>
      <c r="BA394" s="96"/>
      <c r="BB394" s="96"/>
      <c r="BC394" s="96"/>
      <c r="BD394" s="96"/>
      <c r="BE394" s="96"/>
      <c r="BF394" s="96"/>
      <c r="BG394" s="96"/>
      <c r="BH394" s="96"/>
      <c r="BI394" s="96"/>
      <c r="BJ394" s="96"/>
      <c r="BK394" s="96"/>
      <c r="BL394" s="96"/>
      <c r="BM394" s="96"/>
      <c r="BN394" s="96"/>
      <c r="BO394" s="96"/>
      <c r="BP394" s="96"/>
      <c r="BQ394" s="96"/>
      <c r="BR394" s="96"/>
      <c r="BS394" s="96"/>
      <c r="BT394" s="96"/>
      <c r="BU394" s="96"/>
      <c r="BV394" s="96"/>
      <c r="BW394" s="96"/>
      <c r="BX394" s="96"/>
      <c r="BY394" s="96"/>
      <c r="BZ394" s="96"/>
      <c r="CA394" s="96"/>
      <c r="CB394" s="96"/>
      <c r="CC394" s="96"/>
      <c r="CD394" s="96"/>
      <c r="CE394" s="96"/>
      <c r="CF394" s="96"/>
    </row>
    <row r="395" spans="1:84" s="126" customFormat="1">
      <c r="A395" s="96"/>
      <c r="B395" s="97"/>
      <c r="C395" s="96"/>
      <c r="D395" s="96"/>
      <c r="E395" s="98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/>
      <c r="AE395" s="96"/>
      <c r="AF395" s="96"/>
      <c r="AG395" s="96"/>
      <c r="AH395" s="96"/>
      <c r="AI395" s="96"/>
      <c r="AJ395" s="96"/>
      <c r="AK395" s="96"/>
      <c r="AL395" s="96"/>
      <c r="AM395" s="96"/>
      <c r="AN395" s="96"/>
      <c r="AO395" s="96"/>
      <c r="AP395" s="96"/>
      <c r="AQ395" s="96"/>
      <c r="AR395" s="96"/>
      <c r="AS395" s="96"/>
      <c r="AT395" s="96"/>
      <c r="AU395" s="96"/>
      <c r="AV395" s="96"/>
      <c r="AW395" s="96"/>
      <c r="AX395" s="96"/>
      <c r="AY395" s="96"/>
      <c r="AZ395" s="96"/>
      <c r="BA395" s="96"/>
      <c r="BB395" s="96"/>
      <c r="BC395" s="96"/>
      <c r="BD395" s="96"/>
      <c r="BE395" s="96"/>
      <c r="BF395" s="96"/>
      <c r="BG395" s="96"/>
      <c r="BH395" s="96"/>
      <c r="BI395" s="96"/>
      <c r="BJ395" s="96"/>
      <c r="BK395" s="96"/>
      <c r="BL395" s="96"/>
      <c r="BM395" s="96"/>
      <c r="BN395" s="96"/>
      <c r="BO395" s="96"/>
      <c r="BP395" s="96"/>
      <c r="BQ395" s="96"/>
      <c r="BR395" s="96"/>
      <c r="BS395" s="96"/>
      <c r="BT395" s="96"/>
      <c r="BU395" s="96"/>
      <c r="BV395" s="96"/>
      <c r="BW395" s="96"/>
      <c r="BX395" s="96"/>
      <c r="BY395" s="96"/>
      <c r="BZ395" s="96"/>
      <c r="CA395" s="96"/>
      <c r="CB395" s="96"/>
      <c r="CC395" s="96"/>
      <c r="CD395" s="96"/>
      <c r="CE395" s="96"/>
      <c r="CF395" s="96"/>
    </row>
    <row r="396" spans="1:84" s="126" customFormat="1">
      <c r="A396" s="96"/>
      <c r="B396" s="97"/>
      <c r="C396" s="96"/>
      <c r="D396" s="96"/>
      <c r="E396" s="98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6"/>
      <c r="AM396" s="96"/>
      <c r="AN396" s="96"/>
      <c r="AO396" s="96"/>
      <c r="AP396" s="96"/>
      <c r="AQ396" s="96"/>
      <c r="AR396" s="96"/>
      <c r="AS396" s="96"/>
      <c r="AT396" s="96"/>
      <c r="AU396" s="96"/>
      <c r="AV396" s="96"/>
      <c r="AW396" s="96"/>
      <c r="AX396" s="96"/>
      <c r="AY396" s="96"/>
      <c r="AZ396" s="96"/>
      <c r="BA396" s="96"/>
      <c r="BB396" s="96"/>
      <c r="BC396" s="96"/>
      <c r="BD396" s="96"/>
      <c r="BE396" s="96"/>
      <c r="BF396" s="96"/>
      <c r="BG396" s="96"/>
      <c r="BH396" s="96"/>
      <c r="BI396" s="96"/>
      <c r="BJ396" s="96"/>
      <c r="BK396" s="96"/>
      <c r="BL396" s="96"/>
      <c r="BM396" s="96"/>
      <c r="BN396" s="96"/>
      <c r="BO396" s="96"/>
      <c r="BP396" s="96"/>
      <c r="BQ396" s="96"/>
      <c r="BR396" s="96"/>
      <c r="BS396" s="96"/>
      <c r="BT396" s="96"/>
      <c r="BU396" s="96"/>
      <c r="BV396" s="96"/>
      <c r="BW396" s="96"/>
      <c r="BX396" s="96"/>
      <c r="BY396" s="96"/>
      <c r="BZ396" s="96"/>
      <c r="CA396" s="96"/>
      <c r="CB396" s="96"/>
      <c r="CC396" s="96"/>
      <c r="CD396" s="96"/>
      <c r="CE396" s="96"/>
      <c r="CF396" s="96"/>
    </row>
    <row r="397" spans="1:84" s="126" customFormat="1">
      <c r="A397" s="96"/>
      <c r="B397" s="97"/>
      <c r="C397" s="96"/>
      <c r="D397" s="96"/>
      <c r="E397" s="98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6"/>
      <c r="AM397" s="96"/>
      <c r="AN397" s="96"/>
      <c r="AO397" s="96"/>
      <c r="AP397" s="96"/>
      <c r="AQ397" s="96"/>
      <c r="AR397" s="96"/>
      <c r="AS397" s="96"/>
      <c r="AT397" s="96"/>
      <c r="AU397" s="96"/>
      <c r="AV397" s="96"/>
      <c r="AW397" s="96"/>
      <c r="AX397" s="96"/>
      <c r="AY397" s="96"/>
      <c r="AZ397" s="96"/>
      <c r="BA397" s="96"/>
      <c r="BB397" s="96"/>
      <c r="BC397" s="96"/>
      <c r="BD397" s="96"/>
      <c r="BE397" s="96"/>
      <c r="BF397" s="96"/>
      <c r="BG397" s="96"/>
      <c r="BH397" s="96"/>
      <c r="BI397" s="96"/>
      <c r="BJ397" s="96"/>
      <c r="BK397" s="96"/>
      <c r="BL397" s="96"/>
      <c r="BM397" s="96"/>
      <c r="BN397" s="96"/>
      <c r="BO397" s="96"/>
      <c r="BP397" s="96"/>
      <c r="BQ397" s="96"/>
      <c r="BR397" s="96"/>
      <c r="BS397" s="96"/>
      <c r="BT397" s="96"/>
      <c r="BU397" s="96"/>
      <c r="BV397" s="96"/>
      <c r="BW397" s="96"/>
      <c r="BX397" s="96"/>
      <c r="BY397" s="96"/>
      <c r="BZ397" s="96"/>
      <c r="CA397" s="96"/>
      <c r="CB397" s="96"/>
      <c r="CC397" s="96"/>
      <c r="CD397" s="96"/>
      <c r="CE397" s="96"/>
      <c r="CF397" s="96"/>
    </row>
    <row r="398" spans="1:84" s="126" customFormat="1">
      <c r="A398" s="96"/>
      <c r="B398" s="97"/>
      <c r="C398" s="96"/>
      <c r="D398" s="96"/>
      <c r="E398" s="98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6"/>
      <c r="AM398" s="96"/>
      <c r="AN398" s="96"/>
      <c r="AO398" s="96"/>
      <c r="AP398" s="96"/>
      <c r="AQ398" s="96"/>
      <c r="AR398" s="96"/>
      <c r="AS398" s="96"/>
      <c r="AT398" s="96"/>
      <c r="AU398" s="96"/>
      <c r="AV398" s="96"/>
      <c r="AW398" s="96"/>
      <c r="AX398" s="96"/>
      <c r="AY398" s="96"/>
      <c r="AZ398" s="96"/>
      <c r="BA398" s="96"/>
      <c r="BB398" s="96"/>
      <c r="BC398" s="96"/>
      <c r="BD398" s="96"/>
      <c r="BE398" s="96"/>
      <c r="BF398" s="96"/>
      <c r="BG398" s="96"/>
      <c r="BH398" s="96"/>
      <c r="BI398" s="96"/>
      <c r="BJ398" s="96"/>
      <c r="BK398" s="96"/>
      <c r="BL398" s="96"/>
      <c r="BM398" s="96"/>
      <c r="BN398" s="96"/>
      <c r="BO398" s="96"/>
      <c r="BP398" s="96"/>
      <c r="BQ398" s="96"/>
      <c r="BR398" s="96"/>
      <c r="BS398" s="96"/>
      <c r="BT398" s="96"/>
      <c r="BU398" s="96"/>
      <c r="BV398" s="96"/>
      <c r="BW398" s="96"/>
      <c r="BX398" s="96"/>
      <c r="BY398" s="96"/>
      <c r="BZ398" s="96"/>
      <c r="CA398" s="96"/>
      <c r="CB398" s="96"/>
      <c r="CC398" s="96"/>
      <c r="CD398" s="96"/>
      <c r="CE398" s="96"/>
      <c r="CF398" s="96"/>
    </row>
    <row r="399" spans="1:84" s="126" customFormat="1">
      <c r="A399" s="96"/>
      <c r="B399" s="97"/>
      <c r="C399" s="96"/>
      <c r="D399" s="96"/>
      <c r="E399" s="98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6"/>
      <c r="AK399" s="96"/>
      <c r="AL399" s="96"/>
      <c r="AM399" s="96"/>
      <c r="AN399" s="96"/>
      <c r="AO399" s="96"/>
      <c r="AP399" s="96"/>
      <c r="AQ399" s="96"/>
      <c r="AR399" s="96"/>
      <c r="AS399" s="96"/>
      <c r="AT399" s="96"/>
      <c r="AU399" s="96"/>
      <c r="AV399" s="96"/>
      <c r="AW399" s="96"/>
      <c r="AX399" s="96"/>
      <c r="AY399" s="96"/>
      <c r="AZ399" s="96"/>
      <c r="BA399" s="96"/>
      <c r="BB399" s="96"/>
      <c r="BC399" s="96"/>
      <c r="BD399" s="96"/>
      <c r="BE399" s="96"/>
      <c r="BF399" s="96"/>
      <c r="BG399" s="96"/>
      <c r="BH399" s="96"/>
      <c r="BI399" s="96"/>
      <c r="BJ399" s="96"/>
      <c r="BK399" s="96"/>
      <c r="BL399" s="96"/>
      <c r="BM399" s="96"/>
      <c r="BN399" s="96"/>
      <c r="BO399" s="96"/>
      <c r="BP399" s="96"/>
      <c r="BQ399" s="96"/>
      <c r="BR399" s="96"/>
      <c r="BS399" s="96"/>
      <c r="BT399" s="96"/>
      <c r="BU399" s="96"/>
      <c r="BV399" s="96"/>
      <c r="BW399" s="96"/>
      <c r="BX399" s="96"/>
      <c r="BY399" s="96"/>
      <c r="BZ399" s="96"/>
      <c r="CA399" s="96"/>
      <c r="CB399" s="96"/>
      <c r="CC399" s="96"/>
      <c r="CD399" s="96"/>
      <c r="CE399" s="96"/>
      <c r="CF399" s="96"/>
    </row>
    <row r="400" spans="1:84" s="126" customFormat="1">
      <c r="A400" s="96"/>
      <c r="B400" s="97"/>
      <c r="C400" s="96"/>
      <c r="D400" s="96"/>
      <c r="E400" s="98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6"/>
      <c r="AM400" s="96"/>
      <c r="AN400" s="96"/>
      <c r="AO400" s="96"/>
      <c r="AP400" s="96"/>
      <c r="AQ400" s="96"/>
      <c r="AR400" s="96"/>
      <c r="AS400" s="96"/>
      <c r="AT400" s="96"/>
      <c r="AU400" s="96"/>
      <c r="AV400" s="96"/>
      <c r="AW400" s="96"/>
      <c r="AX400" s="96"/>
      <c r="AY400" s="96"/>
      <c r="AZ400" s="96"/>
      <c r="BA400" s="96"/>
      <c r="BB400" s="96"/>
      <c r="BC400" s="96"/>
      <c r="BD400" s="96"/>
      <c r="BE400" s="96"/>
      <c r="BF400" s="96"/>
      <c r="BG400" s="96"/>
      <c r="BH400" s="96"/>
      <c r="BI400" s="96"/>
      <c r="BJ400" s="96"/>
      <c r="BK400" s="96"/>
      <c r="BL400" s="96"/>
      <c r="BM400" s="96"/>
      <c r="BN400" s="96"/>
      <c r="BO400" s="96"/>
      <c r="BP400" s="96"/>
      <c r="BQ400" s="96"/>
      <c r="BR400" s="96"/>
      <c r="BS400" s="96"/>
      <c r="BT400" s="96"/>
      <c r="BU400" s="96"/>
      <c r="BV400" s="96"/>
      <c r="BW400" s="96"/>
      <c r="BX400" s="96"/>
      <c r="BY400" s="96"/>
      <c r="BZ400" s="96"/>
      <c r="CA400" s="96"/>
      <c r="CB400" s="96"/>
      <c r="CC400" s="96"/>
      <c r="CD400" s="96"/>
      <c r="CE400" s="96"/>
      <c r="CF400" s="96"/>
    </row>
    <row r="401" spans="1:84" s="126" customFormat="1">
      <c r="A401" s="96"/>
      <c r="B401" s="97"/>
      <c r="C401" s="96"/>
      <c r="D401" s="96"/>
      <c r="E401" s="98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6"/>
      <c r="AM401" s="96"/>
      <c r="AN401" s="96"/>
      <c r="AO401" s="96"/>
      <c r="AP401" s="96"/>
      <c r="AQ401" s="96"/>
      <c r="AR401" s="96"/>
      <c r="AS401" s="96"/>
      <c r="AT401" s="96"/>
      <c r="AU401" s="96"/>
      <c r="AV401" s="96"/>
      <c r="AW401" s="96"/>
      <c r="AX401" s="96"/>
      <c r="AY401" s="96"/>
      <c r="AZ401" s="96"/>
      <c r="BA401" s="96"/>
      <c r="BB401" s="96"/>
      <c r="BC401" s="96"/>
      <c r="BD401" s="96"/>
      <c r="BE401" s="96"/>
      <c r="BF401" s="96"/>
      <c r="BG401" s="96"/>
      <c r="BH401" s="96"/>
      <c r="BI401" s="96"/>
      <c r="BJ401" s="96"/>
      <c r="BK401" s="96"/>
      <c r="BL401" s="96"/>
      <c r="BM401" s="96"/>
      <c r="BN401" s="96"/>
      <c r="BO401" s="96"/>
      <c r="BP401" s="96"/>
      <c r="BQ401" s="96"/>
      <c r="BR401" s="96"/>
      <c r="BS401" s="96"/>
      <c r="BT401" s="96"/>
      <c r="BU401" s="96"/>
      <c r="BV401" s="96"/>
      <c r="BW401" s="96"/>
      <c r="BX401" s="96"/>
      <c r="BY401" s="96"/>
      <c r="BZ401" s="96"/>
      <c r="CA401" s="96"/>
      <c r="CB401" s="96"/>
      <c r="CC401" s="96"/>
      <c r="CD401" s="96"/>
      <c r="CE401" s="96"/>
      <c r="CF401" s="96"/>
    </row>
    <row r="402" spans="1:84" s="126" customFormat="1">
      <c r="A402" s="96"/>
      <c r="B402" s="97"/>
      <c r="C402" s="96"/>
      <c r="D402" s="96"/>
      <c r="E402" s="98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96"/>
      <c r="AO402" s="96"/>
      <c r="AP402" s="96"/>
      <c r="AQ402" s="96"/>
      <c r="AR402" s="96"/>
      <c r="AS402" s="96"/>
      <c r="AT402" s="96"/>
      <c r="AU402" s="96"/>
      <c r="AV402" s="96"/>
      <c r="AW402" s="96"/>
      <c r="AX402" s="96"/>
      <c r="AY402" s="96"/>
      <c r="AZ402" s="96"/>
      <c r="BA402" s="96"/>
      <c r="BB402" s="96"/>
      <c r="BC402" s="96"/>
      <c r="BD402" s="96"/>
      <c r="BE402" s="96"/>
      <c r="BF402" s="96"/>
      <c r="BG402" s="96"/>
      <c r="BH402" s="96"/>
      <c r="BI402" s="96"/>
      <c r="BJ402" s="96"/>
      <c r="BK402" s="96"/>
      <c r="BL402" s="96"/>
      <c r="BM402" s="96"/>
      <c r="BN402" s="96"/>
      <c r="BO402" s="96"/>
      <c r="BP402" s="96"/>
      <c r="BQ402" s="96"/>
      <c r="BR402" s="96"/>
      <c r="BS402" s="96"/>
      <c r="BT402" s="96"/>
      <c r="BU402" s="96"/>
      <c r="BV402" s="96"/>
      <c r="BW402" s="96"/>
      <c r="BX402" s="96"/>
      <c r="BY402" s="96"/>
      <c r="BZ402" s="96"/>
      <c r="CA402" s="96"/>
      <c r="CB402" s="96"/>
      <c r="CC402" s="96"/>
      <c r="CD402" s="96"/>
      <c r="CE402" s="96"/>
      <c r="CF402" s="96"/>
    </row>
    <row r="403" spans="1:84" s="126" customFormat="1">
      <c r="A403" s="96"/>
      <c r="B403" s="97"/>
      <c r="C403" s="96"/>
      <c r="D403" s="96"/>
      <c r="E403" s="98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6"/>
      <c r="AU403" s="96"/>
      <c r="AV403" s="96"/>
      <c r="AW403" s="96"/>
      <c r="AX403" s="96"/>
      <c r="AY403" s="96"/>
      <c r="AZ403" s="96"/>
      <c r="BA403" s="96"/>
      <c r="BB403" s="96"/>
      <c r="BC403" s="96"/>
      <c r="BD403" s="96"/>
      <c r="BE403" s="96"/>
      <c r="BF403" s="96"/>
      <c r="BG403" s="96"/>
      <c r="BH403" s="96"/>
      <c r="BI403" s="96"/>
      <c r="BJ403" s="96"/>
      <c r="BK403" s="96"/>
      <c r="BL403" s="96"/>
      <c r="BM403" s="96"/>
      <c r="BN403" s="96"/>
      <c r="BO403" s="96"/>
      <c r="BP403" s="96"/>
      <c r="BQ403" s="96"/>
      <c r="BR403" s="96"/>
      <c r="BS403" s="96"/>
      <c r="BT403" s="96"/>
      <c r="BU403" s="96"/>
      <c r="BV403" s="96"/>
      <c r="BW403" s="96"/>
      <c r="BX403" s="96"/>
      <c r="BY403" s="96"/>
      <c r="BZ403" s="96"/>
      <c r="CA403" s="96"/>
      <c r="CB403" s="96"/>
      <c r="CC403" s="96"/>
      <c r="CD403" s="96"/>
      <c r="CE403" s="96"/>
      <c r="CF403" s="96"/>
    </row>
    <row r="404" spans="1:84" s="126" customFormat="1">
      <c r="A404" s="96"/>
      <c r="B404" s="97"/>
      <c r="C404" s="96"/>
      <c r="D404" s="96"/>
      <c r="E404" s="98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6"/>
      <c r="AV404" s="96"/>
      <c r="AW404" s="96"/>
      <c r="AX404" s="96"/>
      <c r="AY404" s="96"/>
      <c r="AZ404" s="96"/>
      <c r="BA404" s="96"/>
      <c r="BB404" s="96"/>
      <c r="BC404" s="96"/>
      <c r="BD404" s="96"/>
      <c r="BE404" s="96"/>
      <c r="BF404" s="96"/>
      <c r="BG404" s="96"/>
      <c r="BH404" s="96"/>
      <c r="BI404" s="96"/>
      <c r="BJ404" s="96"/>
      <c r="BK404" s="96"/>
      <c r="BL404" s="96"/>
      <c r="BM404" s="96"/>
      <c r="BN404" s="96"/>
      <c r="BO404" s="96"/>
      <c r="BP404" s="96"/>
      <c r="BQ404" s="96"/>
      <c r="BR404" s="96"/>
      <c r="BS404" s="96"/>
      <c r="BT404" s="96"/>
      <c r="BU404" s="96"/>
      <c r="BV404" s="96"/>
      <c r="BW404" s="96"/>
      <c r="BX404" s="96"/>
      <c r="BY404" s="96"/>
      <c r="BZ404" s="96"/>
      <c r="CA404" s="96"/>
      <c r="CB404" s="96"/>
      <c r="CC404" s="96"/>
      <c r="CD404" s="96"/>
      <c r="CE404" s="96"/>
      <c r="CF404" s="96"/>
    </row>
    <row r="405" spans="1:84" s="126" customFormat="1">
      <c r="A405" s="96"/>
      <c r="B405" s="97"/>
      <c r="C405" s="96"/>
      <c r="D405" s="96"/>
      <c r="E405" s="98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96"/>
      <c r="AO405" s="96"/>
      <c r="AP405" s="96"/>
      <c r="AQ405" s="96"/>
      <c r="AR405" s="96"/>
      <c r="AS405" s="96"/>
      <c r="AT405" s="96"/>
      <c r="AU405" s="96"/>
      <c r="AV405" s="96"/>
      <c r="AW405" s="96"/>
      <c r="AX405" s="96"/>
      <c r="AY405" s="96"/>
      <c r="AZ405" s="96"/>
      <c r="BA405" s="96"/>
      <c r="BB405" s="96"/>
      <c r="BC405" s="96"/>
      <c r="BD405" s="96"/>
      <c r="BE405" s="96"/>
      <c r="BF405" s="96"/>
      <c r="BG405" s="96"/>
      <c r="BH405" s="96"/>
      <c r="BI405" s="96"/>
      <c r="BJ405" s="96"/>
      <c r="BK405" s="96"/>
      <c r="BL405" s="96"/>
      <c r="BM405" s="96"/>
      <c r="BN405" s="96"/>
      <c r="BO405" s="96"/>
      <c r="BP405" s="96"/>
      <c r="BQ405" s="96"/>
      <c r="BR405" s="96"/>
      <c r="BS405" s="96"/>
      <c r="BT405" s="96"/>
      <c r="BU405" s="96"/>
      <c r="BV405" s="96"/>
      <c r="BW405" s="96"/>
      <c r="BX405" s="96"/>
      <c r="BY405" s="96"/>
      <c r="BZ405" s="96"/>
      <c r="CA405" s="96"/>
      <c r="CB405" s="96"/>
      <c r="CC405" s="96"/>
      <c r="CD405" s="96"/>
      <c r="CE405" s="96"/>
      <c r="CF405" s="96"/>
    </row>
    <row r="406" spans="1:84" s="126" customFormat="1">
      <c r="A406" s="96"/>
      <c r="B406" s="97"/>
      <c r="C406" s="96"/>
      <c r="D406" s="96"/>
      <c r="E406" s="98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  <c r="AR406" s="96"/>
      <c r="AS406" s="96"/>
      <c r="AT406" s="96"/>
      <c r="AU406" s="96"/>
      <c r="AV406" s="96"/>
      <c r="AW406" s="96"/>
      <c r="AX406" s="96"/>
      <c r="AY406" s="96"/>
      <c r="AZ406" s="96"/>
      <c r="BA406" s="96"/>
      <c r="BB406" s="96"/>
      <c r="BC406" s="96"/>
      <c r="BD406" s="96"/>
      <c r="BE406" s="96"/>
      <c r="BF406" s="96"/>
      <c r="BG406" s="96"/>
      <c r="BH406" s="96"/>
      <c r="BI406" s="96"/>
      <c r="BJ406" s="96"/>
      <c r="BK406" s="96"/>
      <c r="BL406" s="96"/>
      <c r="BM406" s="96"/>
      <c r="BN406" s="96"/>
      <c r="BO406" s="96"/>
      <c r="BP406" s="96"/>
      <c r="BQ406" s="96"/>
      <c r="BR406" s="96"/>
      <c r="BS406" s="96"/>
      <c r="BT406" s="96"/>
      <c r="BU406" s="96"/>
      <c r="BV406" s="96"/>
      <c r="BW406" s="96"/>
      <c r="BX406" s="96"/>
      <c r="BY406" s="96"/>
      <c r="BZ406" s="96"/>
      <c r="CA406" s="96"/>
      <c r="CB406" s="96"/>
      <c r="CC406" s="96"/>
      <c r="CD406" s="96"/>
      <c r="CE406" s="96"/>
      <c r="CF406" s="96"/>
    </row>
    <row r="407" spans="1:84" s="126" customFormat="1">
      <c r="A407" s="96"/>
      <c r="B407" s="97"/>
      <c r="C407" s="96"/>
      <c r="D407" s="96"/>
      <c r="E407" s="98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96"/>
      <c r="AP407" s="96"/>
      <c r="AQ407" s="96"/>
      <c r="AR407" s="96"/>
      <c r="AS407" s="96"/>
      <c r="AT407" s="96"/>
      <c r="AU407" s="96"/>
      <c r="AV407" s="96"/>
      <c r="AW407" s="96"/>
      <c r="AX407" s="96"/>
      <c r="AY407" s="96"/>
      <c r="AZ407" s="96"/>
      <c r="BA407" s="96"/>
      <c r="BB407" s="96"/>
      <c r="BC407" s="96"/>
      <c r="BD407" s="96"/>
      <c r="BE407" s="96"/>
      <c r="BF407" s="96"/>
      <c r="BG407" s="96"/>
      <c r="BH407" s="96"/>
      <c r="BI407" s="96"/>
      <c r="BJ407" s="96"/>
      <c r="BK407" s="96"/>
      <c r="BL407" s="96"/>
      <c r="BM407" s="96"/>
      <c r="BN407" s="96"/>
      <c r="BO407" s="96"/>
      <c r="BP407" s="96"/>
      <c r="BQ407" s="96"/>
      <c r="BR407" s="96"/>
      <c r="BS407" s="96"/>
      <c r="BT407" s="96"/>
      <c r="BU407" s="96"/>
      <c r="BV407" s="96"/>
      <c r="BW407" s="96"/>
      <c r="BX407" s="96"/>
      <c r="BY407" s="96"/>
      <c r="BZ407" s="96"/>
      <c r="CA407" s="96"/>
      <c r="CB407" s="96"/>
      <c r="CC407" s="96"/>
      <c r="CD407" s="96"/>
      <c r="CE407" s="96"/>
      <c r="CF407" s="96"/>
    </row>
    <row r="408" spans="1:84" s="126" customFormat="1">
      <c r="A408" s="96"/>
      <c r="B408" s="97"/>
      <c r="C408" s="96"/>
      <c r="D408" s="96"/>
      <c r="E408" s="98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96"/>
      <c r="AO408" s="96"/>
      <c r="AP408" s="96"/>
      <c r="AQ408" s="96"/>
      <c r="AR408" s="96"/>
      <c r="AS408" s="96"/>
      <c r="AT408" s="96"/>
      <c r="AU408" s="96"/>
      <c r="AV408" s="96"/>
      <c r="AW408" s="96"/>
      <c r="AX408" s="96"/>
      <c r="AY408" s="96"/>
      <c r="AZ408" s="96"/>
      <c r="BA408" s="96"/>
      <c r="BB408" s="96"/>
      <c r="BC408" s="96"/>
      <c r="BD408" s="96"/>
      <c r="BE408" s="96"/>
      <c r="BF408" s="96"/>
      <c r="BG408" s="96"/>
      <c r="BH408" s="96"/>
      <c r="BI408" s="96"/>
      <c r="BJ408" s="96"/>
      <c r="BK408" s="96"/>
      <c r="BL408" s="96"/>
      <c r="BM408" s="96"/>
      <c r="BN408" s="96"/>
      <c r="BO408" s="96"/>
      <c r="BP408" s="96"/>
      <c r="BQ408" s="96"/>
      <c r="BR408" s="96"/>
      <c r="BS408" s="96"/>
      <c r="BT408" s="96"/>
      <c r="BU408" s="96"/>
      <c r="BV408" s="96"/>
      <c r="BW408" s="96"/>
      <c r="BX408" s="96"/>
      <c r="BY408" s="96"/>
      <c r="BZ408" s="96"/>
      <c r="CA408" s="96"/>
      <c r="CB408" s="96"/>
      <c r="CC408" s="96"/>
      <c r="CD408" s="96"/>
      <c r="CE408" s="96"/>
      <c r="CF408" s="96"/>
    </row>
    <row r="409" spans="1:84" s="126" customFormat="1">
      <c r="A409" s="96"/>
      <c r="B409" s="97"/>
      <c r="C409" s="96"/>
      <c r="D409" s="96"/>
      <c r="E409" s="98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  <c r="AR409" s="96"/>
      <c r="AS409" s="96"/>
      <c r="AT409" s="96"/>
      <c r="AU409" s="96"/>
      <c r="AV409" s="96"/>
      <c r="AW409" s="96"/>
      <c r="AX409" s="96"/>
      <c r="AY409" s="96"/>
      <c r="AZ409" s="96"/>
      <c r="BA409" s="96"/>
      <c r="BB409" s="96"/>
      <c r="BC409" s="96"/>
      <c r="BD409" s="96"/>
      <c r="BE409" s="96"/>
      <c r="BF409" s="96"/>
      <c r="BG409" s="96"/>
      <c r="BH409" s="96"/>
      <c r="BI409" s="96"/>
      <c r="BJ409" s="96"/>
      <c r="BK409" s="96"/>
      <c r="BL409" s="96"/>
      <c r="BM409" s="96"/>
      <c r="BN409" s="96"/>
      <c r="BO409" s="96"/>
      <c r="BP409" s="96"/>
      <c r="BQ409" s="96"/>
      <c r="BR409" s="96"/>
      <c r="BS409" s="96"/>
      <c r="BT409" s="96"/>
      <c r="BU409" s="96"/>
      <c r="BV409" s="96"/>
      <c r="BW409" s="96"/>
      <c r="BX409" s="96"/>
      <c r="BY409" s="96"/>
      <c r="BZ409" s="96"/>
      <c r="CA409" s="96"/>
      <c r="CB409" s="96"/>
      <c r="CC409" s="96"/>
      <c r="CD409" s="96"/>
      <c r="CE409" s="96"/>
      <c r="CF409" s="96"/>
    </row>
    <row r="410" spans="1:84" s="126" customFormat="1">
      <c r="A410" s="96"/>
      <c r="B410" s="97"/>
      <c r="C410" s="96"/>
      <c r="D410" s="96"/>
      <c r="E410" s="98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96"/>
      <c r="AP410" s="96"/>
      <c r="AQ410" s="96"/>
      <c r="AR410" s="96"/>
      <c r="AS410" s="96"/>
      <c r="AT410" s="96"/>
      <c r="AU410" s="96"/>
      <c r="AV410" s="96"/>
      <c r="AW410" s="96"/>
      <c r="AX410" s="96"/>
      <c r="AY410" s="96"/>
      <c r="AZ410" s="96"/>
      <c r="BA410" s="96"/>
      <c r="BB410" s="96"/>
      <c r="BC410" s="96"/>
      <c r="BD410" s="96"/>
      <c r="BE410" s="96"/>
      <c r="BF410" s="96"/>
      <c r="BG410" s="96"/>
      <c r="BH410" s="96"/>
      <c r="BI410" s="96"/>
      <c r="BJ410" s="96"/>
      <c r="BK410" s="96"/>
      <c r="BL410" s="96"/>
      <c r="BM410" s="96"/>
      <c r="BN410" s="96"/>
      <c r="BO410" s="96"/>
      <c r="BP410" s="96"/>
      <c r="BQ410" s="96"/>
      <c r="BR410" s="96"/>
      <c r="BS410" s="96"/>
      <c r="BT410" s="96"/>
      <c r="BU410" s="96"/>
      <c r="BV410" s="96"/>
      <c r="BW410" s="96"/>
      <c r="BX410" s="96"/>
      <c r="BY410" s="96"/>
      <c r="BZ410" s="96"/>
      <c r="CA410" s="96"/>
      <c r="CB410" s="96"/>
      <c r="CC410" s="96"/>
      <c r="CD410" s="96"/>
      <c r="CE410" s="96"/>
      <c r="CF410" s="96"/>
    </row>
    <row r="411" spans="1:84" s="126" customFormat="1">
      <c r="A411" s="96"/>
      <c r="B411" s="97"/>
      <c r="C411" s="96"/>
      <c r="D411" s="96"/>
      <c r="E411" s="98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6"/>
      <c r="AU411" s="96"/>
      <c r="AV411" s="96"/>
      <c r="AW411" s="96"/>
      <c r="AX411" s="96"/>
      <c r="AY411" s="96"/>
      <c r="AZ411" s="96"/>
      <c r="BA411" s="96"/>
      <c r="BB411" s="96"/>
      <c r="BC411" s="96"/>
      <c r="BD411" s="96"/>
      <c r="BE411" s="96"/>
      <c r="BF411" s="96"/>
      <c r="BG411" s="96"/>
      <c r="BH411" s="96"/>
      <c r="BI411" s="96"/>
      <c r="BJ411" s="96"/>
      <c r="BK411" s="96"/>
      <c r="BL411" s="96"/>
      <c r="BM411" s="96"/>
      <c r="BN411" s="96"/>
      <c r="BO411" s="96"/>
      <c r="BP411" s="96"/>
      <c r="BQ411" s="96"/>
      <c r="BR411" s="96"/>
      <c r="BS411" s="96"/>
      <c r="BT411" s="96"/>
      <c r="BU411" s="96"/>
      <c r="BV411" s="96"/>
      <c r="BW411" s="96"/>
      <c r="BX411" s="96"/>
      <c r="BY411" s="96"/>
      <c r="BZ411" s="96"/>
      <c r="CA411" s="96"/>
      <c r="CB411" s="96"/>
      <c r="CC411" s="96"/>
      <c r="CD411" s="96"/>
      <c r="CE411" s="96"/>
      <c r="CF411" s="96"/>
    </row>
    <row r="412" spans="1:84" s="126" customFormat="1">
      <c r="A412" s="96"/>
      <c r="B412" s="97"/>
      <c r="C412" s="96"/>
      <c r="D412" s="96"/>
      <c r="E412" s="98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6"/>
      <c r="AV412" s="96"/>
      <c r="AW412" s="96"/>
      <c r="AX412" s="96"/>
      <c r="AY412" s="96"/>
      <c r="AZ412" s="96"/>
      <c r="BA412" s="96"/>
      <c r="BB412" s="96"/>
      <c r="BC412" s="96"/>
      <c r="BD412" s="96"/>
      <c r="BE412" s="96"/>
      <c r="BF412" s="96"/>
      <c r="BG412" s="96"/>
      <c r="BH412" s="96"/>
      <c r="BI412" s="96"/>
      <c r="BJ412" s="96"/>
      <c r="BK412" s="96"/>
      <c r="BL412" s="96"/>
      <c r="BM412" s="96"/>
      <c r="BN412" s="96"/>
      <c r="BO412" s="96"/>
      <c r="BP412" s="96"/>
      <c r="BQ412" s="96"/>
      <c r="BR412" s="96"/>
      <c r="BS412" s="96"/>
      <c r="BT412" s="96"/>
      <c r="BU412" s="96"/>
      <c r="BV412" s="96"/>
      <c r="BW412" s="96"/>
      <c r="BX412" s="96"/>
      <c r="BY412" s="96"/>
      <c r="BZ412" s="96"/>
      <c r="CA412" s="96"/>
      <c r="CB412" s="96"/>
      <c r="CC412" s="96"/>
      <c r="CD412" s="96"/>
      <c r="CE412" s="96"/>
      <c r="CF412" s="96"/>
    </row>
    <row r="413" spans="1:84" s="126" customFormat="1">
      <c r="A413" s="96"/>
      <c r="B413" s="97"/>
      <c r="C413" s="96"/>
      <c r="D413" s="96"/>
      <c r="E413" s="98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96"/>
      <c r="AP413" s="96"/>
      <c r="AQ413" s="96"/>
      <c r="AR413" s="96"/>
      <c r="AS413" s="96"/>
      <c r="AT413" s="96"/>
      <c r="AU413" s="96"/>
      <c r="AV413" s="96"/>
      <c r="AW413" s="96"/>
      <c r="AX413" s="96"/>
      <c r="AY413" s="96"/>
      <c r="AZ413" s="96"/>
      <c r="BA413" s="96"/>
      <c r="BB413" s="96"/>
      <c r="BC413" s="96"/>
      <c r="BD413" s="96"/>
      <c r="BE413" s="96"/>
      <c r="BF413" s="96"/>
      <c r="BG413" s="96"/>
      <c r="BH413" s="96"/>
      <c r="BI413" s="96"/>
      <c r="BJ413" s="96"/>
      <c r="BK413" s="96"/>
      <c r="BL413" s="96"/>
      <c r="BM413" s="96"/>
      <c r="BN413" s="96"/>
      <c r="BO413" s="96"/>
      <c r="BP413" s="96"/>
      <c r="BQ413" s="96"/>
      <c r="BR413" s="96"/>
      <c r="BS413" s="96"/>
      <c r="BT413" s="96"/>
      <c r="BU413" s="96"/>
      <c r="BV413" s="96"/>
      <c r="BW413" s="96"/>
      <c r="BX413" s="96"/>
      <c r="BY413" s="96"/>
      <c r="BZ413" s="96"/>
      <c r="CA413" s="96"/>
      <c r="CB413" s="96"/>
      <c r="CC413" s="96"/>
      <c r="CD413" s="96"/>
      <c r="CE413" s="96"/>
      <c r="CF413" s="96"/>
    </row>
    <row r="414" spans="1:84" s="126" customFormat="1">
      <c r="A414" s="96"/>
      <c r="B414" s="97"/>
      <c r="C414" s="96"/>
      <c r="D414" s="96"/>
      <c r="E414" s="98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96"/>
      <c r="AO414" s="96"/>
      <c r="AP414" s="96"/>
      <c r="AQ414" s="96"/>
      <c r="AR414" s="96"/>
      <c r="AS414" s="96"/>
      <c r="AT414" s="96"/>
      <c r="AU414" s="96"/>
      <c r="AV414" s="96"/>
      <c r="AW414" s="96"/>
      <c r="AX414" s="96"/>
      <c r="AY414" s="96"/>
      <c r="AZ414" s="96"/>
      <c r="BA414" s="96"/>
      <c r="BB414" s="96"/>
      <c r="BC414" s="96"/>
      <c r="BD414" s="96"/>
      <c r="BE414" s="96"/>
      <c r="BF414" s="96"/>
      <c r="BG414" s="96"/>
      <c r="BH414" s="96"/>
      <c r="BI414" s="96"/>
      <c r="BJ414" s="96"/>
      <c r="BK414" s="96"/>
      <c r="BL414" s="96"/>
      <c r="BM414" s="96"/>
      <c r="BN414" s="96"/>
      <c r="BO414" s="96"/>
      <c r="BP414" s="96"/>
      <c r="BQ414" s="96"/>
      <c r="BR414" s="96"/>
      <c r="BS414" s="96"/>
      <c r="BT414" s="96"/>
      <c r="BU414" s="96"/>
      <c r="BV414" s="96"/>
      <c r="BW414" s="96"/>
      <c r="BX414" s="96"/>
      <c r="BY414" s="96"/>
      <c r="BZ414" s="96"/>
      <c r="CA414" s="96"/>
      <c r="CB414" s="96"/>
      <c r="CC414" s="96"/>
      <c r="CD414" s="96"/>
      <c r="CE414" s="96"/>
      <c r="CF414" s="96"/>
    </row>
    <row r="415" spans="1:84" s="126" customFormat="1">
      <c r="A415" s="96"/>
      <c r="B415" s="97"/>
      <c r="C415" s="96"/>
      <c r="D415" s="96"/>
      <c r="E415" s="98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6"/>
      <c r="AM415" s="96"/>
      <c r="AN415" s="96"/>
      <c r="AO415" s="96"/>
      <c r="AP415" s="96"/>
      <c r="AQ415" s="96"/>
      <c r="AR415" s="96"/>
      <c r="AS415" s="96"/>
      <c r="AT415" s="96"/>
      <c r="AU415" s="96"/>
      <c r="AV415" s="96"/>
      <c r="AW415" s="96"/>
      <c r="AX415" s="96"/>
      <c r="AY415" s="96"/>
      <c r="AZ415" s="96"/>
      <c r="BA415" s="96"/>
      <c r="BB415" s="96"/>
      <c r="BC415" s="96"/>
      <c r="BD415" s="96"/>
      <c r="BE415" s="96"/>
      <c r="BF415" s="96"/>
      <c r="BG415" s="96"/>
      <c r="BH415" s="96"/>
      <c r="BI415" s="96"/>
      <c r="BJ415" s="96"/>
      <c r="BK415" s="96"/>
      <c r="BL415" s="96"/>
      <c r="BM415" s="96"/>
      <c r="BN415" s="96"/>
      <c r="BO415" s="96"/>
      <c r="BP415" s="96"/>
      <c r="BQ415" s="96"/>
      <c r="BR415" s="96"/>
      <c r="BS415" s="96"/>
      <c r="BT415" s="96"/>
      <c r="BU415" s="96"/>
      <c r="BV415" s="96"/>
      <c r="BW415" s="96"/>
      <c r="BX415" s="96"/>
      <c r="BY415" s="96"/>
      <c r="BZ415" s="96"/>
      <c r="CA415" s="96"/>
      <c r="CB415" s="96"/>
      <c r="CC415" s="96"/>
      <c r="CD415" s="96"/>
      <c r="CE415" s="96"/>
      <c r="CF415" s="96"/>
    </row>
    <row r="416" spans="1:84" s="126" customFormat="1">
      <c r="A416" s="96"/>
      <c r="B416" s="97"/>
      <c r="C416" s="96"/>
      <c r="D416" s="96"/>
      <c r="E416" s="98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/>
      <c r="AM416" s="96"/>
      <c r="AN416" s="96"/>
      <c r="AO416" s="96"/>
      <c r="AP416" s="96"/>
      <c r="AQ416" s="96"/>
      <c r="AR416" s="96"/>
      <c r="AS416" s="96"/>
      <c r="AT416" s="96"/>
      <c r="AU416" s="96"/>
      <c r="AV416" s="96"/>
      <c r="AW416" s="96"/>
      <c r="AX416" s="96"/>
      <c r="AY416" s="96"/>
      <c r="AZ416" s="96"/>
      <c r="BA416" s="96"/>
      <c r="BB416" s="96"/>
      <c r="BC416" s="96"/>
      <c r="BD416" s="96"/>
      <c r="BE416" s="96"/>
      <c r="BF416" s="96"/>
      <c r="BG416" s="96"/>
      <c r="BH416" s="96"/>
      <c r="BI416" s="96"/>
      <c r="BJ416" s="96"/>
      <c r="BK416" s="96"/>
      <c r="BL416" s="96"/>
      <c r="BM416" s="96"/>
      <c r="BN416" s="96"/>
      <c r="BO416" s="96"/>
      <c r="BP416" s="96"/>
      <c r="BQ416" s="96"/>
      <c r="BR416" s="96"/>
      <c r="BS416" s="96"/>
      <c r="BT416" s="96"/>
      <c r="BU416" s="96"/>
      <c r="BV416" s="96"/>
      <c r="BW416" s="96"/>
      <c r="BX416" s="96"/>
      <c r="BY416" s="96"/>
      <c r="BZ416" s="96"/>
      <c r="CA416" s="96"/>
      <c r="CB416" s="96"/>
      <c r="CC416" s="96"/>
      <c r="CD416" s="96"/>
      <c r="CE416" s="96"/>
      <c r="CF416" s="96"/>
    </row>
    <row r="417" spans="1:84" s="126" customFormat="1">
      <c r="A417" s="96"/>
      <c r="B417" s="97"/>
      <c r="C417" s="96"/>
      <c r="D417" s="96"/>
      <c r="E417" s="98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6"/>
      <c r="AV417" s="96"/>
      <c r="AW417" s="96"/>
      <c r="AX417" s="96"/>
      <c r="AY417" s="96"/>
      <c r="AZ417" s="96"/>
      <c r="BA417" s="96"/>
      <c r="BB417" s="96"/>
      <c r="BC417" s="96"/>
      <c r="BD417" s="96"/>
      <c r="BE417" s="96"/>
      <c r="BF417" s="96"/>
      <c r="BG417" s="96"/>
      <c r="BH417" s="96"/>
      <c r="BI417" s="96"/>
      <c r="BJ417" s="96"/>
      <c r="BK417" s="96"/>
      <c r="BL417" s="96"/>
      <c r="BM417" s="96"/>
      <c r="BN417" s="96"/>
      <c r="BO417" s="96"/>
      <c r="BP417" s="96"/>
      <c r="BQ417" s="96"/>
      <c r="BR417" s="96"/>
      <c r="BS417" s="96"/>
      <c r="BT417" s="96"/>
      <c r="BU417" s="96"/>
      <c r="BV417" s="96"/>
      <c r="BW417" s="96"/>
      <c r="BX417" s="96"/>
      <c r="BY417" s="96"/>
      <c r="BZ417" s="96"/>
      <c r="CA417" s="96"/>
      <c r="CB417" s="96"/>
      <c r="CC417" s="96"/>
      <c r="CD417" s="96"/>
      <c r="CE417" s="96"/>
      <c r="CF417" s="96"/>
    </row>
    <row r="418" spans="1:84" s="126" customFormat="1">
      <c r="A418" s="96"/>
      <c r="B418" s="97"/>
      <c r="C418" s="96"/>
      <c r="D418" s="96"/>
      <c r="E418" s="98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6"/>
      <c r="AM418" s="96"/>
      <c r="AN418" s="96"/>
      <c r="AO418" s="96"/>
      <c r="AP418" s="96"/>
      <c r="AQ418" s="96"/>
      <c r="AR418" s="96"/>
      <c r="AS418" s="96"/>
      <c r="AT418" s="96"/>
      <c r="AU418" s="96"/>
      <c r="AV418" s="96"/>
      <c r="AW418" s="96"/>
      <c r="AX418" s="96"/>
      <c r="AY418" s="96"/>
      <c r="AZ418" s="96"/>
      <c r="BA418" s="96"/>
      <c r="BB418" s="96"/>
      <c r="BC418" s="96"/>
      <c r="BD418" s="96"/>
      <c r="BE418" s="96"/>
      <c r="BF418" s="96"/>
      <c r="BG418" s="96"/>
      <c r="BH418" s="96"/>
      <c r="BI418" s="96"/>
      <c r="BJ418" s="96"/>
      <c r="BK418" s="96"/>
      <c r="BL418" s="96"/>
      <c r="BM418" s="96"/>
      <c r="BN418" s="96"/>
      <c r="BO418" s="96"/>
      <c r="BP418" s="96"/>
      <c r="BQ418" s="96"/>
      <c r="BR418" s="96"/>
      <c r="BS418" s="96"/>
      <c r="BT418" s="96"/>
      <c r="BU418" s="96"/>
      <c r="BV418" s="96"/>
      <c r="BW418" s="96"/>
      <c r="BX418" s="96"/>
      <c r="BY418" s="96"/>
      <c r="BZ418" s="96"/>
      <c r="CA418" s="96"/>
      <c r="CB418" s="96"/>
      <c r="CC418" s="96"/>
      <c r="CD418" s="96"/>
      <c r="CE418" s="96"/>
      <c r="CF418" s="96"/>
    </row>
    <row r="419" spans="1:84" s="126" customFormat="1">
      <c r="A419" s="96"/>
      <c r="B419" s="97"/>
      <c r="C419" s="96"/>
      <c r="D419" s="96"/>
      <c r="E419" s="98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6"/>
      <c r="AM419" s="96"/>
      <c r="AN419" s="96"/>
      <c r="AO419" s="96"/>
      <c r="AP419" s="96"/>
      <c r="AQ419" s="96"/>
      <c r="AR419" s="96"/>
      <c r="AS419" s="96"/>
      <c r="AT419" s="96"/>
      <c r="AU419" s="96"/>
      <c r="AV419" s="96"/>
      <c r="AW419" s="96"/>
      <c r="AX419" s="96"/>
      <c r="AY419" s="96"/>
      <c r="AZ419" s="96"/>
      <c r="BA419" s="96"/>
      <c r="BB419" s="96"/>
      <c r="BC419" s="96"/>
      <c r="BD419" s="96"/>
      <c r="BE419" s="96"/>
      <c r="BF419" s="96"/>
      <c r="BG419" s="96"/>
      <c r="BH419" s="96"/>
      <c r="BI419" s="96"/>
      <c r="BJ419" s="96"/>
      <c r="BK419" s="96"/>
      <c r="BL419" s="96"/>
      <c r="BM419" s="96"/>
      <c r="BN419" s="96"/>
      <c r="BO419" s="96"/>
      <c r="BP419" s="96"/>
      <c r="BQ419" s="96"/>
      <c r="BR419" s="96"/>
      <c r="BS419" s="96"/>
      <c r="BT419" s="96"/>
      <c r="BU419" s="96"/>
      <c r="BV419" s="96"/>
      <c r="BW419" s="96"/>
      <c r="BX419" s="96"/>
      <c r="BY419" s="96"/>
      <c r="BZ419" s="96"/>
      <c r="CA419" s="96"/>
      <c r="CB419" s="96"/>
      <c r="CC419" s="96"/>
      <c r="CD419" s="96"/>
      <c r="CE419" s="96"/>
      <c r="CF419" s="96"/>
    </row>
    <row r="420" spans="1:84" s="126" customFormat="1">
      <c r="A420" s="96"/>
      <c r="B420" s="97"/>
      <c r="C420" s="96"/>
      <c r="D420" s="96"/>
      <c r="E420" s="98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96"/>
      <c r="AP420" s="96"/>
      <c r="AQ420" s="96"/>
      <c r="AR420" s="96"/>
      <c r="AS420" s="96"/>
      <c r="AT420" s="96"/>
      <c r="AU420" s="96"/>
      <c r="AV420" s="96"/>
      <c r="AW420" s="96"/>
      <c r="AX420" s="96"/>
      <c r="AY420" s="96"/>
      <c r="AZ420" s="96"/>
      <c r="BA420" s="96"/>
      <c r="BB420" s="96"/>
      <c r="BC420" s="96"/>
      <c r="BD420" s="96"/>
      <c r="BE420" s="96"/>
      <c r="BF420" s="96"/>
      <c r="BG420" s="96"/>
      <c r="BH420" s="96"/>
      <c r="BI420" s="96"/>
      <c r="BJ420" s="96"/>
      <c r="BK420" s="96"/>
      <c r="BL420" s="96"/>
      <c r="BM420" s="96"/>
      <c r="BN420" s="96"/>
      <c r="BO420" s="96"/>
      <c r="BP420" s="96"/>
      <c r="BQ420" s="96"/>
      <c r="BR420" s="96"/>
      <c r="BS420" s="96"/>
      <c r="BT420" s="96"/>
      <c r="BU420" s="96"/>
      <c r="BV420" s="96"/>
      <c r="BW420" s="96"/>
      <c r="BX420" s="96"/>
      <c r="BY420" s="96"/>
      <c r="BZ420" s="96"/>
      <c r="CA420" s="96"/>
      <c r="CB420" s="96"/>
      <c r="CC420" s="96"/>
      <c r="CD420" s="96"/>
      <c r="CE420" s="96"/>
      <c r="CF420" s="96"/>
    </row>
    <row r="421" spans="1:84" s="126" customFormat="1">
      <c r="A421" s="96"/>
      <c r="B421" s="97"/>
      <c r="C421" s="96"/>
      <c r="D421" s="96"/>
      <c r="E421" s="98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  <c r="AR421" s="96"/>
      <c r="AS421" s="96"/>
      <c r="AT421" s="96"/>
      <c r="AU421" s="96"/>
      <c r="AV421" s="96"/>
      <c r="AW421" s="96"/>
      <c r="AX421" s="96"/>
      <c r="AY421" s="96"/>
      <c r="AZ421" s="96"/>
      <c r="BA421" s="96"/>
      <c r="BB421" s="96"/>
      <c r="BC421" s="96"/>
      <c r="BD421" s="96"/>
      <c r="BE421" s="96"/>
      <c r="BF421" s="96"/>
      <c r="BG421" s="96"/>
      <c r="BH421" s="96"/>
      <c r="BI421" s="96"/>
      <c r="BJ421" s="96"/>
      <c r="BK421" s="96"/>
      <c r="BL421" s="96"/>
      <c r="BM421" s="96"/>
      <c r="BN421" s="96"/>
      <c r="BO421" s="96"/>
      <c r="BP421" s="96"/>
      <c r="BQ421" s="96"/>
      <c r="BR421" s="96"/>
      <c r="BS421" s="96"/>
      <c r="BT421" s="96"/>
      <c r="BU421" s="96"/>
      <c r="BV421" s="96"/>
      <c r="BW421" s="96"/>
      <c r="BX421" s="96"/>
      <c r="BY421" s="96"/>
      <c r="BZ421" s="96"/>
      <c r="CA421" s="96"/>
      <c r="CB421" s="96"/>
      <c r="CC421" s="96"/>
      <c r="CD421" s="96"/>
      <c r="CE421" s="96"/>
      <c r="CF421" s="96"/>
    </row>
    <row r="422" spans="1:84" s="126" customFormat="1">
      <c r="A422" s="96"/>
      <c r="B422" s="97"/>
      <c r="C422" s="96"/>
      <c r="D422" s="96"/>
      <c r="E422" s="98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  <c r="AP422" s="96"/>
      <c r="AQ422" s="96"/>
      <c r="AR422" s="96"/>
      <c r="AS422" s="96"/>
      <c r="AT422" s="96"/>
      <c r="AU422" s="96"/>
      <c r="AV422" s="96"/>
      <c r="AW422" s="96"/>
      <c r="AX422" s="96"/>
      <c r="AY422" s="96"/>
      <c r="AZ422" s="96"/>
      <c r="BA422" s="96"/>
      <c r="BB422" s="96"/>
      <c r="BC422" s="96"/>
      <c r="BD422" s="96"/>
      <c r="BE422" s="96"/>
      <c r="BF422" s="96"/>
      <c r="BG422" s="96"/>
      <c r="BH422" s="96"/>
      <c r="BI422" s="96"/>
      <c r="BJ422" s="96"/>
      <c r="BK422" s="96"/>
      <c r="BL422" s="96"/>
      <c r="BM422" s="96"/>
      <c r="BN422" s="96"/>
      <c r="BO422" s="96"/>
      <c r="BP422" s="96"/>
      <c r="BQ422" s="96"/>
      <c r="BR422" s="96"/>
      <c r="BS422" s="96"/>
      <c r="BT422" s="96"/>
      <c r="BU422" s="96"/>
      <c r="BV422" s="96"/>
      <c r="BW422" s="96"/>
      <c r="BX422" s="96"/>
      <c r="BY422" s="96"/>
      <c r="BZ422" s="96"/>
      <c r="CA422" s="96"/>
      <c r="CB422" s="96"/>
      <c r="CC422" s="96"/>
      <c r="CD422" s="96"/>
      <c r="CE422" s="96"/>
      <c r="CF422" s="96"/>
    </row>
    <row r="423" spans="1:84" s="126" customFormat="1">
      <c r="A423" s="96"/>
      <c r="B423" s="97"/>
      <c r="C423" s="96"/>
      <c r="D423" s="96"/>
      <c r="E423" s="98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6"/>
      <c r="AM423" s="96"/>
      <c r="AN423" s="96"/>
      <c r="AO423" s="96"/>
      <c r="AP423" s="96"/>
      <c r="AQ423" s="96"/>
      <c r="AR423" s="96"/>
      <c r="AS423" s="96"/>
      <c r="AT423" s="96"/>
      <c r="AU423" s="96"/>
      <c r="AV423" s="96"/>
      <c r="AW423" s="96"/>
      <c r="AX423" s="96"/>
      <c r="AY423" s="96"/>
      <c r="AZ423" s="96"/>
      <c r="BA423" s="96"/>
      <c r="BB423" s="96"/>
      <c r="BC423" s="96"/>
      <c r="BD423" s="96"/>
      <c r="BE423" s="96"/>
      <c r="BF423" s="96"/>
      <c r="BG423" s="96"/>
      <c r="BH423" s="96"/>
      <c r="BI423" s="96"/>
      <c r="BJ423" s="96"/>
      <c r="BK423" s="96"/>
      <c r="BL423" s="96"/>
      <c r="BM423" s="96"/>
      <c r="BN423" s="96"/>
      <c r="BO423" s="96"/>
      <c r="BP423" s="96"/>
      <c r="BQ423" s="96"/>
      <c r="BR423" s="96"/>
      <c r="BS423" s="96"/>
      <c r="BT423" s="96"/>
      <c r="BU423" s="96"/>
      <c r="BV423" s="96"/>
      <c r="BW423" s="96"/>
      <c r="BX423" s="96"/>
      <c r="BY423" s="96"/>
      <c r="BZ423" s="96"/>
      <c r="CA423" s="96"/>
      <c r="CB423" s="96"/>
      <c r="CC423" s="96"/>
      <c r="CD423" s="96"/>
      <c r="CE423" s="96"/>
      <c r="CF423" s="96"/>
    </row>
    <row r="424" spans="1:84" s="126" customFormat="1">
      <c r="A424" s="96"/>
      <c r="B424" s="97"/>
      <c r="C424" s="96"/>
      <c r="D424" s="96"/>
      <c r="E424" s="98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  <c r="AP424" s="96"/>
      <c r="AQ424" s="96"/>
      <c r="AR424" s="96"/>
      <c r="AS424" s="96"/>
      <c r="AT424" s="96"/>
      <c r="AU424" s="96"/>
      <c r="AV424" s="96"/>
      <c r="AW424" s="96"/>
      <c r="AX424" s="96"/>
      <c r="AY424" s="96"/>
      <c r="AZ424" s="96"/>
      <c r="BA424" s="96"/>
      <c r="BB424" s="96"/>
      <c r="BC424" s="96"/>
      <c r="BD424" s="96"/>
      <c r="BE424" s="96"/>
      <c r="BF424" s="96"/>
      <c r="BG424" s="96"/>
      <c r="BH424" s="96"/>
      <c r="BI424" s="96"/>
      <c r="BJ424" s="96"/>
      <c r="BK424" s="96"/>
      <c r="BL424" s="96"/>
      <c r="BM424" s="96"/>
      <c r="BN424" s="96"/>
      <c r="BO424" s="96"/>
      <c r="BP424" s="96"/>
      <c r="BQ424" s="96"/>
      <c r="BR424" s="96"/>
      <c r="BS424" s="96"/>
      <c r="BT424" s="96"/>
      <c r="BU424" s="96"/>
      <c r="BV424" s="96"/>
      <c r="BW424" s="96"/>
      <c r="BX424" s="96"/>
      <c r="BY424" s="96"/>
      <c r="BZ424" s="96"/>
      <c r="CA424" s="96"/>
      <c r="CB424" s="96"/>
      <c r="CC424" s="96"/>
      <c r="CD424" s="96"/>
      <c r="CE424" s="96"/>
      <c r="CF424" s="96"/>
    </row>
    <row r="425" spans="1:84" s="126" customFormat="1">
      <c r="A425" s="96"/>
      <c r="B425" s="97"/>
      <c r="C425" s="96"/>
      <c r="D425" s="96"/>
      <c r="E425" s="98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  <c r="AP425" s="96"/>
      <c r="AQ425" s="96"/>
      <c r="AR425" s="96"/>
      <c r="AS425" s="96"/>
      <c r="AT425" s="96"/>
      <c r="AU425" s="96"/>
      <c r="AV425" s="96"/>
      <c r="AW425" s="96"/>
      <c r="AX425" s="96"/>
      <c r="AY425" s="96"/>
      <c r="AZ425" s="96"/>
      <c r="BA425" s="96"/>
      <c r="BB425" s="96"/>
      <c r="BC425" s="96"/>
      <c r="BD425" s="96"/>
      <c r="BE425" s="96"/>
      <c r="BF425" s="96"/>
      <c r="BG425" s="96"/>
      <c r="BH425" s="96"/>
      <c r="BI425" s="96"/>
      <c r="BJ425" s="96"/>
      <c r="BK425" s="96"/>
      <c r="BL425" s="96"/>
      <c r="BM425" s="96"/>
      <c r="BN425" s="96"/>
      <c r="BO425" s="96"/>
      <c r="BP425" s="96"/>
      <c r="BQ425" s="96"/>
      <c r="BR425" s="96"/>
      <c r="BS425" s="96"/>
      <c r="BT425" s="96"/>
      <c r="BU425" s="96"/>
      <c r="BV425" s="96"/>
      <c r="BW425" s="96"/>
      <c r="BX425" s="96"/>
      <c r="BY425" s="96"/>
      <c r="BZ425" s="96"/>
      <c r="CA425" s="96"/>
      <c r="CB425" s="96"/>
      <c r="CC425" s="96"/>
      <c r="CD425" s="96"/>
      <c r="CE425" s="96"/>
      <c r="CF425" s="96"/>
    </row>
    <row r="426" spans="1:84" s="126" customFormat="1">
      <c r="A426" s="96"/>
      <c r="B426" s="97"/>
      <c r="C426" s="96"/>
      <c r="D426" s="96"/>
      <c r="E426" s="98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/>
      <c r="AM426" s="96"/>
      <c r="AN426" s="96"/>
      <c r="AO426" s="96"/>
      <c r="AP426" s="96"/>
      <c r="AQ426" s="96"/>
      <c r="AR426" s="96"/>
      <c r="AS426" s="96"/>
      <c r="AT426" s="96"/>
      <c r="AU426" s="96"/>
      <c r="AV426" s="96"/>
      <c r="AW426" s="96"/>
      <c r="AX426" s="96"/>
      <c r="AY426" s="96"/>
      <c r="AZ426" s="96"/>
      <c r="BA426" s="96"/>
      <c r="BB426" s="96"/>
      <c r="BC426" s="96"/>
      <c r="BD426" s="96"/>
      <c r="BE426" s="96"/>
      <c r="BF426" s="96"/>
      <c r="BG426" s="96"/>
      <c r="BH426" s="96"/>
      <c r="BI426" s="96"/>
      <c r="BJ426" s="96"/>
      <c r="BK426" s="96"/>
      <c r="BL426" s="96"/>
      <c r="BM426" s="96"/>
      <c r="BN426" s="96"/>
      <c r="BO426" s="96"/>
      <c r="BP426" s="96"/>
      <c r="BQ426" s="96"/>
      <c r="BR426" s="96"/>
      <c r="BS426" s="96"/>
      <c r="BT426" s="96"/>
      <c r="BU426" s="96"/>
      <c r="BV426" s="96"/>
      <c r="BW426" s="96"/>
      <c r="BX426" s="96"/>
      <c r="BY426" s="96"/>
      <c r="BZ426" s="96"/>
      <c r="CA426" s="96"/>
      <c r="CB426" s="96"/>
      <c r="CC426" s="96"/>
      <c r="CD426" s="96"/>
      <c r="CE426" s="96"/>
      <c r="CF426" s="96"/>
    </row>
    <row r="427" spans="1:84" s="126" customFormat="1">
      <c r="A427" s="96"/>
      <c r="B427" s="97"/>
      <c r="C427" s="96"/>
      <c r="D427" s="96"/>
      <c r="E427" s="98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/>
      <c r="AM427" s="96"/>
      <c r="AN427" s="96"/>
      <c r="AO427" s="96"/>
      <c r="AP427" s="96"/>
      <c r="AQ427" s="96"/>
      <c r="AR427" s="96"/>
      <c r="AS427" s="96"/>
      <c r="AT427" s="96"/>
      <c r="AU427" s="96"/>
      <c r="AV427" s="96"/>
      <c r="AW427" s="96"/>
      <c r="AX427" s="96"/>
      <c r="AY427" s="96"/>
      <c r="AZ427" s="96"/>
      <c r="BA427" s="96"/>
      <c r="BB427" s="96"/>
      <c r="BC427" s="96"/>
      <c r="BD427" s="96"/>
      <c r="BE427" s="96"/>
      <c r="BF427" s="96"/>
      <c r="BG427" s="96"/>
      <c r="BH427" s="96"/>
      <c r="BI427" s="96"/>
      <c r="BJ427" s="96"/>
      <c r="BK427" s="96"/>
      <c r="BL427" s="96"/>
      <c r="BM427" s="96"/>
      <c r="BN427" s="96"/>
      <c r="BO427" s="96"/>
      <c r="BP427" s="96"/>
      <c r="BQ427" s="96"/>
      <c r="BR427" s="96"/>
      <c r="BS427" s="96"/>
      <c r="BT427" s="96"/>
      <c r="BU427" s="96"/>
      <c r="BV427" s="96"/>
      <c r="BW427" s="96"/>
      <c r="BX427" s="96"/>
      <c r="BY427" s="96"/>
      <c r="BZ427" s="96"/>
      <c r="CA427" s="96"/>
      <c r="CB427" s="96"/>
      <c r="CC427" s="96"/>
      <c r="CD427" s="96"/>
      <c r="CE427" s="96"/>
      <c r="CF427" s="96"/>
    </row>
    <row r="428" spans="1:84" s="126" customFormat="1">
      <c r="A428" s="96"/>
      <c r="B428" s="97"/>
      <c r="C428" s="96"/>
      <c r="D428" s="96"/>
      <c r="E428" s="98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/>
      <c r="AM428" s="96"/>
      <c r="AN428" s="96"/>
      <c r="AO428" s="96"/>
      <c r="AP428" s="96"/>
      <c r="AQ428" s="96"/>
      <c r="AR428" s="96"/>
      <c r="AS428" s="96"/>
      <c r="AT428" s="96"/>
      <c r="AU428" s="96"/>
      <c r="AV428" s="96"/>
      <c r="AW428" s="96"/>
      <c r="AX428" s="96"/>
      <c r="AY428" s="96"/>
      <c r="AZ428" s="96"/>
      <c r="BA428" s="96"/>
      <c r="BB428" s="96"/>
      <c r="BC428" s="96"/>
      <c r="BD428" s="96"/>
      <c r="BE428" s="96"/>
      <c r="BF428" s="96"/>
      <c r="BG428" s="96"/>
      <c r="BH428" s="96"/>
      <c r="BI428" s="96"/>
      <c r="BJ428" s="96"/>
      <c r="BK428" s="96"/>
      <c r="BL428" s="96"/>
      <c r="BM428" s="96"/>
      <c r="BN428" s="96"/>
      <c r="BO428" s="96"/>
      <c r="BP428" s="96"/>
      <c r="BQ428" s="96"/>
      <c r="BR428" s="96"/>
      <c r="BS428" s="96"/>
      <c r="BT428" s="96"/>
      <c r="BU428" s="96"/>
      <c r="BV428" s="96"/>
      <c r="BW428" s="96"/>
      <c r="BX428" s="96"/>
      <c r="BY428" s="96"/>
      <c r="BZ428" s="96"/>
      <c r="CA428" s="96"/>
      <c r="CB428" s="96"/>
      <c r="CC428" s="96"/>
      <c r="CD428" s="96"/>
      <c r="CE428" s="96"/>
      <c r="CF428" s="96"/>
    </row>
    <row r="429" spans="1:84" s="126" customFormat="1">
      <c r="A429" s="96"/>
      <c r="B429" s="97"/>
      <c r="C429" s="96"/>
      <c r="D429" s="96"/>
      <c r="E429" s="98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6"/>
      <c r="AM429" s="96"/>
      <c r="AN429" s="96"/>
      <c r="AO429" s="96"/>
      <c r="AP429" s="96"/>
      <c r="AQ429" s="96"/>
      <c r="AR429" s="96"/>
      <c r="AS429" s="96"/>
      <c r="AT429" s="96"/>
      <c r="AU429" s="96"/>
      <c r="AV429" s="96"/>
      <c r="AW429" s="96"/>
      <c r="AX429" s="96"/>
      <c r="AY429" s="96"/>
      <c r="AZ429" s="96"/>
      <c r="BA429" s="96"/>
      <c r="BB429" s="96"/>
      <c r="BC429" s="96"/>
      <c r="BD429" s="96"/>
      <c r="BE429" s="96"/>
      <c r="BF429" s="96"/>
      <c r="BG429" s="96"/>
      <c r="BH429" s="96"/>
      <c r="BI429" s="96"/>
      <c r="BJ429" s="96"/>
      <c r="BK429" s="96"/>
      <c r="BL429" s="96"/>
      <c r="BM429" s="96"/>
      <c r="BN429" s="96"/>
      <c r="BO429" s="96"/>
      <c r="BP429" s="96"/>
      <c r="BQ429" s="96"/>
      <c r="BR429" s="96"/>
      <c r="BS429" s="96"/>
      <c r="BT429" s="96"/>
      <c r="BU429" s="96"/>
      <c r="BV429" s="96"/>
      <c r="BW429" s="96"/>
      <c r="BX429" s="96"/>
      <c r="BY429" s="96"/>
      <c r="BZ429" s="96"/>
      <c r="CA429" s="96"/>
      <c r="CB429" s="96"/>
      <c r="CC429" s="96"/>
      <c r="CD429" s="96"/>
      <c r="CE429" s="96"/>
      <c r="CF429" s="96"/>
    </row>
    <row r="430" spans="1:84" s="126" customFormat="1">
      <c r="A430" s="96"/>
      <c r="B430" s="97"/>
      <c r="C430" s="96"/>
      <c r="D430" s="96"/>
      <c r="E430" s="98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6"/>
      <c r="AM430" s="96"/>
      <c r="AN430" s="96"/>
      <c r="AO430" s="96"/>
      <c r="AP430" s="96"/>
      <c r="AQ430" s="96"/>
      <c r="AR430" s="96"/>
      <c r="AS430" s="96"/>
      <c r="AT430" s="96"/>
      <c r="AU430" s="96"/>
      <c r="AV430" s="96"/>
      <c r="AW430" s="96"/>
      <c r="AX430" s="96"/>
      <c r="AY430" s="96"/>
      <c r="AZ430" s="96"/>
      <c r="BA430" s="96"/>
      <c r="BB430" s="96"/>
      <c r="BC430" s="96"/>
      <c r="BD430" s="96"/>
      <c r="BE430" s="96"/>
      <c r="BF430" s="96"/>
      <c r="BG430" s="96"/>
      <c r="BH430" s="96"/>
      <c r="BI430" s="96"/>
      <c r="BJ430" s="96"/>
      <c r="BK430" s="96"/>
      <c r="BL430" s="96"/>
      <c r="BM430" s="96"/>
      <c r="BN430" s="96"/>
      <c r="BO430" s="96"/>
      <c r="BP430" s="96"/>
      <c r="BQ430" s="96"/>
      <c r="BR430" s="96"/>
      <c r="BS430" s="96"/>
      <c r="BT430" s="96"/>
      <c r="BU430" s="96"/>
      <c r="BV430" s="96"/>
      <c r="BW430" s="96"/>
      <c r="BX430" s="96"/>
      <c r="BY430" s="96"/>
      <c r="BZ430" s="96"/>
      <c r="CA430" s="96"/>
      <c r="CB430" s="96"/>
      <c r="CC430" s="96"/>
      <c r="CD430" s="96"/>
      <c r="CE430" s="96"/>
      <c r="CF430" s="96"/>
    </row>
    <row r="431" spans="1:84" s="126" customFormat="1">
      <c r="A431" s="96"/>
      <c r="B431" s="97"/>
      <c r="C431" s="96"/>
      <c r="D431" s="96"/>
      <c r="E431" s="98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/>
      <c r="AM431" s="96"/>
      <c r="AN431" s="96"/>
      <c r="AO431" s="96"/>
      <c r="AP431" s="96"/>
      <c r="AQ431" s="96"/>
      <c r="AR431" s="96"/>
      <c r="AS431" s="96"/>
      <c r="AT431" s="96"/>
      <c r="AU431" s="96"/>
      <c r="AV431" s="96"/>
      <c r="AW431" s="96"/>
      <c r="AX431" s="96"/>
      <c r="AY431" s="96"/>
      <c r="AZ431" s="96"/>
      <c r="BA431" s="96"/>
      <c r="BB431" s="96"/>
      <c r="BC431" s="96"/>
      <c r="BD431" s="96"/>
      <c r="BE431" s="96"/>
      <c r="BF431" s="96"/>
      <c r="BG431" s="96"/>
      <c r="BH431" s="96"/>
      <c r="BI431" s="96"/>
      <c r="BJ431" s="96"/>
      <c r="BK431" s="96"/>
      <c r="BL431" s="96"/>
      <c r="BM431" s="96"/>
      <c r="BN431" s="96"/>
      <c r="BO431" s="96"/>
      <c r="BP431" s="96"/>
      <c r="BQ431" s="96"/>
      <c r="BR431" s="96"/>
      <c r="BS431" s="96"/>
      <c r="BT431" s="96"/>
      <c r="BU431" s="96"/>
      <c r="BV431" s="96"/>
      <c r="BW431" s="96"/>
      <c r="BX431" s="96"/>
      <c r="BY431" s="96"/>
      <c r="BZ431" s="96"/>
      <c r="CA431" s="96"/>
      <c r="CB431" s="96"/>
      <c r="CC431" s="96"/>
      <c r="CD431" s="96"/>
      <c r="CE431" s="96"/>
      <c r="CF431" s="96"/>
    </row>
    <row r="432" spans="1:84" s="126" customFormat="1">
      <c r="A432" s="96"/>
      <c r="B432" s="97"/>
      <c r="C432" s="96"/>
      <c r="D432" s="96"/>
      <c r="E432" s="98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96"/>
      <c r="AO432" s="96"/>
      <c r="AP432" s="96"/>
      <c r="AQ432" s="96"/>
      <c r="AR432" s="96"/>
      <c r="AS432" s="96"/>
      <c r="AT432" s="96"/>
      <c r="AU432" s="96"/>
      <c r="AV432" s="96"/>
      <c r="AW432" s="96"/>
      <c r="AX432" s="96"/>
      <c r="AY432" s="96"/>
      <c r="AZ432" s="96"/>
      <c r="BA432" s="96"/>
      <c r="BB432" s="96"/>
      <c r="BC432" s="96"/>
      <c r="BD432" s="96"/>
      <c r="BE432" s="96"/>
      <c r="BF432" s="96"/>
      <c r="BG432" s="96"/>
      <c r="BH432" s="96"/>
      <c r="BI432" s="96"/>
      <c r="BJ432" s="96"/>
      <c r="BK432" s="96"/>
      <c r="BL432" s="96"/>
      <c r="BM432" s="96"/>
      <c r="BN432" s="96"/>
      <c r="BO432" s="96"/>
      <c r="BP432" s="96"/>
      <c r="BQ432" s="96"/>
      <c r="BR432" s="96"/>
      <c r="BS432" s="96"/>
      <c r="BT432" s="96"/>
      <c r="BU432" s="96"/>
      <c r="BV432" s="96"/>
      <c r="BW432" s="96"/>
      <c r="BX432" s="96"/>
      <c r="BY432" s="96"/>
      <c r="BZ432" s="96"/>
      <c r="CA432" s="96"/>
      <c r="CB432" s="96"/>
      <c r="CC432" s="96"/>
      <c r="CD432" s="96"/>
      <c r="CE432" s="96"/>
      <c r="CF432" s="96"/>
    </row>
    <row r="433" spans="1:84" s="126" customFormat="1">
      <c r="A433" s="96"/>
      <c r="B433" s="97"/>
      <c r="C433" s="96"/>
      <c r="D433" s="96"/>
      <c r="E433" s="98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/>
      <c r="AM433" s="96"/>
      <c r="AN433" s="96"/>
      <c r="AO433" s="96"/>
      <c r="AP433" s="96"/>
      <c r="AQ433" s="96"/>
      <c r="AR433" s="96"/>
      <c r="AS433" s="96"/>
      <c r="AT433" s="96"/>
      <c r="AU433" s="96"/>
      <c r="AV433" s="96"/>
      <c r="AW433" s="96"/>
      <c r="AX433" s="96"/>
      <c r="AY433" s="96"/>
      <c r="AZ433" s="96"/>
      <c r="BA433" s="96"/>
      <c r="BB433" s="96"/>
      <c r="BC433" s="96"/>
      <c r="BD433" s="96"/>
      <c r="BE433" s="96"/>
      <c r="BF433" s="96"/>
      <c r="BG433" s="96"/>
      <c r="BH433" s="96"/>
      <c r="BI433" s="96"/>
      <c r="BJ433" s="96"/>
      <c r="BK433" s="96"/>
      <c r="BL433" s="96"/>
      <c r="BM433" s="96"/>
      <c r="BN433" s="96"/>
      <c r="BO433" s="96"/>
      <c r="BP433" s="96"/>
      <c r="BQ433" s="96"/>
      <c r="BR433" s="96"/>
      <c r="BS433" s="96"/>
      <c r="BT433" s="96"/>
      <c r="BU433" s="96"/>
      <c r="BV433" s="96"/>
      <c r="BW433" s="96"/>
      <c r="BX433" s="96"/>
      <c r="BY433" s="96"/>
      <c r="BZ433" s="96"/>
      <c r="CA433" s="96"/>
      <c r="CB433" s="96"/>
      <c r="CC433" s="96"/>
      <c r="CD433" s="96"/>
      <c r="CE433" s="96"/>
      <c r="CF433" s="96"/>
    </row>
    <row r="434" spans="1:84" s="126" customFormat="1">
      <c r="A434" s="96"/>
      <c r="B434" s="97"/>
      <c r="C434" s="96"/>
      <c r="D434" s="96"/>
      <c r="E434" s="98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96"/>
      <c r="AO434" s="96"/>
      <c r="AP434" s="96"/>
      <c r="AQ434" s="96"/>
      <c r="AR434" s="96"/>
      <c r="AS434" s="96"/>
      <c r="AT434" s="96"/>
      <c r="AU434" s="96"/>
      <c r="AV434" s="96"/>
      <c r="AW434" s="96"/>
      <c r="AX434" s="96"/>
      <c r="AY434" s="96"/>
      <c r="AZ434" s="96"/>
      <c r="BA434" s="96"/>
      <c r="BB434" s="96"/>
      <c r="BC434" s="96"/>
      <c r="BD434" s="96"/>
      <c r="BE434" s="96"/>
      <c r="BF434" s="96"/>
      <c r="BG434" s="96"/>
      <c r="BH434" s="96"/>
      <c r="BI434" s="96"/>
      <c r="BJ434" s="96"/>
      <c r="BK434" s="96"/>
      <c r="BL434" s="96"/>
      <c r="BM434" s="96"/>
      <c r="BN434" s="96"/>
      <c r="BO434" s="96"/>
      <c r="BP434" s="96"/>
      <c r="BQ434" s="96"/>
      <c r="BR434" s="96"/>
      <c r="BS434" s="96"/>
      <c r="BT434" s="96"/>
      <c r="BU434" s="96"/>
      <c r="BV434" s="96"/>
      <c r="BW434" s="96"/>
      <c r="BX434" s="96"/>
      <c r="BY434" s="96"/>
      <c r="BZ434" s="96"/>
      <c r="CA434" s="96"/>
      <c r="CB434" s="96"/>
      <c r="CC434" s="96"/>
      <c r="CD434" s="96"/>
      <c r="CE434" s="96"/>
      <c r="CF434" s="96"/>
    </row>
    <row r="435" spans="1:84" s="126" customFormat="1">
      <c r="A435" s="96"/>
      <c r="B435" s="97"/>
      <c r="C435" s="96"/>
      <c r="D435" s="96"/>
      <c r="E435" s="98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96"/>
      <c r="AO435" s="96"/>
      <c r="AP435" s="96"/>
      <c r="AQ435" s="96"/>
      <c r="AR435" s="96"/>
      <c r="AS435" s="96"/>
      <c r="AT435" s="96"/>
      <c r="AU435" s="96"/>
      <c r="AV435" s="96"/>
      <c r="AW435" s="96"/>
      <c r="AX435" s="96"/>
      <c r="AY435" s="96"/>
      <c r="AZ435" s="96"/>
      <c r="BA435" s="96"/>
      <c r="BB435" s="96"/>
      <c r="BC435" s="96"/>
      <c r="BD435" s="96"/>
      <c r="BE435" s="96"/>
      <c r="BF435" s="96"/>
      <c r="BG435" s="96"/>
      <c r="BH435" s="96"/>
      <c r="BI435" s="96"/>
      <c r="BJ435" s="96"/>
      <c r="BK435" s="96"/>
      <c r="BL435" s="96"/>
      <c r="BM435" s="96"/>
      <c r="BN435" s="96"/>
      <c r="BO435" s="96"/>
      <c r="BP435" s="96"/>
      <c r="BQ435" s="96"/>
      <c r="BR435" s="96"/>
      <c r="BS435" s="96"/>
      <c r="BT435" s="96"/>
      <c r="BU435" s="96"/>
      <c r="BV435" s="96"/>
      <c r="BW435" s="96"/>
      <c r="BX435" s="96"/>
      <c r="BY435" s="96"/>
      <c r="BZ435" s="96"/>
      <c r="CA435" s="96"/>
      <c r="CB435" s="96"/>
      <c r="CC435" s="96"/>
      <c r="CD435" s="96"/>
      <c r="CE435" s="96"/>
      <c r="CF435" s="96"/>
    </row>
    <row r="436" spans="1:84" s="126" customFormat="1">
      <c r="A436" s="96"/>
      <c r="B436" s="97"/>
      <c r="C436" s="96"/>
      <c r="D436" s="96"/>
      <c r="E436" s="98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6"/>
      <c r="AM436" s="96"/>
      <c r="AN436" s="96"/>
      <c r="AO436" s="96"/>
      <c r="AP436" s="96"/>
      <c r="AQ436" s="96"/>
      <c r="AR436" s="96"/>
      <c r="AS436" s="96"/>
      <c r="AT436" s="96"/>
      <c r="AU436" s="96"/>
      <c r="AV436" s="96"/>
      <c r="AW436" s="96"/>
      <c r="AX436" s="96"/>
      <c r="AY436" s="96"/>
      <c r="AZ436" s="96"/>
      <c r="BA436" s="96"/>
      <c r="BB436" s="96"/>
      <c r="BC436" s="96"/>
      <c r="BD436" s="96"/>
      <c r="BE436" s="96"/>
      <c r="BF436" s="96"/>
      <c r="BG436" s="96"/>
      <c r="BH436" s="96"/>
      <c r="BI436" s="96"/>
      <c r="BJ436" s="96"/>
      <c r="BK436" s="96"/>
      <c r="BL436" s="96"/>
      <c r="BM436" s="96"/>
      <c r="BN436" s="96"/>
      <c r="BO436" s="96"/>
      <c r="BP436" s="96"/>
      <c r="BQ436" s="96"/>
      <c r="BR436" s="96"/>
      <c r="BS436" s="96"/>
      <c r="BT436" s="96"/>
      <c r="BU436" s="96"/>
      <c r="BV436" s="96"/>
      <c r="BW436" s="96"/>
      <c r="BX436" s="96"/>
      <c r="BY436" s="96"/>
      <c r="BZ436" s="96"/>
      <c r="CA436" s="96"/>
      <c r="CB436" s="96"/>
      <c r="CC436" s="96"/>
      <c r="CD436" s="96"/>
      <c r="CE436" s="96"/>
      <c r="CF436" s="96"/>
    </row>
    <row r="437" spans="1:84" s="126" customFormat="1">
      <c r="A437" s="96"/>
      <c r="B437" s="97"/>
      <c r="C437" s="96"/>
      <c r="D437" s="96"/>
      <c r="E437" s="98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/>
      <c r="AM437" s="96"/>
      <c r="AN437" s="96"/>
      <c r="AO437" s="96"/>
      <c r="AP437" s="96"/>
      <c r="AQ437" s="96"/>
      <c r="AR437" s="96"/>
      <c r="AS437" s="96"/>
      <c r="AT437" s="96"/>
      <c r="AU437" s="96"/>
      <c r="AV437" s="96"/>
      <c r="AW437" s="96"/>
      <c r="AX437" s="96"/>
      <c r="AY437" s="96"/>
      <c r="AZ437" s="96"/>
      <c r="BA437" s="96"/>
      <c r="BB437" s="96"/>
      <c r="BC437" s="96"/>
      <c r="BD437" s="96"/>
      <c r="BE437" s="96"/>
      <c r="BF437" s="96"/>
      <c r="BG437" s="96"/>
      <c r="BH437" s="96"/>
      <c r="BI437" s="96"/>
      <c r="BJ437" s="96"/>
      <c r="BK437" s="96"/>
      <c r="BL437" s="96"/>
      <c r="BM437" s="96"/>
      <c r="BN437" s="96"/>
      <c r="BO437" s="96"/>
      <c r="BP437" s="96"/>
      <c r="BQ437" s="96"/>
      <c r="BR437" s="96"/>
      <c r="BS437" s="96"/>
      <c r="BT437" s="96"/>
      <c r="BU437" s="96"/>
      <c r="BV437" s="96"/>
      <c r="BW437" s="96"/>
      <c r="BX437" s="96"/>
      <c r="BY437" s="96"/>
      <c r="BZ437" s="96"/>
      <c r="CA437" s="96"/>
      <c r="CB437" s="96"/>
      <c r="CC437" s="96"/>
      <c r="CD437" s="96"/>
      <c r="CE437" s="96"/>
      <c r="CF437" s="96"/>
    </row>
    <row r="438" spans="1:84" s="126" customFormat="1">
      <c r="A438" s="96"/>
      <c r="B438" s="97"/>
      <c r="C438" s="96"/>
      <c r="D438" s="96"/>
      <c r="E438" s="98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96"/>
      <c r="AO438" s="96"/>
      <c r="AP438" s="96"/>
      <c r="AQ438" s="96"/>
      <c r="AR438" s="96"/>
      <c r="AS438" s="96"/>
      <c r="AT438" s="96"/>
      <c r="AU438" s="96"/>
      <c r="AV438" s="96"/>
      <c r="AW438" s="96"/>
      <c r="AX438" s="96"/>
      <c r="AY438" s="96"/>
      <c r="AZ438" s="96"/>
      <c r="BA438" s="96"/>
      <c r="BB438" s="96"/>
      <c r="BC438" s="96"/>
      <c r="BD438" s="96"/>
      <c r="BE438" s="96"/>
      <c r="BF438" s="96"/>
      <c r="BG438" s="96"/>
      <c r="BH438" s="96"/>
      <c r="BI438" s="96"/>
      <c r="BJ438" s="96"/>
      <c r="BK438" s="96"/>
      <c r="BL438" s="96"/>
      <c r="BM438" s="96"/>
      <c r="BN438" s="96"/>
      <c r="BO438" s="96"/>
      <c r="BP438" s="96"/>
      <c r="BQ438" s="96"/>
      <c r="BR438" s="96"/>
      <c r="BS438" s="96"/>
      <c r="BT438" s="96"/>
      <c r="BU438" s="96"/>
      <c r="BV438" s="96"/>
      <c r="BW438" s="96"/>
      <c r="BX438" s="96"/>
      <c r="BY438" s="96"/>
      <c r="BZ438" s="96"/>
      <c r="CA438" s="96"/>
      <c r="CB438" s="96"/>
      <c r="CC438" s="96"/>
      <c r="CD438" s="96"/>
      <c r="CE438" s="96"/>
      <c r="CF438" s="96"/>
    </row>
    <row r="439" spans="1:84" s="126" customFormat="1">
      <c r="A439" s="96"/>
      <c r="B439" s="97"/>
      <c r="C439" s="96"/>
      <c r="D439" s="96"/>
      <c r="E439" s="98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6"/>
      <c r="AM439" s="96"/>
      <c r="AN439" s="96"/>
      <c r="AO439" s="96"/>
      <c r="AP439" s="96"/>
      <c r="AQ439" s="96"/>
      <c r="AR439" s="96"/>
      <c r="AS439" s="96"/>
      <c r="AT439" s="96"/>
      <c r="AU439" s="96"/>
      <c r="AV439" s="96"/>
      <c r="AW439" s="96"/>
      <c r="AX439" s="96"/>
      <c r="AY439" s="96"/>
      <c r="AZ439" s="96"/>
      <c r="BA439" s="96"/>
      <c r="BB439" s="96"/>
      <c r="BC439" s="96"/>
      <c r="BD439" s="96"/>
      <c r="BE439" s="96"/>
      <c r="BF439" s="96"/>
      <c r="BG439" s="96"/>
      <c r="BH439" s="96"/>
      <c r="BI439" s="96"/>
      <c r="BJ439" s="96"/>
      <c r="BK439" s="96"/>
      <c r="BL439" s="96"/>
      <c r="BM439" s="96"/>
      <c r="BN439" s="96"/>
      <c r="BO439" s="96"/>
      <c r="BP439" s="96"/>
      <c r="BQ439" s="96"/>
      <c r="BR439" s="96"/>
      <c r="BS439" s="96"/>
      <c r="BT439" s="96"/>
      <c r="BU439" s="96"/>
      <c r="BV439" s="96"/>
      <c r="BW439" s="96"/>
      <c r="BX439" s="96"/>
      <c r="BY439" s="96"/>
      <c r="BZ439" s="96"/>
      <c r="CA439" s="96"/>
      <c r="CB439" s="96"/>
      <c r="CC439" s="96"/>
      <c r="CD439" s="96"/>
      <c r="CE439" s="96"/>
      <c r="CF439" s="96"/>
    </row>
    <row r="440" spans="1:84" s="126" customFormat="1">
      <c r="A440" s="96"/>
      <c r="B440" s="97"/>
      <c r="C440" s="96"/>
      <c r="D440" s="96"/>
      <c r="E440" s="98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/>
      <c r="AM440" s="96"/>
      <c r="AN440" s="96"/>
      <c r="AO440" s="96"/>
      <c r="AP440" s="96"/>
      <c r="AQ440" s="96"/>
      <c r="AR440" s="96"/>
      <c r="AS440" s="96"/>
      <c r="AT440" s="96"/>
      <c r="AU440" s="96"/>
      <c r="AV440" s="96"/>
      <c r="AW440" s="96"/>
      <c r="AX440" s="96"/>
      <c r="AY440" s="96"/>
      <c r="AZ440" s="96"/>
      <c r="BA440" s="96"/>
      <c r="BB440" s="96"/>
      <c r="BC440" s="96"/>
      <c r="BD440" s="96"/>
      <c r="BE440" s="96"/>
      <c r="BF440" s="96"/>
      <c r="BG440" s="96"/>
      <c r="BH440" s="96"/>
      <c r="BI440" s="96"/>
      <c r="BJ440" s="96"/>
      <c r="BK440" s="96"/>
      <c r="BL440" s="96"/>
      <c r="BM440" s="96"/>
      <c r="BN440" s="96"/>
      <c r="BO440" s="96"/>
      <c r="BP440" s="96"/>
      <c r="BQ440" s="96"/>
      <c r="BR440" s="96"/>
      <c r="BS440" s="96"/>
      <c r="BT440" s="96"/>
      <c r="BU440" s="96"/>
      <c r="BV440" s="96"/>
      <c r="BW440" s="96"/>
      <c r="BX440" s="96"/>
      <c r="BY440" s="96"/>
      <c r="BZ440" s="96"/>
      <c r="CA440" s="96"/>
      <c r="CB440" s="96"/>
      <c r="CC440" s="96"/>
      <c r="CD440" s="96"/>
      <c r="CE440" s="96"/>
      <c r="CF440" s="96"/>
    </row>
    <row r="441" spans="1:84" s="126" customFormat="1">
      <c r="A441" s="96"/>
      <c r="B441" s="97"/>
      <c r="C441" s="96"/>
      <c r="D441" s="96"/>
      <c r="E441" s="98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/>
      <c r="AM441" s="96"/>
      <c r="AN441" s="96"/>
      <c r="AO441" s="96"/>
      <c r="AP441" s="96"/>
      <c r="AQ441" s="96"/>
      <c r="AR441" s="96"/>
      <c r="AS441" s="96"/>
      <c r="AT441" s="96"/>
      <c r="AU441" s="96"/>
      <c r="AV441" s="96"/>
      <c r="AW441" s="96"/>
      <c r="AX441" s="96"/>
      <c r="AY441" s="96"/>
      <c r="AZ441" s="96"/>
      <c r="BA441" s="96"/>
      <c r="BB441" s="96"/>
      <c r="BC441" s="96"/>
      <c r="BD441" s="96"/>
      <c r="BE441" s="96"/>
      <c r="BF441" s="96"/>
      <c r="BG441" s="96"/>
      <c r="BH441" s="96"/>
      <c r="BI441" s="96"/>
      <c r="BJ441" s="96"/>
      <c r="BK441" s="96"/>
      <c r="BL441" s="96"/>
      <c r="BM441" s="96"/>
      <c r="BN441" s="96"/>
      <c r="BO441" s="96"/>
      <c r="BP441" s="96"/>
      <c r="BQ441" s="96"/>
      <c r="BR441" s="96"/>
      <c r="BS441" s="96"/>
      <c r="BT441" s="96"/>
      <c r="BU441" s="96"/>
      <c r="BV441" s="96"/>
      <c r="BW441" s="96"/>
      <c r="BX441" s="96"/>
      <c r="BY441" s="96"/>
      <c r="BZ441" s="96"/>
      <c r="CA441" s="96"/>
      <c r="CB441" s="96"/>
      <c r="CC441" s="96"/>
      <c r="CD441" s="96"/>
      <c r="CE441" s="96"/>
      <c r="CF441" s="96"/>
    </row>
    <row r="442" spans="1:84" s="126" customFormat="1">
      <c r="A442" s="96"/>
      <c r="B442" s="97"/>
      <c r="C442" s="96"/>
      <c r="D442" s="96"/>
      <c r="E442" s="98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/>
      <c r="AM442" s="96"/>
      <c r="AN442" s="96"/>
      <c r="AO442" s="96"/>
      <c r="AP442" s="96"/>
      <c r="AQ442" s="96"/>
      <c r="AR442" s="96"/>
      <c r="AS442" s="96"/>
      <c r="AT442" s="96"/>
      <c r="AU442" s="96"/>
      <c r="AV442" s="96"/>
      <c r="AW442" s="96"/>
      <c r="AX442" s="96"/>
      <c r="AY442" s="96"/>
      <c r="AZ442" s="96"/>
      <c r="BA442" s="96"/>
      <c r="BB442" s="96"/>
      <c r="BC442" s="96"/>
      <c r="BD442" s="96"/>
      <c r="BE442" s="96"/>
      <c r="BF442" s="96"/>
      <c r="BG442" s="96"/>
      <c r="BH442" s="96"/>
      <c r="BI442" s="96"/>
      <c r="BJ442" s="96"/>
      <c r="BK442" s="96"/>
      <c r="BL442" s="96"/>
      <c r="BM442" s="96"/>
      <c r="BN442" s="96"/>
      <c r="BO442" s="96"/>
      <c r="BP442" s="96"/>
      <c r="BQ442" s="96"/>
      <c r="BR442" s="96"/>
      <c r="BS442" s="96"/>
      <c r="BT442" s="96"/>
      <c r="BU442" s="96"/>
      <c r="BV442" s="96"/>
      <c r="BW442" s="96"/>
      <c r="BX442" s="96"/>
      <c r="BY442" s="96"/>
      <c r="BZ442" s="96"/>
      <c r="CA442" s="96"/>
      <c r="CB442" s="96"/>
      <c r="CC442" s="96"/>
      <c r="CD442" s="96"/>
      <c r="CE442" s="96"/>
      <c r="CF442" s="96"/>
    </row>
    <row r="443" spans="1:84" s="120" customFormat="1" ht="26.25" customHeight="1">
      <c r="A443" s="96"/>
      <c r="B443" s="97"/>
      <c r="C443" s="96"/>
      <c r="D443" s="96"/>
      <c r="E443" s="98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  <c r="AP443" s="96"/>
      <c r="AQ443" s="96"/>
      <c r="AR443" s="96"/>
      <c r="AS443" s="96"/>
      <c r="AT443" s="96"/>
      <c r="AU443" s="96"/>
      <c r="AV443" s="96"/>
      <c r="AW443" s="96"/>
      <c r="AX443" s="96"/>
      <c r="AY443" s="96"/>
      <c r="AZ443" s="96"/>
      <c r="BA443" s="96"/>
      <c r="BB443" s="96"/>
      <c r="BC443" s="96"/>
      <c r="BD443" s="96"/>
      <c r="BE443" s="96"/>
      <c r="BF443" s="96"/>
      <c r="BG443" s="96"/>
      <c r="BH443" s="96"/>
      <c r="BI443" s="96"/>
      <c r="BJ443" s="96"/>
      <c r="BK443" s="96"/>
      <c r="BL443" s="96"/>
      <c r="BM443" s="96"/>
      <c r="BN443" s="96"/>
      <c r="BO443" s="96"/>
      <c r="BP443" s="96"/>
      <c r="BQ443" s="96"/>
      <c r="BR443" s="96"/>
      <c r="BS443" s="96"/>
      <c r="BT443" s="96"/>
      <c r="BU443" s="96"/>
      <c r="BV443" s="96"/>
      <c r="BW443" s="96"/>
      <c r="BX443" s="96"/>
      <c r="BY443" s="96"/>
      <c r="BZ443" s="96"/>
      <c r="CA443" s="96"/>
      <c r="CB443" s="96"/>
      <c r="CC443" s="96"/>
      <c r="CD443" s="96"/>
      <c r="CE443" s="96"/>
      <c r="CF443" s="96"/>
    </row>
    <row r="444" spans="1:84" s="108" customFormat="1" ht="26.25" customHeight="1">
      <c r="A444" s="96"/>
      <c r="B444" s="97"/>
      <c r="C444" s="96"/>
      <c r="D444" s="96"/>
      <c r="E444" s="98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  <c r="AP444" s="96"/>
      <c r="AQ444" s="96"/>
      <c r="AR444" s="96"/>
      <c r="AS444" s="96"/>
      <c r="AT444" s="96"/>
      <c r="AU444" s="96"/>
      <c r="AV444" s="96"/>
      <c r="AW444" s="96"/>
      <c r="AX444" s="96"/>
      <c r="AY444" s="96"/>
      <c r="AZ444" s="96"/>
      <c r="BA444" s="96"/>
      <c r="BB444" s="96"/>
      <c r="BC444" s="96"/>
      <c r="BD444" s="96"/>
      <c r="BE444" s="96"/>
      <c r="BF444" s="96"/>
      <c r="BG444" s="96"/>
      <c r="BH444" s="96"/>
      <c r="BI444" s="96"/>
      <c r="BJ444" s="96"/>
      <c r="BK444" s="96"/>
      <c r="BL444" s="96"/>
      <c r="BM444" s="96"/>
      <c r="BN444" s="96"/>
      <c r="BO444" s="96"/>
      <c r="BP444" s="96"/>
      <c r="BQ444" s="96"/>
      <c r="BR444" s="96"/>
      <c r="BS444" s="96"/>
      <c r="BT444" s="96"/>
      <c r="BU444" s="96"/>
      <c r="BV444" s="96"/>
      <c r="BW444" s="96"/>
      <c r="BX444" s="96"/>
      <c r="BY444" s="96"/>
      <c r="BZ444" s="96"/>
      <c r="CA444" s="96"/>
      <c r="CB444" s="96"/>
      <c r="CC444" s="96"/>
      <c r="CD444" s="96"/>
      <c r="CE444" s="96"/>
      <c r="CF444" s="96"/>
    </row>
    <row r="445" spans="1:84" s="137" customFormat="1" ht="25.5" customHeight="1">
      <c r="A445" s="96"/>
      <c r="B445" s="97"/>
      <c r="C445" s="96"/>
      <c r="D445" s="96"/>
      <c r="E445" s="98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96"/>
      <c r="AR445" s="96"/>
      <c r="AS445" s="96"/>
      <c r="AT445" s="96"/>
      <c r="AU445" s="96"/>
      <c r="AV445" s="96"/>
      <c r="AW445" s="96"/>
      <c r="AX445" s="96"/>
      <c r="AY445" s="96"/>
      <c r="AZ445" s="96"/>
      <c r="BA445" s="96"/>
      <c r="BB445" s="96"/>
      <c r="BC445" s="96"/>
      <c r="BD445" s="96"/>
      <c r="BE445" s="96"/>
      <c r="BF445" s="96"/>
      <c r="BG445" s="96"/>
      <c r="BH445" s="96"/>
      <c r="BI445" s="96"/>
      <c r="BJ445" s="96"/>
      <c r="BK445" s="96"/>
      <c r="BL445" s="96"/>
      <c r="BM445" s="96"/>
      <c r="BN445" s="96"/>
      <c r="BO445" s="96"/>
      <c r="BP445" s="96"/>
      <c r="BQ445" s="96"/>
      <c r="BR445" s="96"/>
      <c r="BS445" s="96"/>
      <c r="BT445" s="96"/>
      <c r="BU445" s="96"/>
      <c r="BV445" s="96"/>
      <c r="BW445" s="96"/>
      <c r="BX445" s="96"/>
      <c r="BY445" s="96"/>
      <c r="BZ445" s="96"/>
      <c r="CA445" s="96"/>
      <c r="CB445" s="96"/>
      <c r="CC445" s="96"/>
      <c r="CD445" s="96"/>
      <c r="CE445" s="96"/>
      <c r="CF445" s="96"/>
    </row>
    <row r="446" spans="1:84" s="138" customFormat="1">
      <c r="A446" s="96"/>
      <c r="B446" s="97"/>
      <c r="C446" s="96"/>
      <c r="D446" s="96"/>
      <c r="E446" s="98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96"/>
      <c r="AM446" s="96"/>
      <c r="AN446" s="96"/>
      <c r="AO446" s="96"/>
      <c r="AP446" s="96"/>
      <c r="AQ446" s="96"/>
      <c r="AR446" s="96"/>
      <c r="AS446" s="96"/>
      <c r="AT446" s="96"/>
      <c r="AU446" s="96"/>
      <c r="AV446" s="96"/>
      <c r="AW446" s="96"/>
      <c r="AX446" s="96"/>
      <c r="AY446" s="96"/>
      <c r="AZ446" s="96"/>
      <c r="BA446" s="96"/>
      <c r="BB446" s="96"/>
      <c r="BC446" s="96"/>
      <c r="BD446" s="96"/>
      <c r="BE446" s="96"/>
      <c r="BF446" s="96"/>
      <c r="BG446" s="96"/>
      <c r="BH446" s="96"/>
      <c r="BI446" s="96"/>
      <c r="BJ446" s="96"/>
      <c r="BK446" s="96"/>
      <c r="BL446" s="96"/>
      <c r="BM446" s="96"/>
      <c r="BN446" s="96"/>
      <c r="BO446" s="96"/>
      <c r="BP446" s="96"/>
      <c r="BQ446" s="96"/>
      <c r="BR446" s="96"/>
      <c r="BS446" s="96"/>
      <c r="BT446" s="96"/>
      <c r="BU446" s="96"/>
      <c r="BV446" s="96"/>
      <c r="BW446" s="96"/>
      <c r="BX446" s="96"/>
      <c r="BY446" s="96"/>
      <c r="BZ446" s="96"/>
      <c r="CA446" s="96"/>
      <c r="CB446" s="96"/>
      <c r="CC446" s="96"/>
      <c r="CD446" s="96"/>
      <c r="CE446" s="96"/>
      <c r="CF446" s="96"/>
    </row>
    <row r="447" spans="1:84" s="138" customFormat="1">
      <c r="A447" s="96"/>
      <c r="B447" s="97"/>
      <c r="C447" s="96"/>
      <c r="D447" s="96"/>
      <c r="E447" s="98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96"/>
      <c r="AO447" s="96"/>
      <c r="AP447" s="96"/>
      <c r="AQ447" s="96"/>
      <c r="AR447" s="96"/>
      <c r="AS447" s="96"/>
      <c r="AT447" s="96"/>
      <c r="AU447" s="96"/>
      <c r="AV447" s="96"/>
      <c r="AW447" s="96"/>
      <c r="AX447" s="96"/>
      <c r="AY447" s="96"/>
      <c r="AZ447" s="96"/>
      <c r="BA447" s="96"/>
      <c r="BB447" s="96"/>
      <c r="BC447" s="96"/>
      <c r="BD447" s="96"/>
      <c r="BE447" s="96"/>
      <c r="BF447" s="96"/>
      <c r="BG447" s="96"/>
      <c r="BH447" s="96"/>
      <c r="BI447" s="96"/>
      <c r="BJ447" s="96"/>
      <c r="BK447" s="96"/>
      <c r="BL447" s="96"/>
      <c r="BM447" s="96"/>
      <c r="BN447" s="96"/>
      <c r="BO447" s="96"/>
      <c r="BP447" s="96"/>
      <c r="BQ447" s="96"/>
      <c r="BR447" s="96"/>
      <c r="BS447" s="96"/>
      <c r="BT447" s="96"/>
      <c r="BU447" s="96"/>
      <c r="BV447" s="96"/>
      <c r="BW447" s="96"/>
      <c r="BX447" s="96"/>
      <c r="BY447" s="96"/>
      <c r="BZ447" s="96"/>
      <c r="CA447" s="96"/>
      <c r="CB447" s="96"/>
      <c r="CC447" s="96"/>
      <c r="CD447" s="96"/>
      <c r="CE447" s="96"/>
      <c r="CF447" s="96"/>
    </row>
    <row r="448" spans="1:84" s="138" customFormat="1">
      <c r="A448" s="96"/>
      <c r="B448" s="97"/>
      <c r="C448" s="96"/>
      <c r="D448" s="96"/>
      <c r="E448" s="98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96"/>
      <c r="AO448" s="96"/>
      <c r="AP448" s="96"/>
      <c r="AQ448" s="96"/>
      <c r="AR448" s="96"/>
      <c r="AS448" s="96"/>
      <c r="AT448" s="96"/>
      <c r="AU448" s="96"/>
      <c r="AV448" s="96"/>
      <c r="AW448" s="96"/>
      <c r="AX448" s="96"/>
      <c r="AY448" s="96"/>
      <c r="AZ448" s="96"/>
      <c r="BA448" s="96"/>
      <c r="BB448" s="96"/>
      <c r="BC448" s="96"/>
      <c r="BD448" s="96"/>
      <c r="BE448" s="96"/>
      <c r="BF448" s="96"/>
      <c r="BG448" s="96"/>
      <c r="BH448" s="96"/>
      <c r="BI448" s="96"/>
      <c r="BJ448" s="96"/>
      <c r="BK448" s="96"/>
      <c r="BL448" s="96"/>
      <c r="BM448" s="96"/>
      <c r="BN448" s="96"/>
      <c r="BO448" s="96"/>
      <c r="BP448" s="96"/>
      <c r="BQ448" s="96"/>
      <c r="BR448" s="96"/>
      <c r="BS448" s="96"/>
      <c r="BT448" s="96"/>
      <c r="BU448" s="96"/>
      <c r="BV448" s="96"/>
      <c r="BW448" s="96"/>
      <c r="BX448" s="96"/>
      <c r="BY448" s="96"/>
      <c r="BZ448" s="96"/>
      <c r="CA448" s="96"/>
      <c r="CB448" s="96"/>
      <c r="CC448" s="96"/>
      <c r="CD448" s="96"/>
      <c r="CE448" s="96"/>
      <c r="CF448" s="96"/>
    </row>
    <row r="449" spans="1:84" s="138" customFormat="1">
      <c r="A449" s="96"/>
      <c r="B449" s="97"/>
      <c r="C449" s="96"/>
      <c r="D449" s="96"/>
      <c r="E449" s="98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96"/>
      <c r="AO449" s="96"/>
      <c r="AP449" s="96"/>
      <c r="AQ449" s="96"/>
      <c r="AR449" s="96"/>
      <c r="AS449" s="96"/>
      <c r="AT449" s="96"/>
      <c r="AU449" s="96"/>
      <c r="AV449" s="96"/>
      <c r="AW449" s="96"/>
      <c r="AX449" s="96"/>
      <c r="AY449" s="96"/>
      <c r="AZ449" s="96"/>
      <c r="BA449" s="96"/>
      <c r="BB449" s="96"/>
      <c r="BC449" s="96"/>
      <c r="BD449" s="96"/>
      <c r="BE449" s="96"/>
      <c r="BF449" s="96"/>
      <c r="BG449" s="96"/>
      <c r="BH449" s="96"/>
      <c r="BI449" s="96"/>
      <c r="BJ449" s="96"/>
      <c r="BK449" s="96"/>
      <c r="BL449" s="96"/>
      <c r="BM449" s="96"/>
      <c r="BN449" s="96"/>
      <c r="BO449" s="96"/>
      <c r="BP449" s="96"/>
      <c r="BQ449" s="96"/>
      <c r="BR449" s="96"/>
      <c r="BS449" s="96"/>
      <c r="BT449" s="96"/>
      <c r="BU449" s="96"/>
      <c r="BV449" s="96"/>
      <c r="BW449" s="96"/>
      <c r="BX449" s="96"/>
      <c r="BY449" s="96"/>
      <c r="BZ449" s="96"/>
      <c r="CA449" s="96"/>
      <c r="CB449" s="96"/>
      <c r="CC449" s="96"/>
      <c r="CD449" s="96"/>
      <c r="CE449" s="96"/>
      <c r="CF449" s="96"/>
    </row>
    <row r="450" spans="1:84" s="138" customFormat="1">
      <c r="A450" s="96"/>
      <c r="B450" s="97"/>
      <c r="C450" s="96"/>
      <c r="D450" s="96"/>
      <c r="E450" s="98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  <c r="AR450" s="96"/>
      <c r="AS450" s="96"/>
      <c r="AT450" s="96"/>
      <c r="AU450" s="96"/>
      <c r="AV450" s="96"/>
      <c r="AW450" s="96"/>
      <c r="AX450" s="96"/>
      <c r="AY450" s="96"/>
      <c r="AZ450" s="96"/>
      <c r="BA450" s="96"/>
      <c r="BB450" s="96"/>
      <c r="BC450" s="96"/>
      <c r="BD450" s="96"/>
      <c r="BE450" s="96"/>
      <c r="BF450" s="96"/>
      <c r="BG450" s="96"/>
      <c r="BH450" s="96"/>
      <c r="BI450" s="96"/>
      <c r="BJ450" s="96"/>
      <c r="BK450" s="96"/>
      <c r="BL450" s="96"/>
      <c r="BM450" s="96"/>
      <c r="BN450" s="96"/>
      <c r="BO450" s="96"/>
      <c r="BP450" s="96"/>
      <c r="BQ450" s="96"/>
      <c r="BR450" s="96"/>
      <c r="BS450" s="96"/>
      <c r="BT450" s="96"/>
      <c r="BU450" s="96"/>
      <c r="BV450" s="96"/>
      <c r="BW450" s="96"/>
      <c r="BX450" s="96"/>
      <c r="BY450" s="96"/>
      <c r="BZ450" s="96"/>
      <c r="CA450" s="96"/>
      <c r="CB450" s="96"/>
      <c r="CC450" s="96"/>
      <c r="CD450" s="96"/>
      <c r="CE450" s="96"/>
      <c r="CF450" s="96"/>
    </row>
    <row r="451" spans="1:84" s="138" customFormat="1">
      <c r="A451" s="96"/>
      <c r="B451" s="97"/>
      <c r="C451" s="96"/>
      <c r="D451" s="96"/>
      <c r="E451" s="98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6"/>
      <c r="AM451" s="96"/>
      <c r="AN451" s="96"/>
      <c r="AO451" s="96"/>
      <c r="AP451" s="96"/>
      <c r="AQ451" s="96"/>
      <c r="AR451" s="96"/>
      <c r="AS451" s="96"/>
      <c r="AT451" s="96"/>
      <c r="AU451" s="96"/>
      <c r="AV451" s="96"/>
      <c r="AW451" s="96"/>
      <c r="AX451" s="96"/>
      <c r="AY451" s="96"/>
      <c r="AZ451" s="96"/>
      <c r="BA451" s="96"/>
      <c r="BB451" s="96"/>
      <c r="BC451" s="96"/>
      <c r="BD451" s="96"/>
      <c r="BE451" s="96"/>
      <c r="BF451" s="96"/>
      <c r="BG451" s="96"/>
      <c r="BH451" s="96"/>
      <c r="BI451" s="96"/>
      <c r="BJ451" s="96"/>
      <c r="BK451" s="96"/>
      <c r="BL451" s="96"/>
      <c r="BM451" s="96"/>
      <c r="BN451" s="96"/>
      <c r="BO451" s="96"/>
      <c r="BP451" s="96"/>
      <c r="BQ451" s="96"/>
      <c r="BR451" s="96"/>
      <c r="BS451" s="96"/>
      <c r="BT451" s="96"/>
      <c r="BU451" s="96"/>
      <c r="BV451" s="96"/>
      <c r="BW451" s="96"/>
      <c r="BX451" s="96"/>
      <c r="BY451" s="96"/>
      <c r="BZ451" s="96"/>
      <c r="CA451" s="96"/>
      <c r="CB451" s="96"/>
      <c r="CC451" s="96"/>
      <c r="CD451" s="96"/>
      <c r="CE451" s="96"/>
      <c r="CF451" s="96"/>
    </row>
    <row r="452" spans="1:84" s="138" customFormat="1">
      <c r="A452" s="96"/>
      <c r="B452" s="97"/>
      <c r="C452" s="96"/>
      <c r="D452" s="96"/>
      <c r="E452" s="98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/>
      <c r="AM452" s="96"/>
      <c r="AN452" s="96"/>
      <c r="AO452" s="96"/>
      <c r="AP452" s="96"/>
      <c r="AQ452" s="96"/>
      <c r="AR452" s="96"/>
      <c r="AS452" s="96"/>
      <c r="AT452" s="96"/>
      <c r="AU452" s="96"/>
      <c r="AV452" s="96"/>
      <c r="AW452" s="96"/>
      <c r="AX452" s="96"/>
      <c r="AY452" s="96"/>
      <c r="AZ452" s="96"/>
      <c r="BA452" s="96"/>
      <c r="BB452" s="96"/>
      <c r="BC452" s="96"/>
      <c r="BD452" s="96"/>
      <c r="BE452" s="96"/>
      <c r="BF452" s="96"/>
      <c r="BG452" s="96"/>
      <c r="BH452" s="96"/>
      <c r="BI452" s="96"/>
      <c r="BJ452" s="96"/>
      <c r="BK452" s="96"/>
      <c r="BL452" s="96"/>
      <c r="BM452" s="96"/>
      <c r="BN452" s="96"/>
      <c r="BO452" s="96"/>
      <c r="BP452" s="96"/>
      <c r="BQ452" s="96"/>
      <c r="BR452" s="96"/>
      <c r="BS452" s="96"/>
      <c r="BT452" s="96"/>
      <c r="BU452" s="96"/>
      <c r="BV452" s="96"/>
      <c r="BW452" s="96"/>
      <c r="BX452" s="96"/>
      <c r="BY452" s="96"/>
      <c r="BZ452" s="96"/>
      <c r="CA452" s="96"/>
      <c r="CB452" s="96"/>
      <c r="CC452" s="96"/>
      <c r="CD452" s="96"/>
      <c r="CE452" s="96"/>
      <c r="CF452" s="96"/>
    </row>
    <row r="453" spans="1:84" s="138" customFormat="1">
      <c r="A453" s="96"/>
      <c r="B453" s="97"/>
      <c r="C453" s="96"/>
      <c r="D453" s="96"/>
      <c r="E453" s="98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6"/>
      <c r="AM453" s="96"/>
      <c r="AN453" s="96"/>
      <c r="AO453" s="96"/>
      <c r="AP453" s="96"/>
      <c r="AQ453" s="96"/>
      <c r="AR453" s="96"/>
      <c r="AS453" s="96"/>
      <c r="AT453" s="96"/>
      <c r="AU453" s="96"/>
      <c r="AV453" s="96"/>
      <c r="AW453" s="96"/>
      <c r="AX453" s="96"/>
      <c r="AY453" s="96"/>
      <c r="AZ453" s="96"/>
      <c r="BA453" s="96"/>
      <c r="BB453" s="96"/>
      <c r="BC453" s="96"/>
      <c r="BD453" s="96"/>
      <c r="BE453" s="96"/>
      <c r="BF453" s="96"/>
      <c r="BG453" s="96"/>
      <c r="BH453" s="96"/>
      <c r="BI453" s="96"/>
      <c r="BJ453" s="96"/>
      <c r="BK453" s="96"/>
      <c r="BL453" s="96"/>
      <c r="BM453" s="96"/>
      <c r="BN453" s="96"/>
      <c r="BO453" s="96"/>
      <c r="BP453" s="96"/>
      <c r="BQ453" s="96"/>
      <c r="BR453" s="96"/>
      <c r="BS453" s="96"/>
      <c r="BT453" s="96"/>
      <c r="BU453" s="96"/>
      <c r="BV453" s="96"/>
      <c r="BW453" s="96"/>
      <c r="BX453" s="96"/>
      <c r="BY453" s="96"/>
      <c r="BZ453" s="96"/>
      <c r="CA453" s="96"/>
      <c r="CB453" s="96"/>
      <c r="CC453" s="96"/>
      <c r="CD453" s="96"/>
      <c r="CE453" s="96"/>
      <c r="CF453" s="96"/>
    </row>
    <row r="454" spans="1:84" s="138" customFormat="1">
      <c r="A454" s="96"/>
      <c r="B454" s="97"/>
      <c r="C454" s="96"/>
      <c r="D454" s="96"/>
      <c r="E454" s="98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6"/>
      <c r="AM454" s="96"/>
      <c r="AN454" s="96"/>
      <c r="AO454" s="96"/>
      <c r="AP454" s="96"/>
      <c r="AQ454" s="96"/>
      <c r="AR454" s="96"/>
      <c r="AS454" s="96"/>
      <c r="AT454" s="96"/>
      <c r="AU454" s="96"/>
      <c r="AV454" s="96"/>
      <c r="AW454" s="96"/>
      <c r="AX454" s="96"/>
      <c r="AY454" s="96"/>
      <c r="AZ454" s="96"/>
      <c r="BA454" s="96"/>
      <c r="BB454" s="96"/>
      <c r="BC454" s="96"/>
      <c r="BD454" s="96"/>
      <c r="BE454" s="96"/>
      <c r="BF454" s="96"/>
      <c r="BG454" s="96"/>
      <c r="BH454" s="96"/>
      <c r="BI454" s="96"/>
      <c r="BJ454" s="96"/>
      <c r="BK454" s="96"/>
      <c r="BL454" s="96"/>
      <c r="BM454" s="96"/>
      <c r="BN454" s="96"/>
      <c r="BO454" s="96"/>
      <c r="BP454" s="96"/>
      <c r="BQ454" s="96"/>
      <c r="BR454" s="96"/>
      <c r="BS454" s="96"/>
      <c r="BT454" s="96"/>
      <c r="BU454" s="96"/>
      <c r="BV454" s="96"/>
      <c r="BW454" s="96"/>
      <c r="BX454" s="96"/>
      <c r="BY454" s="96"/>
      <c r="BZ454" s="96"/>
      <c r="CA454" s="96"/>
      <c r="CB454" s="96"/>
      <c r="CC454" s="96"/>
      <c r="CD454" s="96"/>
      <c r="CE454" s="96"/>
      <c r="CF454" s="96"/>
    </row>
    <row r="455" spans="1:84" s="138" customFormat="1">
      <c r="A455" s="96"/>
      <c r="B455" s="97"/>
      <c r="C455" s="96"/>
      <c r="D455" s="96"/>
      <c r="E455" s="98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6"/>
      <c r="AM455" s="96"/>
      <c r="AN455" s="96"/>
      <c r="AO455" s="96"/>
      <c r="AP455" s="96"/>
      <c r="AQ455" s="96"/>
      <c r="AR455" s="96"/>
      <c r="AS455" s="96"/>
      <c r="AT455" s="96"/>
      <c r="AU455" s="96"/>
      <c r="AV455" s="96"/>
      <c r="AW455" s="96"/>
      <c r="AX455" s="96"/>
      <c r="AY455" s="96"/>
      <c r="AZ455" s="96"/>
      <c r="BA455" s="96"/>
      <c r="BB455" s="96"/>
      <c r="BC455" s="96"/>
      <c r="BD455" s="96"/>
      <c r="BE455" s="96"/>
      <c r="BF455" s="96"/>
      <c r="BG455" s="96"/>
      <c r="BH455" s="96"/>
      <c r="BI455" s="96"/>
      <c r="BJ455" s="96"/>
      <c r="BK455" s="96"/>
      <c r="BL455" s="96"/>
      <c r="BM455" s="96"/>
      <c r="BN455" s="96"/>
      <c r="BO455" s="96"/>
      <c r="BP455" s="96"/>
      <c r="BQ455" s="96"/>
      <c r="BR455" s="96"/>
      <c r="BS455" s="96"/>
      <c r="BT455" s="96"/>
      <c r="BU455" s="96"/>
      <c r="BV455" s="96"/>
      <c r="BW455" s="96"/>
      <c r="BX455" s="96"/>
      <c r="BY455" s="96"/>
      <c r="BZ455" s="96"/>
      <c r="CA455" s="96"/>
      <c r="CB455" s="96"/>
      <c r="CC455" s="96"/>
      <c r="CD455" s="96"/>
      <c r="CE455" s="96"/>
      <c r="CF455" s="96"/>
    </row>
    <row r="456" spans="1:84" s="138" customFormat="1">
      <c r="A456" s="96"/>
      <c r="B456" s="97"/>
      <c r="C456" s="96"/>
      <c r="D456" s="96"/>
      <c r="E456" s="98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6"/>
      <c r="AM456" s="96"/>
      <c r="AN456" s="96"/>
      <c r="AO456" s="96"/>
      <c r="AP456" s="96"/>
      <c r="AQ456" s="96"/>
      <c r="AR456" s="96"/>
      <c r="AS456" s="96"/>
      <c r="AT456" s="96"/>
      <c r="AU456" s="96"/>
      <c r="AV456" s="96"/>
      <c r="AW456" s="96"/>
      <c r="AX456" s="96"/>
      <c r="AY456" s="96"/>
      <c r="AZ456" s="96"/>
      <c r="BA456" s="96"/>
      <c r="BB456" s="96"/>
      <c r="BC456" s="96"/>
      <c r="BD456" s="96"/>
      <c r="BE456" s="96"/>
      <c r="BF456" s="96"/>
      <c r="BG456" s="96"/>
      <c r="BH456" s="96"/>
      <c r="BI456" s="96"/>
      <c r="BJ456" s="96"/>
      <c r="BK456" s="96"/>
      <c r="BL456" s="96"/>
      <c r="BM456" s="96"/>
      <c r="BN456" s="96"/>
      <c r="BO456" s="96"/>
      <c r="BP456" s="96"/>
      <c r="BQ456" s="96"/>
      <c r="BR456" s="96"/>
      <c r="BS456" s="96"/>
      <c r="BT456" s="96"/>
      <c r="BU456" s="96"/>
      <c r="BV456" s="96"/>
      <c r="BW456" s="96"/>
      <c r="BX456" s="96"/>
      <c r="BY456" s="96"/>
      <c r="BZ456" s="96"/>
      <c r="CA456" s="96"/>
      <c r="CB456" s="96"/>
      <c r="CC456" s="96"/>
      <c r="CD456" s="96"/>
      <c r="CE456" s="96"/>
      <c r="CF456" s="96"/>
    </row>
    <row r="457" spans="1:84" s="138" customFormat="1">
      <c r="A457" s="96"/>
      <c r="B457" s="97"/>
      <c r="C457" s="96"/>
      <c r="D457" s="96"/>
      <c r="E457" s="98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6"/>
      <c r="AM457" s="96"/>
      <c r="AN457" s="96"/>
      <c r="AO457" s="96"/>
      <c r="AP457" s="96"/>
      <c r="AQ457" s="96"/>
      <c r="AR457" s="96"/>
      <c r="AS457" s="96"/>
      <c r="AT457" s="96"/>
      <c r="AU457" s="96"/>
      <c r="AV457" s="96"/>
      <c r="AW457" s="96"/>
      <c r="AX457" s="96"/>
      <c r="AY457" s="96"/>
      <c r="AZ457" s="96"/>
      <c r="BA457" s="96"/>
      <c r="BB457" s="96"/>
      <c r="BC457" s="96"/>
      <c r="BD457" s="96"/>
      <c r="BE457" s="96"/>
      <c r="BF457" s="96"/>
      <c r="BG457" s="96"/>
      <c r="BH457" s="96"/>
      <c r="BI457" s="96"/>
      <c r="BJ457" s="96"/>
      <c r="BK457" s="96"/>
      <c r="BL457" s="96"/>
      <c r="BM457" s="96"/>
      <c r="BN457" s="96"/>
      <c r="BO457" s="96"/>
      <c r="BP457" s="96"/>
      <c r="BQ457" s="96"/>
      <c r="BR457" s="96"/>
      <c r="BS457" s="96"/>
      <c r="BT457" s="96"/>
      <c r="BU457" s="96"/>
      <c r="BV457" s="96"/>
      <c r="BW457" s="96"/>
      <c r="BX457" s="96"/>
      <c r="BY457" s="96"/>
      <c r="BZ457" s="96"/>
      <c r="CA457" s="96"/>
      <c r="CB457" s="96"/>
      <c r="CC457" s="96"/>
      <c r="CD457" s="96"/>
      <c r="CE457" s="96"/>
      <c r="CF457" s="96"/>
    </row>
    <row r="458" spans="1:84" s="138" customFormat="1">
      <c r="A458" s="96"/>
      <c r="B458" s="97"/>
      <c r="C458" s="96"/>
      <c r="D458" s="96"/>
      <c r="E458" s="98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/>
      <c r="AM458" s="96"/>
      <c r="AN458" s="96"/>
      <c r="AO458" s="96"/>
      <c r="AP458" s="96"/>
      <c r="AQ458" s="96"/>
      <c r="AR458" s="96"/>
      <c r="AS458" s="96"/>
      <c r="AT458" s="96"/>
      <c r="AU458" s="96"/>
      <c r="AV458" s="96"/>
      <c r="AW458" s="96"/>
      <c r="AX458" s="96"/>
      <c r="AY458" s="96"/>
      <c r="AZ458" s="96"/>
      <c r="BA458" s="96"/>
      <c r="BB458" s="96"/>
      <c r="BC458" s="96"/>
      <c r="BD458" s="96"/>
      <c r="BE458" s="96"/>
      <c r="BF458" s="96"/>
      <c r="BG458" s="96"/>
      <c r="BH458" s="96"/>
      <c r="BI458" s="96"/>
      <c r="BJ458" s="96"/>
      <c r="BK458" s="96"/>
      <c r="BL458" s="96"/>
      <c r="BM458" s="96"/>
      <c r="BN458" s="96"/>
      <c r="BO458" s="96"/>
      <c r="BP458" s="96"/>
      <c r="BQ458" s="96"/>
      <c r="BR458" s="96"/>
      <c r="BS458" s="96"/>
      <c r="BT458" s="96"/>
      <c r="BU458" s="96"/>
      <c r="BV458" s="96"/>
      <c r="BW458" s="96"/>
      <c r="BX458" s="96"/>
      <c r="BY458" s="96"/>
      <c r="BZ458" s="96"/>
      <c r="CA458" s="96"/>
      <c r="CB458" s="96"/>
      <c r="CC458" s="96"/>
      <c r="CD458" s="96"/>
      <c r="CE458" s="96"/>
      <c r="CF458" s="96"/>
    </row>
    <row r="459" spans="1:84" s="138" customFormat="1">
      <c r="A459" s="96"/>
      <c r="B459" s="97"/>
      <c r="C459" s="96"/>
      <c r="D459" s="96"/>
      <c r="E459" s="98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6"/>
      <c r="AM459" s="96"/>
      <c r="AN459" s="96"/>
      <c r="AO459" s="96"/>
      <c r="AP459" s="96"/>
      <c r="AQ459" s="96"/>
      <c r="AR459" s="96"/>
      <c r="AS459" s="96"/>
      <c r="AT459" s="96"/>
      <c r="AU459" s="96"/>
      <c r="AV459" s="96"/>
      <c r="AW459" s="96"/>
      <c r="AX459" s="96"/>
      <c r="AY459" s="96"/>
      <c r="AZ459" s="96"/>
      <c r="BA459" s="96"/>
      <c r="BB459" s="96"/>
      <c r="BC459" s="96"/>
      <c r="BD459" s="96"/>
      <c r="BE459" s="96"/>
      <c r="BF459" s="96"/>
      <c r="BG459" s="96"/>
      <c r="BH459" s="96"/>
      <c r="BI459" s="96"/>
      <c r="BJ459" s="96"/>
      <c r="BK459" s="96"/>
      <c r="BL459" s="96"/>
      <c r="BM459" s="96"/>
      <c r="BN459" s="96"/>
      <c r="BO459" s="96"/>
      <c r="BP459" s="96"/>
      <c r="BQ459" s="96"/>
      <c r="BR459" s="96"/>
      <c r="BS459" s="96"/>
      <c r="BT459" s="96"/>
      <c r="BU459" s="96"/>
      <c r="BV459" s="96"/>
      <c r="BW459" s="96"/>
      <c r="BX459" s="96"/>
      <c r="BY459" s="96"/>
      <c r="BZ459" s="96"/>
      <c r="CA459" s="96"/>
      <c r="CB459" s="96"/>
      <c r="CC459" s="96"/>
      <c r="CD459" s="96"/>
      <c r="CE459" s="96"/>
      <c r="CF459" s="96"/>
    </row>
    <row r="460" spans="1:84" s="138" customFormat="1">
      <c r="A460" s="96"/>
      <c r="B460" s="97"/>
      <c r="C460" s="96"/>
      <c r="D460" s="96"/>
      <c r="E460" s="98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6"/>
      <c r="AM460" s="96"/>
      <c r="AN460" s="96"/>
      <c r="AO460" s="96"/>
      <c r="AP460" s="96"/>
      <c r="AQ460" s="96"/>
      <c r="AR460" s="96"/>
      <c r="AS460" s="96"/>
      <c r="AT460" s="96"/>
      <c r="AU460" s="96"/>
      <c r="AV460" s="96"/>
      <c r="AW460" s="96"/>
      <c r="AX460" s="96"/>
      <c r="AY460" s="96"/>
      <c r="AZ460" s="96"/>
      <c r="BA460" s="96"/>
      <c r="BB460" s="96"/>
      <c r="BC460" s="96"/>
      <c r="BD460" s="96"/>
      <c r="BE460" s="96"/>
      <c r="BF460" s="96"/>
      <c r="BG460" s="96"/>
      <c r="BH460" s="96"/>
      <c r="BI460" s="96"/>
      <c r="BJ460" s="96"/>
      <c r="BK460" s="96"/>
      <c r="BL460" s="96"/>
      <c r="BM460" s="96"/>
      <c r="BN460" s="96"/>
      <c r="BO460" s="96"/>
      <c r="BP460" s="96"/>
      <c r="BQ460" s="96"/>
      <c r="BR460" s="96"/>
      <c r="BS460" s="96"/>
      <c r="BT460" s="96"/>
      <c r="BU460" s="96"/>
      <c r="BV460" s="96"/>
      <c r="BW460" s="96"/>
      <c r="BX460" s="96"/>
      <c r="BY460" s="96"/>
      <c r="BZ460" s="96"/>
      <c r="CA460" s="96"/>
      <c r="CB460" s="96"/>
      <c r="CC460" s="96"/>
      <c r="CD460" s="96"/>
      <c r="CE460" s="96"/>
      <c r="CF460" s="96"/>
    </row>
    <row r="461" spans="1:84" s="138" customFormat="1">
      <c r="A461" s="96"/>
      <c r="B461" s="97"/>
      <c r="C461" s="96"/>
      <c r="D461" s="96"/>
      <c r="E461" s="98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6"/>
      <c r="AM461" s="96"/>
      <c r="AN461" s="96"/>
      <c r="AO461" s="96"/>
      <c r="AP461" s="96"/>
      <c r="AQ461" s="96"/>
      <c r="AR461" s="96"/>
      <c r="AS461" s="96"/>
      <c r="AT461" s="96"/>
      <c r="AU461" s="96"/>
      <c r="AV461" s="96"/>
      <c r="AW461" s="96"/>
      <c r="AX461" s="96"/>
      <c r="AY461" s="96"/>
      <c r="AZ461" s="96"/>
      <c r="BA461" s="96"/>
      <c r="BB461" s="96"/>
      <c r="BC461" s="96"/>
      <c r="BD461" s="96"/>
      <c r="BE461" s="96"/>
      <c r="BF461" s="96"/>
      <c r="BG461" s="96"/>
      <c r="BH461" s="96"/>
      <c r="BI461" s="96"/>
      <c r="BJ461" s="96"/>
      <c r="BK461" s="96"/>
      <c r="BL461" s="96"/>
      <c r="BM461" s="96"/>
      <c r="BN461" s="96"/>
      <c r="BO461" s="96"/>
      <c r="BP461" s="96"/>
      <c r="BQ461" s="96"/>
      <c r="BR461" s="96"/>
      <c r="BS461" s="96"/>
      <c r="BT461" s="96"/>
      <c r="BU461" s="96"/>
      <c r="BV461" s="96"/>
      <c r="BW461" s="96"/>
      <c r="BX461" s="96"/>
      <c r="BY461" s="96"/>
      <c r="BZ461" s="96"/>
      <c r="CA461" s="96"/>
      <c r="CB461" s="96"/>
      <c r="CC461" s="96"/>
      <c r="CD461" s="96"/>
      <c r="CE461" s="96"/>
      <c r="CF461" s="96"/>
    </row>
    <row r="462" spans="1:84" s="138" customFormat="1">
      <c r="A462" s="96"/>
      <c r="B462" s="97"/>
      <c r="C462" s="96"/>
      <c r="D462" s="96"/>
      <c r="E462" s="98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6"/>
      <c r="AM462" s="96"/>
      <c r="AN462" s="96"/>
      <c r="AO462" s="96"/>
      <c r="AP462" s="96"/>
      <c r="AQ462" s="96"/>
      <c r="AR462" s="96"/>
      <c r="AS462" s="96"/>
      <c r="AT462" s="96"/>
      <c r="AU462" s="96"/>
      <c r="AV462" s="96"/>
      <c r="AW462" s="96"/>
      <c r="AX462" s="96"/>
      <c r="AY462" s="96"/>
      <c r="AZ462" s="96"/>
      <c r="BA462" s="96"/>
      <c r="BB462" s="96"/>
      <c r="BC462" s="96"/>
      <c r="BD462" s="96"/>
      <c r="BE462" s="96"/>
      <c r="BF462" s="96"/>
      <c r="BG462" s="96"/>
      <c r="BH462" s="96"/>
      <c r="BI462" s="96"/>
      <c r="BJ462" s="96"/>
      <c r="BK462" s="96"/>
      <c r="BL462" s="96"/>
      <c r="BM462" s="96"/>
      <c r="BN462" s="96"/>
      <c r="BO462" s="96"/>
      <c r="BP462" s="96"/>
      <c r="BQ462" s="96"/>
      <c r="BR462" s="96"/>
      <c r="BS462" s="96"/>
      <c r="BT462" s="96"/>
      <c r="BU462" s="96"/>
      <c r="BV462" s="96"/>
      <c r="BW462" s="96"/>
      <c r="BX462" s="96"/>
      <c r="BY462" s="96"/>
      <c r="BZ462" s="96"/>
      <c r="CA462" s="96"/>
      <c r="CB462" s="96"/>
      <c r="CC462" s="96"/>
      <c r="CD462" s="96"/>
      <c r="CE462" s="96"/>
      <c r="CF462" s="96"/>
    </row>
    <row r="463" spans="1:84" s="138" customFormat="1">
      <c r="A463" s="96"/>
      <c r="B463" s="97"/>
      <c r="C463" s="96"/>
      <c r="D463" s="96"/>
      <c r="E463" s="98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/>
      <c r="AM463" s="96"/>
      <c r="AN463" s="96"/>
      <c r="AO463" s="96"/>
      <c r="AP463" s="96"/>
      <c r="AQ463" s="96"/>
      <c r="AR463" s="96"/>
      <c r="AS463" s="96"/>
      <c r="AT463" s="96"/>
      <c r="AU463" s="96"/>
      <c r="AV463" s="96"/>
      <c r="AW463" s="96"/>
      <c r="AX463" s="96"/>
      <c r="AY463" s="96"/>
      <c r="AZ463" s="96"/>
      <c r="BA463" s="96"/>
      <c r="BB463" s="96"/>
      <c r="BC463" s="96"/>
      <c r="BD463" s="96"/>
      <c r="BE463" s="96"/>
      <c r="BF463" s="96"/>
      <c r="BG463" s="96"/>
      <c r="BH463" s="96"/>
      <c r="BI463" s="96"/>
      <c r="BJ463" s="96"/>
      <c r="BK463" s="96"/>
      <c r="BL463" s="96"/>
      <c r="BM463" s="96"/>
      <c r="BN463" s="96"/>
      <c r="BO463" s="96"/>
      <c r="BP463" s="96"/>
      <c r="BQ463" s="96"/>
      <c r="BR463" s="96"/>
      <c r="BS463" s="96"/>
      <c r="BT463" s="96"/>
      <c r="BU463" s="96"/>
      <c r="BV463" s="96"/>
      <c r="BW463" s="96"/>
      <c r="BX463" s="96"/>
      <c r="BY463" s="96"/>
      <c r="BZ463" s="96"/>
      <c r="CA463" s="96"/>
      <c r="CB463" s="96"/>
      <c r="CC463" s="96"/>
      <c r="CD463" s="96"/>
      <c r="CE463" s="96"/>
      <c r="CF463" s="96"/>
    </row>
    <row r="464" spans="1:84" s="138" customFormat="1">
      <c r="A464" s="96"/>
      <c r="B464" s="97"/>
      <c r="C464" s="96"/>
      <c r="D464" s="96"/>
      <c r="E464" s="98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6"/>
      <c r="AM464" s="96"/>
      <c r="AN464" s="96"/>
      <c r="AO464" s="96"/>
      <c r="AP464" s="96"/>
      <c r="AQ464" s="96"/>
      <c r="AR464" s="96"/>
      <c r="AS464" s="96"/>
      <c r="AT464" s="96"/>
      <c r="AU464" s="96"/>
      <c r="AV464" s="96"/>
      <c r="AW464" s="96"/>
      <c r="AX464" s="96"/>
      <c r="AY464" s="96"/>
      <c r="AZ464" s="96"/>
      <c r="BA464" s="96"/>
      <c r="BB464" s="96"/>
      <c r="BC464" s="96"/>
      <c r="BD464" s="96"/>
      <c r="BE464" s="96"/>
      <c r="BF464" s="96"/>
      <c r="BG464" s="96"/>
      <c r="BH464" s="96"/>
      <c r="BI464" s="96"/>
      <c r="BJ464" s="96"/>
      <c r="BK464" s="96"/>
      <c r="BL464" s="96"/>
      <c r="BM464" s="96"/>
      <c r="BN464" s="96"/>
      <c r="BO464" s="96"/>
      <c r="BP464" s="96"/>
      <c r="BQ464" s="96"/>
      <c r="BR464" s="96"/>
      <c r="BS464" s="96"/>
      <c r="BT464" s="96"/>
      <c r="BU464" s="96"/>
      <c r="BV464" s="96"/>
      <c r="BW464" s="96"/>
      <c r="BX464" s="96"/>
      <c r="BY464" s="96"/>
      <c r="BZ464" s="96"/>
      <c r="CA464" s="96"/>
      <c r="CB464" s="96"/>
      <c r="CC464" s="96"/>
      <c r="CD464" s="96"/>
      <c r="CE464" s="96"/>
      <c r="CF464" s="96"/>
    </row>
    <row r="465" spans="1:84" s="138" customFormat="1">
      <c r="A465" s="96"/>
      <c r="B465" s="97"/>
      <c r="C465" s="96"/>
      <c r="D465" s="96"/>
      <c r="E465" s="98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6"/>
      <c r="AM465" s="96"/>
      <c r="AN465" s="96"/>
      <c r="AO465" s="96"/>
      <c r="AP465" s="96"/>
      <c r="AQ465" s="96"/>
      <c r="AR465" s="96"/>
      <c r="AS465" s="96"/>
      <c r="AT465" s="96"/>
      <c r="AU465" s="96"/>
      <c r="AV465" s="96"/>
      <c r="AW465" s="96"/>
      <c r="AX465" s="96"/>
      <c r="AY465" s="96"/>
      <c r="AZ465" s="96"/>
      <c r="BA465" s="96"/>
      <c r="BB465" s="96"/>
      <c r="BC465" s="96"/>
      <c r="BD465" s="96"/>
      <c r="BE465" s="96"/>
      <c r="BF465" s="96"/>
      <c r="BG465" s="96"/>
      <c r="BH465" s="96"/>
      <c r="BI465" s="96"/>
      <c r="BJ465" s="96"/>
      <c r="BK465" s="96"/>
      <c r="BL465" s="96"/>
      <c r="BM465" s="96"/>
      <c r="BN465" s="96"/>
      <c r="BO465" s="96"/>
      <c r="BP465" s="96"/>
      <c r="BQ465" s="96"/>
      <c r="BR465" s="96"/>
      <c r="BS465" s="96"/>
      <c r="BT465" s="96"/>
      <c r="BU465" s="96"/>
      <c r="BV465" s="96"/>
      <c r="BW465" s="96"/>
      <c r="BX465" s="96"/>
      <c r="BY465" s="96"/>
      <c r="BZ465" s="96"/>
      <c r="CA465" s="96"/>
      <c r="CB465" s="96"/>
      <c r="CC465" s="96"/>
      <c r="CD465" s="96"/>
      <c r="CE465" s="96"/>
      <c r="CF465" s="96"/>
    </row>
    <row r="466" spans="1:84" s="138" customFormat="1">
      <c r="A466" s="96"/>
      <c r="B466" s="97"/>
      <c r="C466" s="96"/>
      <c r="D466" s="96"/>
      <c r="E466" s="98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6"/>
      <c r="AM466" s="96"/>
      <c r="AN466" s="96"/>
      <c r="AO466" s="96"/>
      <c r="AP466" s="96"/>
      <c r="AQ466" s="96"/>
      <c r="AR466" s="96"/>
      <c r="AS466" s="96"/>
      <c r="AT466" s="96"/>
      <c r="AU466" s="96"/>
      <c r="AV466" s="96"/>
      <c r="AW466" s="96"/>
      <c r="AX466" s="96"/>
      <c r="AY466" s="96"/>
      <c r="AZ466" s="96"/>
      <c r="BA466" s="96"/>
      <c r="BB466" s="96"/>
      <c r="BC466" s="96"/>
      <c r="BD466" s="96"/>
      <c r="BE466" s="96"/>
      <c r="BF466" s="96"/>
      <c r="BG466" s="96"/>
      <c r="BH466" s="96"/>
      <c r="BI466" s="96"/>
      <c r="BJ466" s="96"/>
      <c r="BK466" s="96"/>
      <c r="BL466" s="96"/>
      <c r="BM466" s="96"/>
      <c r="BN466" s="96"/>
      <c r="BO466" s="96"/>
      <c r="BP466" s="96"/>
      <c r="BQ466" s="96"/>
      <c r="BR466" s="96"/>
      <c r="BS466" s="96"/>
      <c r="BT466" s="96"/>
      <c r="BU466" s="96"/>
      <c r="BV466" s="96"/>
      <c r="BW466" s="96"/>
      <c r="BX466" s="96"/>
      <c r="BY466" s="96"/>
      <c r="BZ466" s="96"/>
      <c r="CA466" s="96"/>
      <c r="CB466" s="96"/>
      <c r="CC466" s="96"/>
      <c r="CD466" s="96"/>
      <c r="CE466" s="96"/>
      <c r="CF466" s="96"/>
    </row>
    <row r="467" spans="1:84" s="139" customFormat="1" ht="25.35" customHeight="1">
      <c r="A467" s="96"/>
      <c r="B467" s="97"/>
      <c r="C467" s="96"/>
      <c r="D467" s="96"/>
      <c r="E467" s="98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/>
      <c r="AM467" s="96"/>
      <c r="AN467" s="96"/>
      <c r="AO467" s="96"/>
      <c r="AP467" s="96"/>
      <c r="AQ467" s="96"/>
      <c r="AR467" s="96"/>
      <c r="AS467" s="96"/>
      <c r="AT467" s="96"/>
      <c r="AU467" s="96"/>
      <c r="AV467" s="96"/>
      <c r="AW467" s="96"/>
      <c r="AX467" s="96"/>
      <c r="AY467" s="96"/>
      <c r="AZ467" s="96"/>
      <c r="BA467" s="96"/>
      <c r="BB467" s="96"/>
      <c r="BC467" s="96"/>
      <c r="BD467" s="96"/>
      <c r="BE467" s="96"/>
      <c r="BF467" s="96"/>
      <c r="BG467" s="96"/>
      <c r="BH467" s="96"/>
      <c r="BI467" s="96"/>
      <c r="BJ467" s="96"/>
      <c r="BK467" s="96"/>
      <c r="BL467" s="96"/>
      <c r="BM467" s="96"/>
      <c r="BN467" s="96"/>
      <c r="BO467" s="96"/>
      <c r="BP467" s="96"/>
      <c r="BQ467" s="96"/>
      <c r="BR467" s="96"/>
      <c r="BS467" s="96"/>
      <c r="BT467" s="96"/>
      <c r="BU467" s="96"/>
      <c r="BV467" s="96"/>
      <c r="BW467" s="96"/>
      <c r="BX467" s="96"/>
      <c r="BY467" s="96"/>
      <c r="BZ467" s="96"/>
      <c r="CA467" s="96"/>
      <c r="CB467" s="96"/>
      <c r="CC467" s="96"/>
      <c r="CD467" s="96"/>
      <c r="CE467" s="96"/>
      <c r="CF467" s="96"/>
    </row>
    <row r="468" spans="1:84" s="138" customFormat="1" ht="25.5" customHeight="1">
      <c r="A468" s="96"/>
      <c r="B468" s="97"/>
      <c r="C468" s="96"/>
      <c r="D468" s="96"/>
      <c r="E468" s="98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/>
      <c r="AM468" s="96"/>
      <c r="AN468" s="96"/>
      <c r="AO468" s="96"/>
      <c r="AP468" s="96"/>
      <c r="AQ468" s="96"/>
      <c r="AR468" s="96"/>
      <c r="AS468" s="96"/>
      <c r="AT468" s="96"/>
      <c r="AU468" s="96"/>
      <c r="AV468" s="96"/>
      <c r="AW468" s="96"/>
      <c r="AX468" s="96"/>
      <c r="AY468" s="96"/>
      <c r="AZ468" s="96"/>
      <c r="BA468" s="96"/>
      <c r="BB468" s="96"/>
      <c r="BC468" s="96"/>
      <c r="BD468" s="96"/>
      <c r="BE468" s="96"/>
      <c r="BF468" s="96"/>
      <c r="BG468" s="96"/>
      <c r="BH468" s="96"/>
      <c r="BI468" s="96"/>
      <c r="BJ468" s="96"/>
      <c r="BK468" s="96"/>
      <c r="BL468" s="96"/>
      <c r="BM468" s="96"/>
      <c r="BN468" s="96"/>
      <c r="BO468" s="96"/>
      <c r="BP468" s="96"/>
      <c r="BQ468" s="96"/>
      <c r="BR468" s="96"/>
      <c r="BS468" s="96"/>
      <c r="BT468" s="96"/>
      <c r="BU468" s="96"/>
      <c r="BV468" s="96"/>
      <c r="BW468" s="96"/>
      <c r="BX468" s="96"/>
      <c r="BY468" s="96"/>
      <c r="BZ468" s="96"/>
      <c r="CA468" s="96"/>
      <c r="CB468" s="96"/>
      <c r="CC468" s="96"/>
      <c r="CD468" s="96"/>
      <c r="CE468" s="96"/>
      <c r="CF468" s="96"/>
    </row>
    <row r="469" spans="1:84" s="138" customFormat="1" ht="25.35" customHeight="1">
      <c r="A469" s="96"/>
      <c r="B469" s="97"/>
      <c r="C469" s="96"/>
      <c r="D469" s="96"/>
      <c r="E469" s="98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96"/>
      <c r="AN469" s="96"/>
      <c r="AO469" s="96"/>
      <c r="AP469" s="96"/>
      <c r="AQ469" s="96"/>
      <c r="AR469" s="96"/>
      <c r="AS469" s="96"/>
      <c r="AT469" s="96"/>
      <c r="AU469" s="96"/>
      <c r="AV469" s="96"/>
      <c r="AW469" s="96"/>
      <c r="AX469" s="96"/>
      <c r="AY469" s="96"/>
      <c r="AZ469" s="96"/>
      <c r="BA469" s="96"/>
      <c r="BB469" s="96"/>
      <c r="BC469" s="96"/>
      <c r="BD469" s="96"/>
      <c r="BE469" s="96"/>
      <c r="BF469" s="96"/>
      <c r="BG469" s="96"/>
      <c r="BH469" s="96"/>
      <c r="BI469" s="96"/>
      <c r="BJ469" s="96"/>
      <c r="BK469" s="96"/>
      <c r="BL469" s="96"/>
      <c r="BM469" s="96"/>
      <c r="BN469" s="96"/>
      <c r="BO469" s="96"/>
      <c r="BP469" s="96"/>
      <c r="BQ469" s="96"/>
      <c r="BR469" s="96"/>
      <c r="BS469" s="96"/>
      <c r="BT469" s="96"/>
      <c r="BU469" s="96"/>
      <c r="BV469" s="96"/>
      <c r="BW469" s="96"/>
      <c r="BX469" s="96"/>
      <c r="BY469" s="96"/>
      <c r="BZ469" s="96"/>
      <c r="CA469" s="96"/>
      <c r="CB469" s="96"/>
      <c r="CC469" s="96"/>
      <c r="CD469" s="96"/>
      <c r="CE469" s="96"/>
      <c r="CF469" s="96"/>
    </row>
    <row r="470" spans="1:84" s="138" customFormat="1" ht="32.25" customHeight="1">
      <c r="A470" s="96"/>
      <c r="B470" s="97"/>
      <c r="C470" s="96"/>
      <c r="D470" s="96"/>
      <c r="E470" s="98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/>
      <c r="AM470" s="96"/>
      <c r="AN470" s="96"/>
      <c r="AO470" s="96"/>
      <c r="AP470" s="96"/>
      <c r="AQ470" s="96"/>
      <c r="AR470" s="96"/>
      <c r="AS470" s="96"/>
      <c r="AT470" s="96"/>
      <c r="AU470" s="96"/>
      <c r="AV470" s="96"/>
      <c r="AW470" s="96"/>
      <c r="AX470" s="96"/>
      <c r="AY470" s="96"/>
      <c r="AZ470" s="96"/>
      <c r="BA470" s="96"/>
      <c r="BB470" s="96"/>
      <c r="BC470" s="96"/>
      <c r="BD470" s="96"/>
      <c r="BE470" s="96"/>
      <c r="BF470" s="96"/>
      <c r="BG470" s="96"/>
      <c r="BH470" s="96"/>
      <c r="BI470" s="96"/>
      <c r="BJ470" s="96"/>
      <c r="BK470" s="96"/>
      <c r="BL470" s="96"/>
      <c r="BM470" s="96"/>
      <c r="BN470" s="96"/>
      <c r="BO470" s="96"/>
      <c r="BP470" s="96"/>
      <c r="BQ470" s="96"/>
      <c r="BR470" s="96"/>
      <c r="BS470" s="96"/>
      <c r="BT470" s="96"/>
      <c r="BU470" s="96"/>
      <c r="BV470" s="96"/>
      <c r="BW470" s="96"/>
      <c r="BX470" s="96"/>
      <c r="BY470" s="96"/>
      <c r="BZ470" s="96"/>
      <c r="CA470" s="96"/>
      <c r="CB470" s="96"/>
      <c r="CC470" s="96"/>
      <c r="CD470" s="96"/>
      <c r="CE470" s="96"/>
      <c r="CF470" s="96"/>
    </row>
    <row r="471" spans="1:84" s="139" customFormat="1" ht="26.25" customHeight="1">
      <c r="A471" s="96"/>
      <c r="B471" s="97"/>
      <c r="C471" s="96"/>
      <c r="D471" s="96"/>
      <c r="E471" s="98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96"/>
      <c r="AN471" s="96"/>
      <c r="AO471" s="96"/>
      <c r="AP471" s="96"/>
      <c r="AQ471" s="96"/>
      <c r="AR471" s="96"/>
      <c r="AS471" s="96"/>
      <c r="AT471" s="96"/>
      <c r="AU471" s="96"/>
      <c r="AV471" s="96"/>
      <c r="AW471" s="96"/>
      <c r="AX471" s="96"/>
      <c r="AY471" s="96"/>
      <c r="AZ471" s="96"/>
      <c r="BA471" s="96"/>
      <c r="BB471" s="96"/>
      <c r="BC471" s="96"/>
      <c r="BD471" s="96"/>
      <c r="BE471" s="96"/>
      <c r="BF471" s="96"/>
      <c r="BG471" s="96"/>
      <c r="BH471" s="96"/>
      <c r="BI471" s="96"/>
      <c r="BJ471" s="96"/>
      <c r="BK471" s="96"/>
      <c r="BL471" s="96"/>
      <c r="BM471" s="96"/>
      <c r="BN471" s="96"/>
      <c r="BO471" s="96"/>
      <c r="BP471" s="96"/>
      <c r="BQ471" s="96"/>
      <c r="BR471" s="96"/>
      <c r="BS471" s="96"/>
      <c r="BT471" s="96"/>
      <c r="BU471" s="96"/>
      <c r="BV471" s="96"/>
      <c r="BW471" s="96"/>
      <c r="BX471" s="96"/>
      <c r="BY471" s="96"/>
      <c r="BZ471" s="96"/>
      <c r="CA471" s="96"/>
      <c r="CB471" s="96"/>
      <c r="CC471" s="96"/>
      <c r="CD471" s="96"/>
      <c r="CE471" s="96"/>
      <c r="CF471" s="96"/>
    </row>
    <row r="472" spans="1:84" s="138" customFormat="1" ht="25.5" customHeight="1">
      <c r="A472" s="96"/>
      <c r="B472" s="97"/>
      <c r="C472" s="96"/>
      <c r="D472" s="96"/>
      <c r="E472" s="98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96"/>
      <c r="AN472" s="96"/>
      <c r="AO472" s="96"/>
      <c r="AP472" s="96"/>
      <c r="AQ472" s="96"/>
      <c r="AR472" s="96"/>
      <c r="AS472" s="96"/>
      <c r="AT472" s="96"/>
      <c r="AU472" s="96"/>
      <c r="AV472" s="96"/>
      <c r="AW472" s="96"/>
      <c r="AX472" s="96"/>
      <c r="AY472" s="96"/>
      <c r="AZ472" s="96"/>
      <c r="BA472" s="96"/>
      <c r="BB472" s="96"/>
      <c r="BC472" s="96"/>
      <c r="BD472" s="96"/>
      <c r="BE472" s="96"/>
      <c r="BF472" s="96"/>
      <c r="BG472" s="96"/>
      <c r="BH472" s="96"/>
      <c r="BI472" s="96"/>
      <c r="BJ472" s="96"/>
      <c r="BK472" s="96"/>
      <c r="BL472" s="96"/>
      <c r="BM472" s="96"/>
      <c r="BN472" s="96"/>
      <c r="BO472" s="96"/>
      <c r="BP472" s="96"/>
      <c r="BQ472" s="96"/>
      <c r="BR472" s="96"/>
      <c r="BS472" s="96"/>
      <c r="BT472" s="96"/>
      <c r="BU472" s="96"/>
      <c r="BV472" s="96"/>
      <c r="BW472" s="96"/>
      <c r="BX472" s="96"/>
      <c r="BY472" s="96"/>
      <c r="BZ472" s="96"/>
      <c r="CA472" s="96"/>
      <c r="CB472" s="96"/>
      <c r="CC472" s="96"/>
      <c r="CD472" s="96"/>
      <c r="CE472" s="96"/>
      <c r="CF472" s="96"/>
    </row>
    <row r="473" spans="1:84" s="137" customFormat="1" ht="26.25" customHeight="1">
      <c r="A473" s="96"/>
      <c r="B473" s="97"/>
      <c r="C473" s="96"/>
      <c r="D473" s="96"/>
      <c r="E473" s="98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/>
      <c r="AM473" s="96"/>
      <c r="AN473" s="96"/>
      <c r="AO473" s="96"/>
      <c r="AP473" s="96"/>
      <c r="AQ473" s="96"/>
      <c r="AR473" s="96"/>
      <c r="AS473" s="96"/>
      <c r="AT473" s="96"/>
      <c r="AU473" s="96"/>
      <c r="AV473" s="96"/>
      <c r="AW473" s="96"/>
      <c r="AX473" s="96"/>
      <c r="AY473" s="96"/>
      <c r="AZ473" s="96"/>
      <c r="BA473" s="96"/>
      <c r="BB473" s="96"/>
      <c r="BC473" s="96"/>
      <c r="BD473" s="96"/>
      <c r="BE473" s="96"/>
      <c r="BF473" s="96"/>
      <c r="BG473" s="96"/>
      <c r="BH473" s="96"/>
      <c r="BI473" s="96"/>
      <c r="BJ473" s="96"/>
      <c r="BK473" s="96"/>
      <c r="BL473" s="96"/>
      <c r="BM473" s="96"/>
      <c r="BN473" s="96"/>
      <c r="BO473" s="96"/>
      <c r="BP473" s="96"/>
      <c r="BQ473" s="96"/>
      <c r="BR473" s="96"/>
      <c r="BS473" s="96"/>
      <c r="BT473" s="96"/>
      <c r="BU473" s="96"/>
      <c r="BV473" s="96"/>
      <c r="BW473" s="96"/>
      <c r="BX473" s="96"/>
      <c r="BY473" s="96"/>
      <c r="BZ473" s="96"/>
      <c r="CA473" s="96"/>
      <c r="CB473" s="96"/>
      <c r="CC473" s="96"/>
      <c r="CD473" s="96"/>
      <c r="CE473" s="96"/>
      <c r="CF473" s="96"/>
    </row>
    <row r="474" spans="1:84" s="138" customFormat="1">
      <c r="A474" s="96"/>
      <c r="B474" s="97"/>
      <c r="C474" s="96"/>
      <c r="D474" s="96"/>
      <c r="E474" s="98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/>
      <c r="AM474" s="96"/>
      <c r="AN474" s="96"/>
      <c r="AO474" s="96"/>
      <c r="AP474" s="96"/>
      <c r="AQ474" s="96"/>
      <c r="AR474" s="96"/>
      <c r="AS474" s="96"/>
      <c r="AT474" s="96"/>
      <c r="AU474" s="96"/>
      <c r="AV474" s="96"/>
      <c r="AW474" s="96"/>
      <c r="AX474" s="96"/>
      <c r="AY474" s="96"/>
      <c r="AZ474" s="96"/>
      <c r="BA474" s="96"/>
      <c r="BB474" s="96"/>
      <c r="BC474" s="96"/>
      <c r="BD474" s="96"/>
      <c r="BE474" s="96"/>
      <c r="BF474" s="96"/>
      <c r="BG474" s="96"/>
      <c r="BH474" s="96"/>
      <c r="BI474" s="96"/>
      <c r="BJ474" s="96"/>
      <c r="BK474" s="96"/>
      <c r="BL474" s="96"/>
      <c r="BM474" s="96"/>
      <c r="BN474" s="96"/>
      <c r="BO474" s="96"/>
      <c r="BP474" s="96"/>
      <c r="BQ474" s="96"/>
      <c r="BR474" s="96"/>
      <c r="BS474" s="96"/>
      <c r="BT474" s="96"/>
      <c r="BU474" s="96"/>
      <c r="BV474" s="96"/>
      <c r="BW474" s="96"/>
      <c r="BX474" s="96"/>
      <c r="BY474" s="96"/>
      <c r="BZ474" s="96"/>
      <c r="CA474" s="96"/>
      <c r="CB474" s="96"/>
      <c r="CC474" s="96"/>
      <c r="CD474" s="96"/>
      <c r="CE474" s="96"/>
      <c r="CF474" s="96"/>
    </row>
    <row r="475" spans="1:84" s="138" customFormat="1">
      <c r="A475" s="96"/>
      <c r="B475" s="97"/>
      <c r="C475" s="96"/>
      <c r="D475" s="96"/>
      <c r="E475" s="98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96"/>
      <c r="AN475" s="96"/>
      <c r="AO475" s="96"/>
      <c r="AP475" s="96"/>
      <c r="AQ475" s="96"/>
      <c r="AR475" s="96"/>
      <c r="AS475" s="96"/>
      <c r="AT475" s="96"/>
      <c r="AU475" s="96"/>
      <c r="AV475" s="96"/>
      <c r="AW475" s="96"/>
      <c r="AX475" s="96"/>
      <c r="AY475" s="96"/>
      <c r="AZ475" s="96"/>
      <c r="BA475" s="96"/>
      <c r="BB475" s="96"/>
      <c r="BC475" s="96"/>
      <c r="BD475" s="96"/>
      <c r="BE475" s="96"/>
      <c r="BF475" s="96"/>
      <c r="BG475" s="96"/>
      <c r="BH475" s="96"/>
      <c r="BI475" s="96"/>
      <c r="BJ475" s="96"/>
      <c r="BK475" s="96"/>
      <c r="BL475" s="96"/>
      <c r="BM475" s="96"/>
      <c r="BN475" s="96"/>
      <c r="BO475" s="96"/>
      <c r="BP475" s="96"/>
      <c r="BQ475" s="96"/>
      <c r="BR475" s="96"/>
      <c r="BS475" s="96"/>
      <c r="BT475" s="96"/>
      <c r="BU475" s="96"/>
      <c r="BV475" s="96"/>
      <c r="BW475" s="96"/>
      <c r="BX475" s="96"/>
      <c r="BY475" s="96"/>
      <c r="BZ475" s="96"/>
      <c r="CA475" s="96"/>
      <c r="CB475" s="96"/>
      <c r="CC475" s="96"/>
      <c r="CD475" s="96"/>
      <c r="CE475" s="96"/>
      <c r="CF475" s="96"/>
    </row>
    <row r="476" spans="1:84" s="138" customFormat="1">
      <c r="A476" s="96"/>
      <c r="B476" s="97"/>
      <c r="C476" s="96"/>
      <c r="D476" s="96"/>
      <c r="E476" s="98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/>
      <c r="AM476" s="96"/>
      <c r="AN476" s="96"/>
      <c r="AO476" s="96"/>
      <c r="AP476" s="96"/>
      <c r="AQ476" s="96"/>
      <c r="AR476" s="96"/>
      <c r="AS476" s="96"/>
      <c r="AT476" s="96"/>
      <c r="AU476" s="96"/>
      <c r="AV476" s="96"/>
      <c r="AW476" s="96"/>
      <c r="AX476" s="96"/>
      <c r="AY476" s="96"/>
      <c r="AZ476" s="96"/>
      <c r="BA476" s="96"/>
      <c r="BB476" s="96"/>
      <c r="BC476" s="96"/>
      <c r="BD476" s="96"/>
      <c r="BE476" s="96"/>
      <c r="BF476" s="96"/>
      <c r="BG476" s="96"/>
      <c r="BH476" s="96"/>
      <c r="BI476" s="96"/>
      <c r="BJ476" s="96"/>
      <c r="BK476" s="96"/>
      <c r="BL476" s="96"/>
      <c r="BM476" s="96"/>
      <c r="BN476" s="96"/>
      <c r="BO476" s="96"/>
      <c r="BP476" s="96"/>
      <c r="BQ476" s="96"/>
      <c r="BR476" s="96"/>
      <c r="BS476" s="96"/>
      <c r="BT476" s="96"/>
      <c r="BU476" s="96"/>
      <c r="BV476" s="96"/>
      <c r="BW476" s="96"/>
      <c r="BX476" s="96"/>
      <c r="BY476" s="96"/>
      <c r="BZ476" s="96"/>
      <c r="CA476" s="96"/>
      <c r="CB476" s="96"/>
      <c r="CC476" s="96"/>
      <c r="CD476" s="96"/>
      <c r="CE476" s="96"/>
      <c r="CF476" s="96"/>
    </row>
    <row r="477" spans="1:84" s="138" customFormat="1">
      <c r="A477" s="96"/>
      <c r="B477" s="97"/>
      <c r="C477" s="96"/>
      <c r="D477" s="96"/>
      <c r="E477" s="98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96"/>
      <c r="AN477" s="96"/>
      <c r="AO477" s="96"/>
      <c r="AP477" s="96"/>
      <c r="AQ477" s="96"/>
      <c r="AR477" s="96"/>
      <c r="AS477" s="96"/>
      <c r="AT477" s="96"/>
      <c r="AU477" s="96"/>
      <c r="AV477" s="96"/>
      <c r="AW477" s="96"/>
      <c r="AX477" s="96"/>
      <c r="AY477" s="96"/>
      <c r="AZ477" s="96"/>
      <c r="BA477" s="96"/>
      <c r="BB477" s="96"/>
      <c r="BC477" s="96"/>
      <c r="BD477" s="96"/>
      <c r="BE477" s="96"/>
      <c r="BF477" s="96"/>
      <c r="BG477" s="96"/>
      <c r="BH477" s="96"/>
      <c r="BI477" s="96"/>
      <c r="BJ477" s="96"/>
      <c r="BK477" s="96"/>
      <c r="BL477" s="96"/>
      <c r="BM477" s="96"/>
      <c r="BN477" s="96"/>
      <c r="BO477" s="96"/>
      <c r="BP477" s="96"/>
      <c r="BQ477" s="96"/>
      <c r="BR477" s="96"/>
      <c r="BS477" s="96"/>
      <c r="BT477" s="96"/>
      <c r="BU477" s="96"/>
      <c r="BV477" s="96"/>
      <c r="BW477" s="96"/>
      <c r="BX477" s="96"/>
      <c r="BY477" s="96"/>
      <c r="BZ477" s="96"/>
      <c r="CA477" s="96"/>
      <c r="CB477" s="96"/>
      <c r="CC477" s="96"/>
      <c r="CD477" s="96"/>
      <c r="CE477" s="96"/>
      <c r="CF477" s="96"/>
    </row>
    <row r="478" spans="1:84" s="138" customFormat="1">
      <c r="A478" s="96"/>
      <c r="B478" s="97"/>
      <c r="C478" s="96"/>
      <c r="D478" s="96"/>
      <c r="E478" s="98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/>
      <c r="AM478" s="96"/>
      <c r="AN478" s="96"/>
      <c r="AO478" s="96"/>
      <c r="AP478" s="96"/>
      <c r="AQ478" s="96"/>
      <c r="AR478" s="96"/>
      <c r="AS478" s="96"/>
      <c r="AT478" s="96"/>
      <c r="AU478" s="96"/>
      <c r="AV478" s="96"/>
      <c r="AW478" s="96"/>
      <c r="AX478" s="96"/>
      <c r="AY478" s="96"/>
      <c r="AZ478" s="96"/>
      <c r="BA478" s="96"/>
      <c r="BB478" s="96"/>
      <c r="BC478" s="96"/>
      <c r="BD478" s="96"/>
      <c r="BE478" s="96"/>
      <c r="BF478" s="96"/>
      <c r="BG478" s="96"/>
      <c r="BH478" s="96"/>
      <c r="BI478" s="96"/>
      <c r="BJ478" s="96"/>
      <c r="BK478" s="96"/>
      <c r="BL478" s="96"/>
      <c r="BM478" s="96"/>
      <c r="BN478" s="96"/>
      <c r="BO478" s="96"/>
      <c r="BP478" s="96"/>
      <c r="BQ478" s="96"/>
      <c r="BR478" s="96"/>
      <c r="BS478" s="96"/>
      <c r="BT478" s="96"/>
      <c r="BU478" s="96"/>
      <c r="BV478" s="96"/>
      <c r="BW478" s="96"/>
      <c r="BX478" s="96"/>
      <c r="BY478" s="96"/>
      <c r="BZ478" s="96"/>
      <c r="CA478" s="96"/>
      <c r="CB478" s="96"/>
      <c r="CC478" s="96"/>
      <c r="CD478" s="96"/>
      <c r="CE478" s="96"/>
      <c r="CF478" s="96"/>
    </row>
    <row r="479" spans="1:84" s="138" customFormat="1">
      <c r="A479" s="96"/>
      <c r="B479" s="97"/>
      <c r="C479" s="96"/>
      <c r="D479" s="96"/>
      <c r="E479" s="98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/>
      <c r="AM479" s="96"/>
      <c r="AN479" s="96"/>
      <c r="AO479" s="96"/>
      <c r="AP479" s="96"/>
      <c r="AQ479" s="96"/>
      <c r="AR479" s="96"/>
      <c r="AS479" s="96"/>
      <c r="AT479" s="96"/>
      <c r="AU479" s="96"/>
      <c r="AV479" s="96"/>
      <c r="AW479" s="96"/>
      <c r="AX479" s="96"/>
      <c r="AY479" s="96"/>
      <c r="AZ479" s="96"/>
      <c r="BA479" s="96"/>
      <c r="BB479" s="96"/>
      <c r="BC479" s="96"/>
      <c r="BD479" s="96"/>
      <c r="BE479" s="96"/>
      <c r="BF479" s="96"/>
      <c r="BG479" s="96"/>
      <c r="BH479" s="96"/>
      <c r="BI479" s="96"/>
      <c r="BJ479" s="96"/>
      <c r="BK479" s="96"/>
      <c r="BL479" s="96"/>
      <c r="BM479" s="96"/>
      <c r="BN479" s="96"/>
      <c r="BO479" s="96"/>
      <c r="BP479" s="96"/>
      <c r="BQ479" s="96"/>
      <c r="BR479" s="96"/>
      <c r="BS479" s="96"/>
      <c r="BT479" s="96"/>
      <c r="BU479" s="96"/>
      <c r="BV479" s="96"/>
      <c r="BW479" s="96"/>
      <c r="BX479" s="96"/>
      <c r="BY479" s="96"/>
      <c r="BZ479" s="96"/>
      <c r="CA479" s="96"/>
      <c r="CB479" s="96"/>
      <c r="CC479" s="96"/>
      <c r="CD479" s="96"/>
      <c r="CE479" s="96"/>
      <c r="CF479" s="96"/>
    </row>
    <row r="480" spans="1:84" s="138" customFormat="1">
      <c r="A480" s="96"/>
      <c r="B480" s="97"/>
      <c r="C480" s="96"/>
      <c r="D480" s="96"/>
      <c r="E480" s="98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96"/>
      <c r="AL480" s="96"/>
      <c r="AM480" s="96"/>
      <c r="AN480" s="96"/>
      <c r="AO480" s="96"/>
      <c r="AP480" s="96"/>
      <c r="AQ480" s="96"/>
      <c r="AR480" s="96"/>
      <c r="AS480" s="96"/>
      <c r="AT480" s="96"/>
      <c r="AU480" s="96"/>
      <c r="AV480" s="96"/>
      <c r="AW480" s="96"/>
      <c r="AX480" s="96"/>
      <c r="AY480" s="96"/>
      <c r="AZ480" s="96"/>
      <c r="BA480" s="96"/>
      <c r="BB480" s="96"/>
      <c r="BC480" s="96"/>
      <c r="BD480" s="96"/>
      <c r="BE480" s="96"/>
      <c r="BF480" s="96"/>
      <c r="BG480" s="96"/>
      <c r="BH480" s="96"/>
      <c r="BI480" s="96"/>
      <c r="BJ480" s="96"/>
      <c r="BK480" s="96"/>
      <c r="BL480" s="96"/>
      <c r="BM480" s="96"/>
      <c r="BN480" s="96"/>
      <c r="BO480" s="96"/>
      <c r="BP480" s="96"/>
      <c r="BQ480" s="96"/>
      <c r="BR480" s="96"/>
      <c r="BS480" s="96"/>
      <c r="BT480" s="96"/>
      <c r="BU480" s="96"/>
      <c r="BV480" s="96"/>
      <c r="BW480" s="96"/>
      <c r="BX480" s="96"/>
      <c r="BY480" s="96"/>
      <c r="BZ480" s="96"/>
      <c r="CA480" s="96"/>
      <c r="CB480" s="96"/>
      <c r="CC480" s="96"/>
      <c r="CD480" s="96"/>
      <c r="CE480" s="96"/>
      <c r="CF480" s="96"/>
    </row>
    <row r="481" spans="1:84" s="140" customFormat="1" ht="25.5" customHeight="1">
      <c r="A481" s="96"/>
      <c r="B481" s="97"/>
      <c r="C481" s="96"/>
      <c r="D481" s="96"/>
      <c r="E481" s="98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96"/>
      <c r="AN481" s="96"/>
      <c r="AO481" s="96"/>
      <c r="AP481" s="96"/>
      <c r="AQ481" s="96"/>
      <c r="AR481" s="96"/>
      <c r="AS481" s="96"/>
      <c r="AT481" s="96"/>
      <c r="AU481" s="96"/>
      <c r="AV481" s="96"/>
      <c r="AW481" s="96"/>
      <c r="AX481" s="96"/>
      <c r="AY481" s="96"/>
      <c r="AZ481" s="96"/>
      <c r="BA481" s="96"/>
      <c r="BB481" s="96"/>
      <c r="BC481" s="96"/>
      <c r="BD481" s="96"/>
      <c r="BE481" s="96"/>
      <c r="BF481" s="96"/>
      <c r="BG481" s="96"/>
      <c r="BH481" s="96"/>
      <c r="BI481" s="96"/>
      <c r="BJ481" s="96"/>
      <c r="BK481" s="96"/>
      <c r="BL481" s="96"/>
      <c r="BM481" s="96"/>
      <c r="BN481" s="96"/>
      <c r="BO481" s="96"/>
      <c r="BP481" s="96"/>
      <c r="BQ481" s="96"/>
      <c r="BR481" s="96"/>
      <c r="BS481" s="96"/>
      <c r="BT481" s="96"/>
      <c r="BU481" s="96"/>
      <c r="BV481" s="96"/>
      <c r="BW481" s="96"/>
      <c r="BX481" s="96"/>
      <c r="BY481" s="96"/>
      <c r="BZ481" s="96"/>
      <c r="CA481" s="96"/>
      <c r="CB481" s="96"/>
      <c r="CC481" s="96"/>
      <c r="CD481" s="96"/>
      <c r="CE481" s="96"/>
      <c r="CF481" s="96"/>
    </row>
    <row r="482" spans="1:84" s="138" customFormat="1" ht="25.5" customHeight="1">
      <c r="A482" s="96"/>
      <c r="B482" s="97"/>
      <c r="C482" s="96"/>
      <c r="D482" s="96"/>
      <c r="E482" s="98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6"/>
      <c r="AN482" s="96"/>
      <c r="AO482" s="96"/>
      <c r="AP482" s="96"/>
      <c r="AQ482" s="96"/>
      <c r="AR482" s="96"/>
      <c r="AS482" s="96"/>
      <c r="AT482" s="96"/>
      <c r="AU482" s="96"/>
      <c r="AV482" s="96"/>
      <c r="AW482" s="96"/>
      <c r="AX482" s="96"/>
      <c r="AY482" s="96"/>
      <c r="AZ482" s="96"/>
      <c r="BA482" s="96"/>
      <c r="BB482" s="96"/>
      <c r="BC482" s="96"/>
      <c r="BD482" s="96"/>
      <c r="BE482" s="96"/>
      <c r="BF482" s="96"/>
      <c r="BG482" s="96"/>
      <c r="BH482" s="96"/>
      <c r="BI482" s="96"/>
      <c r="BJ482" s="96"/>
      <c r="BK482" s="96"/>
      <c r="BL482" s="96"/>
      <c r="BM482" s="96"/>
      <c r="BN482" s="96"/>
      <c r="BO482" s="96"/>
      <c r="BP482" s="96"/>
      <c r="BQ482" s="96"/>
      <c r="BR482" s="96"/>
      <c r="BS482" s="96"/>
      <c r="BT482" s="96"/>
      <c r="BU482" s="96"/>
      <c r="BV482" s="96"/>
      <c r="BW482" s="96"/>
      <c r="BX482" s="96"/>
      <c r="BY482" s="96"/>
      <c r="BZ482" s="96"/>
      <c r="CA482" s="96"/>
      <c r="CB482" s="96"/>
      <c r="CC482" s="96"/>
      <c r="CD482" s="96"/>
      <c r="CE482" s="96"/>
      <c r="CF482" s="96"/>
    </row>
    <row r="483" spans="1:84" s="138" customFormat="1">
      <c r="A483" s="96"/>
      <c r="B483" s="97"/>
      <c r="C483" s="96"/>
      <c r="D483" s="96"/>
      <c r="E483" s="98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/>
      <c r="AM483" s="96"/>
      <c r="AN483" s="96"/>
      <c r="AO483" s="96"/>
      <c r="AP483" s="96"/>
      <c r="AQ483" s="96"/>
      <c r="AR483" s="96"/>
      <c r="AS483" s="96"/>
      <c r="AT483" s="96"/>
      <c r="AU483" s="96"/>
      <c r="AV483" s="96"/>
      <c r="AW483" s="96"/>
      <c r="AX483" s="96"/>
      <c r="AY483" s="96"/>
      <c r="AZ483" s="96"/>
      <c r="BA483" s="96"/>
      <c r="BB483" s="96"/>
      <c r="BC483" s="96"/>
      <c r="BD483" s="96"/>
      <c r="BE483" s="96"/>
      <c r="BF483" s="96"/>
      <c r="BG483" s="96"/>
      <c r="BH483" s="96"/>
      <c r="BI483" s="96"/>
      <c r="BJ483" s="96"/>
      <c r="BK483" s="96"/>
      <c r="BL483" s="96"/>
      <c r="BM483" s="96"/>
      <c r="BN483" s="96"/>
      <c r="BO483" s="96"/>
      <c r="BP483" s="96"/>
      <c r="BQ483" s="96"/>
      <c r="BR483" s="96"/>
      <c r="BS483" s="96"/>
      <c r="BT483" s="96"/>
      <c r="BU483" s="96"/>
      <c r="BV483" s="96"/>
      <c r="BW483" s="96"/>
      <c r="BX483" s="96"/>
      <c r="BY483" s="96"/>
      <c r="BZ483" s="96"/>
      <c r="CA483" s="96"/>
      <c r="CB483" s="96"/>
      <c r="CC483" s="96"/>
      <c r="CD483" s="96"/>
      <c r="CE483" s="96"/>
      <c r="CF483" s="96"/>
    </row>
    <row r="484" spans="1:84" s="138" customFormat="1">
      <c r="A484" s="96"/>
      <c r="B484" s="97"/>
      <c r="C484" s="96"/>
      <c r="D484" s="96"/>
      <c r="E484" s="98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/>
      <c r="AM484" s="96"/>
      <c r="AN484" s="96"/>
      <c r="AO484" s="96"/>
      <c r="AP484" s="96"/>
      <c r="AQ484" s="96"/>
      <c r="AR484" s="96"/>
      <c r="AS484" s="96"/>
      <c r="AT484" s="96"/>
      <c r="AU484" s="96"/>
      <c r="AV484" s="96"/>
      <c r="AW484" s="96"/>
      <c r="AX484" s="96"/>
      <c r="AY484" s="96"/>
      <c r="AZ484" s="96"/>
      <c r="BA484" s="96"/>
      <c r="BB484" s="96"/>
      <c r="BC484" s="96"/>
      <c r="BD484" s="96"/>
      <c r="BE484" s="96"/>
      <c r="BF484" s="96"/>
      <c r="BG484" s="96"/>
      <c r="BH484" s="96"/>
      <c r="BI484" s="96"/>
      <c r="BJ484" s="96"/>
      <c r="BK484" s="96"/>
      <c r="BL484" s="96"/>
      <c r="BM484" s="96"/>
      <c r="BN484" s="96"/>
      <c r="BO484" s="96"/>
      <c r="BP484" s="96"/>
      <c r="BQ484" s="96"/>
      <c r="BR484" s="96"/>
      <c r="BS484" s="96"/>
      <c r="BT484" s="96"/>
      <c r="BU484" s="96"/>
      <c r="BV484" s="96"/>
      <c r="BW484" s="96"/>
      <c r="BX484" s="96"/>
      <c r="BY484" s="96"/>
      <c r="BZ484" s="96"/>
      <c r="CA484" s="96"/>
      <c r="CB484" s="96"/>
      <c r="CC484" s="96"/>
      <c r="CD484" s="96"/>
      <c r="CE484" s="96"/>
      <c r="CF484" s="96"/>
    </row>
    <row r="485" spans="1:84" s="138" customFormat="1">
      <c r="A485" s="96"/>
      <c r="B485" s="97"/>
      <c r="C485" s="96"/>
      <c r="D485" s="96"/>
      <c r="E485" s="98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6"/>
      <c r="AV485" s="96"/>
      <c r="AW485" s="96"/>
      <c r="AX485" s="96"/>
      <c r="AY485" s="96"/>
      <c r="AZ485" s="96"/>
      <c r="BA485" s="96"/>
      <c r="BB485" s="96"/>
      <c r="BC485" s="96"/>
      <c r="BD485" s="96"/>
      <c r="BE485" s="96"/>
      <c r="BF485" s="96"/>
      <c r="BG485" s="96"/>
      <c r="BH485" s="96"/>
      <c r="BI485" s="96"/>
      <c r="BJ485" s="96"/>
      <c r="BK485" s="96"/>
      <c r="BL485" s="96"/>
      <c r="BM485" s="96"/>
      <c r="BN485" s="96"/>
      <c r="BO485" s="96"/>
      <c r="BP485" s="96"/>
      <c r="BQ485" s="96"/>
      <c r="BR485" s="96"/>
      <c r="BS485" s="96"/>
      <c r="BT485" s="96"/>
      <c r="BU485" s="96"/>
      <c r="BV485" s="96"/>
      <c r="BW485" s="96"/>
      <c r="BX485" s="96"/>
      <c r="BY485" s="96"/>
      <c r="BZ485" s="96"/>
      <c r="CA485" s="96"/>
      <c r="CB485" s="96"/>
      <c r="CC485" s="96"/>
      <c r="CD485" s="96"/>
      <c r="CE485" s="96"/>
      <c r="CF485" s="96"/>
    </row>
    <row r="486" spans="1:84" s="138" customFormat="1">
      <c r="A486" s="96"/>
      <c r="B486" s="97"/>
      <c r="C486" s="96"/>
      <c r="D486" s="96"/>
      <c r="E486" s="98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96"/>
      <c r="AO486" s="96"/>
      <c r="AP486" s="96"/>
      <c r="AQ486" s="96"/>
      <c r="AR486" s="96"/>
      <c r="AS486" s="96"/>
      <c r="AT486" s="96"/>
      <c r="AU486" s="96"/>
      <c r="AV486" s="96"/>
      <c r="AW486" s="96"/>
      <c r="AX486" s="96"/>
      <c r="AY486" s="96"/>
      <c r="AZ486" s="96"/>
      <c r="BA486" s="96"/>
      <c r="BB486" s="96"/>
      <c r="BC486" s="96"/>
      <c r="BD486" s="96"/>
      <c r="BE486" s="96"/>
      <c r="BF486" s="96"/>
      <c r="BG486" s="96"/>
      <c r="BH486" s="96"/>
      <c r="BI486" s="96"/>
      <c r="BJ486" s="96"/>
      <c r="BK486" s="96"/>
      <c r="BL486" s="96"/>
      <c r="BM486" s="96"/>
      <c r="BN486" s="96"/>
      <c r="BO486" s="96"/>
      <c r="BP486" s="96"/>
      <c r="BQ486" s="96"/>
      <c r="BR486" s="96"/>
      <c r="BS486" s="96"/>
      <c r="BT486" s="96"/>
      <c r="BU486" s="96"/>
      <c r="BV486" s="96"/>
      <c r="BW486" s="96"/>
      <c r="BX486" s="96"/>
      <c r="BY486" s="96"/>
      <c r="BZ486" s="96"/>
      <c r="CA486" s="96"/>
      <c r="CB486" s="96"/>
      <c r="CC486" s="96"/>
      <c r="CD486" s="96"/>
      <c r="CE486" s="96"/>
      <c r="CF486" s="96"/>
    </row>
    <row r="487" spans="1:84" s="138" customFormat="1">
      <c r="A487" s="96"/>
      <c r="B487" s="97"/>
      <c r="C487" s="96"/>
      <c r="D487" s="96"/>
      <c r="E487" s="98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96"/>
      <c r="AP487" s="96"/>
      <c r="AQ487" s="96"/>
      <c r="AR487" s="96"/>
      <c r="AS487" s="96"/>
      <c r="AT487" s="96"/>
      <c r="AU487" s="96"/>
      <c r="AV487" s="96"/>
      <c r="AW487" s="96"/>
      <c r="AX487" s="96"/>
      <c r="AY487" s="96"/>
      <c r="AZ487" s="96"/>
      <c r="BA487" s="96"/>
      <c r="BB487" s="96"/>
      <c r="BC487" s="96"/>
      <c r="BD487" s="96"/>
      <c r="BE487" s="96"/>
      <c r="BF487" s="96"/>
      <c r="BG487" s="96"/>
      <c r="BH487" s="96"/>
      <c r="BI487" s="96"/>
      <c r="BJ487" s="96"/>
      <c r="BK487" s="96"/>
      <c r="BL487" s="96"/>
      <c r="BM487" s="96"/>
      <c r="BN487" s="96"/>
      <c r="BO487" s="96"/>
      <c r="BP487" s="96"/>
      <c r="BQ487" s="96"/>
      <c r="BR487" s="96"/>
      <c r="BS487" s="96"/>
      <c r="BT487" s="96"/>
      <c r="BU487" s="96"/>
      <c r="BV487" s="96"/>
      <c r="BW487" s="96"/>
      <c r="BX487" s="96"/>
      <c r="BY487" s="96"/>
      <c r="BZ487" s="96"/>
      <c r="CA487" s="96"/>
      <c r="CB487" s="96"/>
      <c r="CC487" s="96"/>
      <c r="CD487" s="96"/>
      <c r="CE487" s="96"/>
      <c r="CF487" s="96"/>
    </row>
    <row r="488" spans="1:84" s="138" customFormat="1">
      <c r="A488" s="96"/>
      <c r="B488" s="97"/>
      <c r="C488" s="96"/>
      <c r="D488" s="96"/>
      <c r="E488" s="98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96"/>
      <c r="AO488" s="96"/>
      <c r="AP488" s="96"/>
      <c r="AQ488" s="96"/>
      <c r="AR488" s="96"/>
      <c r="AS488" s="96"/>
      <c r="AT488" s="96"/>
      <c r="AU488" s="96"/>
      <c r="AV488" s="96"/>
      <c r="AW488" s="96"/>
      <c r="AX488" s="96"/>
      <c r="AY488" s="96"/>
      <c r="AZ488" s="96"/>
      <c r="BA488" s="96"/>
      <c r="BB488" s="96"/>
      <c r="BC488" s="96"/>
      <c r="BD488" s="96"/>
      <c r="BE488" s="96"/>
      <c r="BF488" s="96"/>
      <c r="BG488" s="96"/>
      <c r="BH488" s="96"/>
      <c r="BI488" s="96"/>
      <c r="BJ488" s="96"/>
      <c r="BK488" s="96"/>
      <c r="BL488" s="96"/>
      <c r="BM488" s="96"/>
      <c r="BN488" s="96"/>
      <c r="BO488" s="96"/>
      <c r="BP488" s="96"/>
      <c r="BQ488" s="96"/>
      <c r="BR488" s="96"/>
      <c r="BS488" s="96"/>
      <c r="BT488" s="96"/>
      <c r="BU488" s="96"/>
      <c r="BV488" s="96"/>
      <c r="BW488" s="96"/>
      <c r="BX488" s="96"/>
      <c r="BY488" s="96"/>
      <c r="BZ488" s="96"/>
      <c r="CA488" s="96"/>
      <c r="CB488" s="96"/>
      <c r="CC488" s="96"/>
      <c r="CD488" s="96"/>
      <c r="CE488" s="96"/>
      <c r="CF488" s="96"/>
    </row>
    <row r="489" spans="1:84" s="138" customFormat="1">
      <c r="A489" s="96"/>
      <c r="B489" s="97"/>
      <c r="C489" s="96"/>
      <c r="D489" s="96"/>
      <c r="E489" s="98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/>
      <c r="AM489" s="96"/>
      <c r="AN489" s="96"/>
      <c r="AO489" s="96"/>
      <c r="AP489" s="96"/>
      <c r="AQ489" s="96"/>
      <c r="AR489" s="96"/>
      <c r="AS489" s="96"/>
      <c r="AT489" s="96"/>
      <c r="AU489" s="96"/>
      <c r="AV489" s="96"/>
      <c r="AW489" s="96"/>
      <c r="AX489" s="96"/>
      <c r="AY489" s="96"/>
      <c r="AZ489" s="96"/>
      <c r="BA489" s="96"/>
      <c r="BB489" s="96"/>
      <c r="BC489" s="96"/>
      <c r="BD489" s="96"/>
      <c r="BE489" s="96"/>
      <c r="BF489" s="96"/>
      <c r="BG489" s="96"/>
      <c r="BH489" s="96"/>
      <c r="BI489" s="96"/>
      <c r="BJ489" s="96"/>
      <c r="BK489" s="96"/>
      <c r="BL489" s="96"/>
      <c r="BM489" s="96"/>
      <c r="BN489" s="96"/>
      <c r="BO489" s="96"/>
      <c r="BP489" s="96"/>
      <c r="BQ489" s="96"/>
      <c r="BR489" s="96"/>
      <c r="BS489" s="96"/>
      <c r="BT489" s="96"/>
      <c r="BU489" s="96"/>
      <c r="BV489" s="96"/>
      <c r="BW489" s="96"/>
      <c r="BX489" s="96"/>
      <c r="BY489" s="96"/>
      <c r="BZ489" s="96"/>
      <c r="CA489" s="96"/>
      <c r="CB489" s="96"/>
      <c r="CC489" s="96"/>
      <c r="CD489" s="96"/>
      <c r="CE489" s="96"/>
      <c r="CF489" s="96"/>
    </row>
    <row r="490" spans="1:84" s="138" customFormat="1">
      <c r="A490" s="96"/>
      <c r="B490" s="97"/>
      <c r="C490" s="96"/>
      <c r="D490" s="96"/>
      <c r="E490" s="98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96"/>
      <c r="AP490" s="96"/>
      <c r="AQ490" s="96"/>
      <c r="AR490" s="96"/>
      <c r="AS490" s="96"/>
      <c r="AT490" s="96"/>
      <c r="AU490" s="96"/>
      <c r="AV490" s="96"/>
      <c r="AW490" s="96"/>
      <c r="AX490" s="96"/>
      <c r="AY490" s="96"/>
      <c r="AZ490" s="96"/>
      <c r="BA490" s="96"/>
      <c r="BB490" s="96"/>
      <c r="BC490" s="96"/>
      <c r="BD490" s="96"/>
      <c r="BE490" s="96"/>
      <c r="BF490" s="96"/>
      <c r="BG490" s="96"/>
      <c r="BH490" s="96"/>
      <c r="BI490" s="96"/>
      <c r="BJ490" s="96"/>
      <c r="BK490" s="96"/>
      <c r="BL490" s="96"/>
      <c r="BM490" s="96"/>
      <c r="BN490" s="96"/>
      <c r="BO490" s="96"/>
      <c r="BP490" s="96"/>
      <c r="BQ490" s="96"/>
      <c r="BR490" s="96"/>
      <c r="BS490" s="96"/>
      <c r="BT490" s="96"/>
      <c r="BU490" s="96"/>
      <c r="BV490" s="96"/>
      <c r="BW490" s="96"/>
      <c r="BX490" s="96"/>
      <c r="BY490" s="96"/>
      <c r="BZ490" s="96"/>
      <c r="CA490" s="96"/>
      <c r="CB490" s="96"/>
      <c r="CC490" s="96"/>
      <c r="CD490" s="96"/>
      <c r="CE490" s="96"/>
      <c r="CF490" s="96"/>
    </row>
    <row r="491" spans="1:84" s="138" customFormat="1" ht="25.5" customHeight="1">
      <c r="A491" s="96"/>
      <c r="B491" s="97"/>
      <c r="C491" s="96"/>
      <c r="D491" s="96"/>
      <c r="E491" s="98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96"/>
      <c r="AP491" s="96"/>
      <c r="AQ491" s="96"/>
      <c r="AR491" s="96"/>
      <c r="AS491" s="96"/>
      <c r="AT491" s="96"/>
      <c r="AU491" s="96"/>
      <c r="AV491" s="96"/>
      <c r="AW491" s="96"/>
      <c r="AX491" s="96"/>
      <c r="AY491" s="96"/>
      <c r="AZ491" s="96"/>
      <c r="BA491" s="96"/>
      <c r="BB491" s="96"/>
      <c r="BC491" s="96"/>
      <c r="BD491" s="96"/>
      <c r="BE491" s="96"/>
      <c r="BF491" s="96"/>
      <c r="BG491" s="96"/>
      <c r="BH491" s="96"/>
      <c r="BI491" s="96"/>
      <c r="BJ491" s="96"/>
      <c r="BK491" s="96"/>
      <c r="BL491" s="96"/>
      <c r="BM491" s="96"/>
      <c r="BN491" s="96"/>
      <c r="BO491" s="96"/>
      <c r="BP491" s="96"/>
      <c r="BQ491" s="96"/>
      <c r="BR491" s="96"/>
      <c r="BS491" s="96"/>
      <c r="BT491" s="96"/>
      <c r="BU491" s="96"/>
      <c r="BV491" s="96"/>
      <c r="BW491" s="96"/>
      <c r="BX491" s="96"/>
      <c r="BY491" s="96"/>
      <c r="BZ491" s="96"/>
      <c r="CA491" s="96"/>
      <c r="CB491" s="96"/>
      <c r="CC491" s="96"/>
      <c r="CD491" s="96"/>
      <c r="CE491" s="96"/>
      <c r="CF491" s="96"/>
    </row>
    <row r="492" spans="1:84" s="138" customFormat="1" ht="25.5" customHeight="1">
      <c r="A492" s="96"/>
      <c r="B492" s="97"/>
      <c r="C492" s="96"/>
      <c r="D492" s="96"/>
      <c r="E492" s="98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96"/>
      <c r="AN492" s="96"/>
      <c r="AO492" s="96"/>
      <c r="AP492" s="96"/>
      <c r="AQ492" s="96"/>
      <c r="AR492" s="96"/>
      <c r="AS492" s="96"/>
      <c r="AT492" s="96"/>
      <c r="AU492" s="96"/>
      <c r="AV492" s="96"/>
      <c r="AW492" s="96"/>
      <c r="AX492" s="96"/>
      <c r="AY492" s="96"/>
      <c r="AZ492" s="96"/>
      <c r="BA492" s="96"/>
      <c r="BB492" s="96"/>
      <c r="BC492" s="96"/>
      <c r="BD492" s="96"/>
      <c r="BE492" s="96"/>
      <c r="BF492" s="96"/>
      <c r="BG492" s="96"/>
      <c r="BH492" s="96"/>
      <c r="BI492" s="96"/>
      <c r="BJ492" s="96"/>
      <c r="BK492" s="96"/>
      <c r="BL492" s="96"/>
      <c r="BM492" s="96"/>
      <c r="BN492" s="96"/>
      <c r="BO492" s="96"/>
      <c r="BP492" s="96"/>
      <c r="BQ492" s="96"/>
      <c r="BR492" s="96"/>
      <c r="BS492" s="96"/>
      <c r="BT492" s="96"/>
      <c r="BU492" s="96"/>
      <c r="BV492" s="96"/>
      <c r="BW492" s="96"/>
      <c r="BX492" s="96"/>
      <c r="BY492" s="96"/>
      <c r="BZ492" s="96"/>
      <c r="CA492" s="96"/>
      <c r="CB492" s="96"/>
      <c r="CC492" s="96"/>
      <c r="CD492" s="96"/>
      <c r="CE492" s="96"/>
      <c r="CF492" s="96"/>
    </row>
    <row r="493" spans="1:84" s="138" customFormat="1" ht="28.5" customHeight="1">
      <c r="A493" s="96"/>
      <c r="B493" s="97"/>
      <c r="C493" s="96"/>
      <c r="D493" s="96"/>
      <c r="E493" s="98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/>
      <c r="AM493" s="96"/>
      <c r="AN493" s="96"/>
      <c r="AO493" s="96"/>
      <c r="AP493" s="96"/>
      <c r="AQ493" s="96"/>
      <c r="AR493" s="96"/>
      <c r="AS493" s="96"/>
      <c r="AT493" s="96"/>
      <c r="AU493" s="96"/>
      <c r="AV493" s="96"/>
      <c r="AW493" s="96"/>
      <c r="AX493" s="96"/>
      <c r="AY493" s="96"/>
      <c r="AZ493" s="96"/>
      <c r="BA493" s="96"/>
      <c r="BB493" s="96"/>
      <c r="BC493" s="96"/>
      <c r="BD493" s="96"/>
      <c r="BE493" s="96"/>
      <c r="BF493" s="96"/>
      <c r="BG493" s="96"/>
      <c r="BH493" s="96"/>
      <c r="BI493" s="96"/>
      <c r="BJ493" s="96"/>
      <c r="BK493" s="96"/>
      <c r="BL493" s="96"/>
      <c r="BM493" s="96"/>
      <c r="BN493" s="96"/>
      <c r="BO493" s="96"/>
      <c r="BP493" s="96"/>
      <c r="BQ493" s="96"/>
      <c r="BR493" s="96"/>
      <c r="BS493" s="96"/>
      <c r="BT493" s="96"/>
      <c r="BU493" s="96"/>
      <c r="BV493" s="96"/>
      <c r="BW493" s="96"/>
      <c r="BX493" s="96"/>
      <c r="BY493" s="96"/>
      <c r="BZ493" s="96"/>
      <c r="CA493" s="96"/>
      <c r="CB493" s="96"/>
      <c r="CC493" s="96"/>
      <c r="CD493" s="96"/>
      <c r="CE493" s="96"/>
      <c r="CF493" s="96"/>
    </row>
    <row r="494" spans="1:84" s="138" customFormat="1" ht="24.75" customHeight="1">
      <c r="A494" s="96"/>
      <c r="B494" s="97"/>
      <c r="C494" s="96"/>
      <c r="D494" s="96"/>
      <c r="E494" s="98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  <c r="AR494" s="96"/>
      <c r="AS494" s="96"/>
      <c r="AT494" s="96"/>
      <c r="AU494" s="96"/>
      <c r="AV494" s="96"/>
      <c r="AW494" s="96"/>
      <c r="AX494" s="96"/>
      <c r="AY494" s="96"/>
      <c r="AZ494" s="96"/>
      <c r="BA494" s="96"/>
      <c r="BB494" s="96"/>
      <c r="BC494" s="96"/>
      <c r="BD494" s="96"/>
      <c r="BE494" s="96"/>
      <c r="BF494" s="96"/>
      <c r="BG494" s="96"/>
      <c r="BH494" s="96"/>
      <c r="BI494" s="96"/>
      <c r="BJ494" s="96"/>
      <c r="BK494" s="96"/>
      <c r="BL494" s="96"/>
      <c r="BM494" s="96"/>
      <c r="BN494" s="96"/>
      <c r="BO494" s="96"/>
      <c r="BP494" s="96"/>
      <c r="BQ494" s="96"/>
      <c r="BR494" s="96"/>
      <c r="BS494" s="96"/>
      <c r="BT494" s="96"/>
      <c r="BU494" s="96"/>
      <c r="BV494" s="96"/>
      <c r="BW494" s="96"/>
      <c r="BX494" s="96"/>
      <c r="BY494" s="96"/>
      <c r="BZ494" s="96"/>
      <c r="CA494" s="96"/>
      <c r="CB494" s="96"/>
      <c r="CC494" s="96"/>
      <c r="CD494" s="96"/>
      <c r="CE494" s="96"/>
      <c r="CF494" s="96"/>
    </row>
    <row r="495" spans="1:84" s="138" customFormat="1" ht="27.75" customHeight="1">
      <c r="A495" s="96"/>
      <c r="B495" s="97"/>
      <c r="C495" s="96"/>
      <c r="D495" s="96"/>
      <c r="E495" s="98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/>
      <c r="AM495" s="96"/>
      <c r="AN495" s="96"/>
      <c r="AO495" s="96"/>
      <c r="AP495" s="96"/>
      <c r="AQ495" s="96"/>
      <c r="AR495" s="96"/>
      <c r="AS495" s="96"/>
      <c r="AT495" s="96"/>
      <c r="AU495" s="96"/>
      <c r="AV495" s="96"/>
      <c r="AW495" s="96"/>
      <c r="AX495" s="96"/>
      <c r="AY495" s="96"/>
      <c r="AZ495" s="96"/>
      <c r="BA495" s="96"/>
      <c r="BB495" s="96"/>
      <c r="BC495" s="96"/>
      <c r="BD495" s="96"/>
      <c r="BE495" s="96"/>
      <c r="BF495" s="96"/>
      <c r="BG495" s="96"/>
      <c r="BH495" s="96"/>
      <c r="BI495" s="96"/>
      <c r="BJ495" s="96"/>
      <c r="BK495" s="96"/>
      <c r="BL495" s="96"/>
      <c r="BM495" s="96"/>
      <c r="BN495" s="96"/>
      <c r="BO495" s="96"/>
      <c r="BP495" s="96"/>
      <c r="BQ495" s="96"/>
      <c r="BR495" s="96"/>
      <c r="BS495" s="96"/>
      <c r="BT495" s="96"/>
      <c r="BU495" s="96"/>
      <c r="BV495" s="96"/>
      <c r="BW495" s="96"/>
      <c r="BX495" s="96"/>
      <c r="BY495" s="96"/>
      <c r="BZ495" s="96"/>
      <c r="CA495" s="96"/>
      <c r="CB495" s="96"/>
      <c r="CC495" s="96"/>
      <c r="CD495" s="96"/>
      <c r="CE495" s="96"/>
      <c r="CF495" s="96"/>
    </row>
    <row r="496" spans="1:84" s="138" customFormat="1" ht="28.5" customHeight="1">
      <c r="A496" s="96"/>
      <c r="B496" s="97"/>
      <c r="C496" s="96"/>
      <c r="D496" s="96"/>
      <c r="E496" s="98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/>
      <c r="AM496" s="96"/>
      <c r="AN496" s="96"/>
      <c r="AO496" s="96"/>
      <c r="AP496" s="96"/>
      <c r="AQ496" s="96"/>
      <c r="AR496" s="96"/>
      <c r="AS496" s="96"/>
      <c r="AT496" s="96"/>
      <c r="AU496" s="96"/>
      <c r="AV496" s="96"/>
      <c r="AW496" s="96"/>
      <c r="AX496" s="96"/>
      <c r="AY496" s="96"/>
      <c r="AZ496" s="96"/>
      <c r="BA496" s="96"/>
      <c r="BB496" s="96"/>
      <c r="BC496" s="96"/>
      <c r="BD496" s="96"/>
      <c r="BE496" s="96"/>
      <c r="BF496" s="96"/>
      <c r="BG496" s="96"/>
      <c r="BH496" s="96"/>
      <c r="BI496" s="96"/>
      <c r="BJ496" s="96"/>
      <c r="BK496" s="96"/>
      <c r="BL496" s="96"/>
      <c r="BM496" s="96"/>
      <c r="BN496" s="96"/>
      <c r="BO496" s="96"/>
      <c r="BP496" s="96"/>
      <c r="BQ496" s="96"/>
      <c r="BR496" s="96"/>
      <c r="BS496" s="96"/>
      <c r="BT496" s="96"/>
      <c r="BU496" s="96"/>
      <c r="BV496" s="96"/>
      <c r="BW496" s="96"/>
      <c r="BX496" s="96"/>
      <c r="BY496" s="96"/>
      <c r="BZ496" s="96"/>
      <c r="CA496" s="96"/>
      <c r="CB496" s="96"/>
      <c r="CC496" s="96"/>
      <c r="CD496" s="96"/>
      <c r="CE496" s="96"/>
      <c r="CF496" s="96"/>
    </row>
    <row r="497" spans="1:84" s="138" customFormat="1" ht="30" customHeight="1">
      <c r="A497" s="96"/>
      <c r="B497" s="97"/>
      <c r="C497" s="96"/>
      <c r="D497" s="96"/>
      <c r="E497" s="98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/>
      <c r="AM497" s="96"/>
      <c r="AN497" s="96"/>
      <c r="AO497" s="96"/>
      <c r="AP497" s="96"/>
      <c r="AQ497" s="96"/>
      <c r="AR497" s="96"/>
      <c r="AS497" s="96"/>
      <c r="AT497" s="96"/>
      <c r="AU497" s="96"/>
      <c r="AV497" s="96"/>
      <c r="AW497" s="96"/>
      <c r="AX497" s="96"/>
      <c r="AY497" s="96"/>
      <c r="AZ497" s="96"/>
      <c r="BA497" s="96"/>
      <c r="BB497" s="96"/>
      <c r="BC497" s="96"/>
      <c r="BD497" s="96"/>
      <c r="BE497" s="96"/>
      <c r="BF497" s="96"/>
      <c r="BG497" s="96"/>
      <c r="BH497" s="96"/>
      <c r="BI497" s="96"/>
      <c r="BJ497" s="96"/>
      <c r="BK497" s="96"/>
      <c r="BL497" s="96"/>
      <c r="BM497" s="96"/>
      <c r="BN497" s="96"/>
      <c r="BO497" s="96"/>
      <c r="BP497" s="96"/>
      <c r="BQ497" s="96"/>
      <c r="BR497" s="96"/>
      <c r="BS497" s="96"/>
      <c r="BT497" s="96"/>
      <c r="BU497" s="96"/>
      <c r="BV497" s="96"/>
      <c r="BW497" s="96"/>
      <c r="BX497" s="96"/>
      <c r="BY497" s="96"/>
      <c r="BZ497" s="96"/>
      <c r="CA497" s="96"/>
      <c r="CB497" s="96"/>
      <c r="CC497" s="96"/>
      <c r="CD497" s="96"/>
      <c r="CE497" s="96"/>
      <c r="CF497" s="96"/>
    </row>
    <row r="498" spans="1:84" s="138" customFormat="1" ht="26.25" customHeight="1">
      <c r="A498" s="96"/>
      <c r="B498" s="97"/>
      <c r="C498" s="96"/>
      <c r="D498" s="96"/>
      <c r="E498" s="98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/>
      <c r="AM498" s="96"/>
      <c r="AN498" s="96"/>
      <c r="AO498" s="96"/>
      <c r="AP498" s="96"/>
      <c r="AQ498" s="96"/>
      <c r="AR498" s="96"/>
      <c r="AS498" s="96"/>
      <c r="AT498" s="96"/>
      <c r="AU498" s="96"/>
      <c r="AV498" s="96"/>
      <c r="AW498" s="96"/>
      <c r="AX498" s="96"/>
      <c r="AY498" s="96"/>
      <c r="AZ498" s="96"/>
      <c r="BA498" s="96"/>
      <c r="BB498" s="96"/>
      <c r="BC498" s="96"/>
      <c r="BD498" s="96"/>
      <c r="BE498" s="96"/>
      <c r="BF498" s="96"/>
      <c r="BG498" s="96"/>
      <c r="BH498" s="96"/>
      <c r="BI498" s="96"/>
      <c r="BJ498" s="96"/>
      <c r="BK498" s="96"/>
      <c r="BL498" s="96"/>
      <c r="BM498" s="96"/>
      <c r="BN498" s="96"/>
      <c r="BO498" s="96"/>
      <c r="BP498" s="96"/>
      <c r="BQ498" s="96"/>
      <c r="BR498" s="96"/>
      <c r="BS498" s="96"/>
      <c r="BT498" s="96"/>
      <c r="BU498" s="96"/>
      <c r="BV498" s="96"/>
      <c r="BW498" s="96"/>
      <c r="BX498" s="96"/>
      <c r="BY498" s="96"/>
      <c r="BZ498" s="96"/>
      <c r="CA498" s="96"/>
      <c r="CB498" s="96"/>
      <c r="CC498" s="96"/>
      <c r="CD498" s="96"/>
      <c r="CE498" s="96"/>
      <c r="CF498" s="96"/>
    </row>
    <row r="499" spans="1:84" s="140" customFormat="1" ht="26.25" customHeight="1">
      <c r="A499" s="96"/>
      <c r="B499" s="97"/>
      <c r="C499" s="96"/>
      <c r="D499" s="96"/>
      <c r="E499" s="98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/>
      <c r="AM499" s="96"/>
      <c r="AN499" s="96"/>
      <c r="AO499" s="96"/>
      <c r="AP499" s="96"/>
      <c r="AQ499" s="96"/>
      <c r="AR499" s="96"/>
      <c r="AS499" s="96"/>
      <c r="AT499" s="96"/>
      <c r="AU499" s="96"/>
      <c r="AV499" s="96"/>
      <c r="AW499" s="96"/>
      <c r="AX499" s="96"/>
      <c r="AY499" s="96"/>
      <c r="AZ499" s="96"/>
      <c r="BA499" s="96"/>
      <c r="BB499" s="96"/>
      <c r="BC499" s="96"/>
      <c r="BD499" s="96"/>
      <c r="BE499" s="96"/>
      <c r="BF499" s="96"/>
      <c r="BG499" s="96"/>
      <c r="BH499" s="96"/>
      <c r="BI499" s="96"/>
      <c r="BJ499" s="96"/>
      <c r="BK499" s="96"/>
      <c r="BL499" s="96"/>
      <c r="BM499" s="96"/>
      <c r="BN499" s="96"/>
      <c r="BO499" s="96"/>
      <c r="BP499" s="96"/>
      <c r="BQ499" s="96"/>
      <c r="BR499" s="96"/>
      <c r="BS499" s="96"/>
      <c r="BT499" s="96"/>
      <c r="BU499" s="96"/>
      <c r="BV499" s="96"/>
      <c r="BW499" s="96"/>
      <c r="BX499" s="96"/>
      <c r="BY499" s="96"/>
      <c r="BZ499" s="96"/>
      <c r="CA499" s="96"/>
      <c r="CB499" s="96"/>
      <c r="CC499" s="96"/>
      <c r="CD499" s="96"/>
      <c r="CE499" s="96"/>
      <c r="CF499" s="96"/>
    </row>
    <row r="500" spans="1:84" s="138" customFormat="1" ht="25.5" customHeight="1">
      <c r="A500" s="96"/>
      <c r="B500" s="97"/>
      <c r="C500" s="96"/>
      <c r="D500" s="96"/>
      <c r="E500" s="98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/>
      <c r="AM500" s="96"/>
      <c r="AN500" s="96"/>
      <c r="AO500" s="96"/>
      <c r="AP500" s="96"/>
      <c r="AQ500" s="96"/>
      <c r="AR500" s="96"/>
      <c r="AS500" s="96"/>
      <c r="AT500" s="96"/>
      <c r="AU500" s="96"/>
      <c r="AV500" s="96"/>
      <c r="AW500" s="96"/>
      <c r="AX500" s="96"/>
      <c r="AY500" s="96"/>
      <c r="AZ500" s="96"/>
      <c r="BA500" s="96"/>
      <c r="BB500" s="96"/>
      <c r="BC500" s="96"/>
      <c r="BD500" s="96"/>
      <c r="BE500" s="96"/>
      <c r="BF500" s="96"/>
      <c r="BG500" s="96"/>
      <c r="BH500" s="96"/>
      <c r="BI500" s="96"/>
      <c r="BJ500" s="96"/>
      <c r="BK500" s="96"/>
      <c r="BL500" s="96"/>
      <c r="BM500" s="96"/>
      <c r="BN500" s="96"/>
      <c r="BO500" s="96"/>
      <c r="BP500" s="96"/>
      <c r="BQ500" s="96"/>
      <c r="BR500" s="96"/>
      <c r="BS500" s="96"/>
      <c r="BT500" s="96"/>
      <c r="BU500" s="96"/>
      <c r="BV500" s="96"/>
      <c r="BW500" s="96"/>
      <c r="BX500" s="96"/>
      <c r="BY500" s="96"/>
      <c r="BZ500" s="96"/>
      <c r="CA500" s="96"/>
      <c r="CB500" s="96"/>
      <c r="CC500" s="96"/>
      <c r="CD500" s="96"/>
      <c r="CE500" s="96"/>
      <c r="CF500" s="96"/>
    </row>
    <row r="501" spans="1:84" s="137" customFormat="1" ht="26.25" customHeight="1">
      <c r="A501" s="96"/>
      <c r="B501" s="97"/>
      <c r="C501" s="96"/>
      <c r="D501" s="96"/>
      <c r="E501" s="98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96"/>
      <c r="AN501" s="96"/>
      <c r="AO501" s="96"/>
      <c r="AP501" s="96"/>
      <c r="AQ501" s="96"/>
      <c r="AR501" s="96"/>
      <c r="AS501" s="96"/>
      <c r="AT501" s="96"/>
      <c r="AU501" s="96"/>
      <c r="AV501" s="96"/>
      <c r="AW501" s="96"/>
      <c r="AX501" s="96"/>
      <c r="AY501" s="96"/>
      <c r="AZ501" s="96"/>
      <c r="BA501" s="96"/>
      <c r="BB501" s="96"/>
      <c r="BC501" s="96"/>
      <c r="BD501" s="96"/>
      <c r="BE501" s="96"/>
      <c r="BF501" s="96"/>
      <c r="BG501" s="96"/>
      <c r="BH501" s="96"/>
      <c r="BI501" s="96"/>
      <c r="BJ501" s="96"/>
      <c r="BK501" s="96"/>
      <c r="BL501" s="96"/>
      <c r="BM501" s="96"/>
      <c r="BN501" s="96"/>
      <c r="BO501" s="96"/>
      <c r="BP501" s="96"/>
      <c r="BQ501" s="96"/>
      <c r="BR501" s="96"/>
      <c r="BS501" s="96"/>
      <c r="BT501" s="96"/>
      <c r="BU501" s="96"/>
      <c r="BV501" s="96"/>
      <c r="BW501" s="96"/>
      <c r="BX501" s="96"/>
      <c r="BY501" s="96"/>
      <c r="BZ501" s="96"/>
      <c r="CA501" s="96"/>
      <c r="CB501" s="96"/>
      <c r="CC501" s="96"/>
      <c r="CD501" s="96"/>
      <c r="CE501" s="96"/>
      <c r="CF501" s="96"/>
    </row>
    <row r="502" spans="1:84" s="138" customFormat="1">
      <c r="A502" s="96"/>
      <c r="B502" s="97"/>
      <c r="C502" s="96"/>
      <c r="D502" s="96"/>
      <c r="E502" s="98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/>
      <c r="AM502" s="96"/>
      <c r="AN502" s="96"/>
      <c r="AO502" s="96"/>
      <c r="AP502" s="96"/>
      <c r="AQ502" s="96"/>
      <c r="AR502" s="96"/>
      <c r="AS502" s="96"/>
      <c r="AT502" s="96"/>
      <c r="AU502" s="96"/>
      <c r="AV502" s="96"/>
      <c r="AW502" s="96"/>
      <c r="AX502" s="96"/>
      <c r="AY502" s="96"/>
      <c r="AZ502" s="96"/>
      <c r="BA502" s="96"/>
      <c r="BB502" s="96"/>
      <c r="BC502" s="96"/>
      <c r="BD502" s="96"/>
      <c r="BE502" s="96"/>
      <c r="BF502" s="96"/>
      <c r="BG502" s="96"/>
      <c r="BH502" s="96"/>
      <c r="BI502" s="96"/>
      <c r="BJ502" s="96"/>
      <c r="BK502" s="96"/>
      <c r="BL502" s="96"/>
      <c r="BM502" s="96"/>
      <c r="BN502" s="96"/>
      <c r="BO502" s="96"/>
      <c r="BP502" s="96"/>
      <c r="BQ502" s="96"/>
      <c r="BR502" s="96"/>
      <c r="BS502" s="96"/>
      <c r="BT502" s="96"/>
      <c r="BU502" s="96"/>
      <c r="BV502" s="96"/>
      <c r="BW502" s="96"/>
      <c r="BX502" s="96"/>
      <c r="BY502" s="96"/>
      <c r="BZ502" s="96"/>
      <c r="CA502" s="96"/>
      <c r="CB502" s="96"/>
      <c r="CC502" s="96"/>
      <c r="CD502" s="96"/>
      <c r="CE502" s="96"/>
      <c r="CF502" s="96"/>
    </row>
    <row r="503" spans="1:84" s="138" customFormat="1">
      <c r="A503" s="96"/>
      <c r="B503" s="97"/>
      <c r="C503" s="96"/>
      <c r="D503" s="96"/>
      <c r="E503" s="98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/>
      <c r="AM503" s="96"/>
      <c r="AN503" s="96"/>
      <c r="AO503" s="96"/>
      <c r="AP503" s="96"/>
      <c r="AQ503" s="96"/>
      <c r="AR503" s="96"/>
      <c r="AS503" s="96"/>
      <c r="AT503" s="96"/>
      <c r="AU503" s="96"/>
      <c r="AV503" s="96"/>
      <c r="AW503" s="96"/>
      <c r="AX503" s="96"/>
      <c r="AY503" s="96"/>
      <c r="AZ503" s="96"/>
      <c r="BA503" s="96"/>
      <c r="BB503" s="96"/>
      <c r="BC503" s="96"/>
      <c r="BD503" s="96"/>
      <c r="BE503" s="96"/>
      <c r="BF503" s="96"/>
      <c r="BG503" s="96"/>
      <c r="BH503" s="96"/>
      <c r="BI503" s="96"/>
      <c r="BJ503" s="96"/>
      <c r="BK503" s="96"/>
      <c r="BL503" s="96"/>
      <c r="BM503" s="96"/>
      <c r="BN503" s="96"/>
      <c r="BO503" s="96"/>
      <c r="BP503" s="96"/>
      <c r="BQ503" s="96"/>
      <c r="BR503" s="96"/>
      <c r="BS503" s="96"/>
      <c r="BT503" s="96"/>
      <c r="BU503" s="96"/>
      <c r="BV503" s="96"/>
      <c r="BW503" s="96"/>
      <c r="BX503" s="96"/>
      <c r="BY503" s="96"/>
      <c r="BZ503" s="96"/>
      <c r="CA503" s="96"/>
      <c r="CB503" s="96"/>
      <c r="CC503" s="96"/>
      <c r="CD503" s="96"/>
      <c r="CE503" s="96"/>
      <c r="CF503" s="96"/>
    </row>
    <row r="504" spans="1:84" s="138" customFormat="1">
      <c r="A504" s="96"/>
      <c r="B504" s="97"/>
      <c r="C504" s="96"/>
      <c r="D504" s="96"/>
      <c r="E504" s="98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6"/>
      <c r="AM504" s="96"/>
      <c r="AN504" s="96"/>
      <c r="AO504" s="96"/>
      <c r="AP504" s="96"/>
      <c r="AQ504" s="96"/>
      <c r="AR504" s="96"/>
      <c r="AS504" s="96"/>
      <c r="AT504" s="96"/>
      <c r="AU504" s="96"/>
      <c r="AV504" s="96"/>
      <c r="AW504" s="96"/>
      <c r="AX504" s="96"/>
      <c r="AY504" s="96"/>
      <c r="AZ504" s="96"/>
      <c r="BA504" s="96"/>
      <c r="BB504" s="96"/>
      <c r="BC504" s="96"/>
      <c r="BD504" s="96"/>
      <c r="BE504" s="96"/>
      <c r="BF504" s="96"/>
      <c r="BG504" s="96"/>
      <c r="BH504" s="96"/>
      <c r="BI504" s="96"/>
      <c r="BJ504" s="96"/>
      <c r="BK504" s="96"/>
      <c r="BL504" s="96"/>
      <c r="BM504" s="96"/>
      <c r="BN504" s="96"/>
      <c r="BO504" s="96"/>
      <c r="BP504" s="96"/>
      <c r="BQ504" s="96"/>
      <c r="BR504" s="96"/>
      <c r="BS504" s="96"/>
      <c r="BT504" s="96"/>
      <c r="BU504" s="96"/>
      <c r="BV504" s="96"/>
      <c r="BW504" s="96"/>
      <c r="BX504" s="96"/>
      <c r="BY504" s="96"/>
      <c r="BZ504" s="96"/>
      <c r="CA504" s="96"/>
      <c r="CB504" s="96"/>
      <c r="CC504" s="96"/>
      <c r="CD504" s="96"/>
      <c r="CE504" s="96"/>
      <c r="CF504" s="96"/>
    </row>
    <row r="505" spans="1:84" s="138" customFormat="1">
      <c r="A505" s="96"/>
      <c r="B505" s="97"/>
      <c r="C505" s="96"/>
      <c r="D505" s="96"/>
      <c r="E505" s="98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/>
      <c r="AM505" s="96"/>
      <c r="AN505" s="96"/>
      <c r="AO505" s="96"/>
      <c r="AP505" s="96"/>
      <c r="AQ505" s="96"/>
      <c r="AR505" s="96"/>
      <c r="AS505" s="96"/>
      <c r="AT505" s="96"/>
      <c r="AU505" s="96"/>
      <c r="AV505" s="96"/>
      <c r="AW505" s="96"/>
      <c r="AX505" s="96"/>
      <c r="AY505" s="96"/>
      <c r="AZ505" s="96"/>
      <c r="BA505" s="96"/>
      <c r="BB505" s="96"/>
      <c r="BC505" s="96"/>
      <c r="BD505" s="96"/>
      <c r="BE505" s="96"/>
      <c r="BF505" s="96"/>
      <c r="BG505" s="96"/>
      <c r="BH505" s="96"/>
      <c r="BI505" s="96"/>
      <c r="BJ505" s="96"/>
      <c r="BK505" s="96"/>
      <c r="BL505" s="96"/>
      <c r="BM505" s="96"/>
      <c r="BN505" s="96"/>
      <c r="BO505" s="96"/>
      <c r="BP505" s="96"/>
      <c r="BQ505" s="96"/>
      <c r="BR505" s="96"/>
      <c r="BS505" s="96"/>
      <c r="BT505" s="96"/>
      <c r="BU505" s="96"/>
      <c r="BV505" s="96"/>
      <c r="BW505" s="96"/>
      <c r="BX505" s="96"/>
      <c r="BY505" s="96"/>
      <c r="BZ505" s="96"/>
      <c r="CA505" s="96"/>
      <c r="CB505" s="96"/>
      <c r="CC505" s="96"/>
      <c r="CD505" s="96"/>
      <c r="CE505" s="96"/>
      <c r="CF505" s="96"/>
    </row>
    <row r="506" spans="1:84" s="138" customFormat="1">
      <c r="A506" s="96"/>
      <c r="B506" s="97"/>
      <c r="C506" s="96"/>
      <c r="D506" s="96"/>
      <c r="E506" s="98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  <c r="AL506" s="96"/>
      <c r="AM506" s="96"/>
      <c r="AN506" s="96"/>
      <c r="AO506" s="96"/>
      <c r="AP506" s="96"/>
      <c r="AQ506" s="96"/>
      <c r="AR506" s="96"/>
      <c r="AS506" s="96"/>
      <c r="AT506" s="96"/>
      <c r="AU506" s="96"/>
      <c r="AV506" s="96"/>
      <c r="AW506" s="96"/>
      <c r="AX506" s="96"/>
      <c r="AY506" s="96"/>
      <c r="AZ506" s="96"/>
      <c r="BA506" s="96"/>
      <c r="BB506" s="96"/>
      <c r="BC506" s="96"/>
      <c r="BD506" s="96"/>
      <c r="BE506" s="96"/>
      <c r="BF506" s="96"/>
      <c r="BG506" s="96"/>
      <c r="BH506" s="96"/>
      <c r="BI506" s="96"/>
      <c r="BJ506" s="96"/>
      <c r="BK506" s="96"/>
      <c r="BL506" s="96"/>
      <c r="BM506" s="96"/>
      <c r="BN506" s="96"/>
      <c r="BO506" s="96"/>
      <c r="BP506" s="96"/>
      <c r="BQ506" s="96"/>
      <c r="BR506" s="96"/>
      <c r="BS506" s="96"/>
      <c r="BT506" s="96"/>
      <c r="BU506" s="96"/>
      <c r="BV506" s="96"/>
      <c r="BW506" s="96"/>
      <c r="BX506" s="96"/>
      <c r="BY506" s="96"/>
      <c r="BZ506" s="96"/>
      <c r="CA506" s="96"/>
      <c r="CB506" s="96"/>
      <c r="CC506" s="96"/>
      <c r="CD506" s="96"/>
      <c r="CE506" s="96"/>
      <c r="CF506" s="96"/>
    </row>
    <row r="507" spans="1:84" s="138" customFormat="1">
      <c r="A507" s="96"/>
      <c r="B507" s="97"/>
      <c r="C507" s="96"/>
      <c r="D507" s="96"/>
      <c r="E507" s="98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6"/>
      <c r="AM507" s="96"/>
      <c r="AN507" s="96"/>
      <c r="AO507" s="96"/>
      <c r="AP507" s="96"/>
      <c r="AQ507" s="96"/>
      <c r="AR507" s="96"/>
      <c r="AS507" s="96"/>
      <c r="AT507" s="96"/>
      <c r="AU507" s="96"/>
      <c r="AV507" s="96"/>
      <c r="AW507" s="96"/>
      <c r="AX507" s="96"/>
      <c r="AY507" s="96"/>
      <c r="AZ507" s="96"/>
      <c r="BA507" s="96"/>
      <c r="BB507" s="96"/>
      <c r="BC507" s="96"/>
      <c r="BD507" s="96"/>
      <c r="BE507" s="96"/>
      <c r="BF507" s="96"/>
      <c r="BG507" s="96"/>
      <c r="BH507" s="96"/>
      <c r="BI507" s="96"/>
      <c r="BJ507" s="96"/>
      <c r="BK507" s="96"/>
      <c r="BL507" s="96"/>
      <c r="BM507" s="96"/>
      <c r="BN507" s="96"/>
      <c r="BO507" s="96"/>
      <c r="BP507" s="96"/>
      <c r="BQ507" s="96"/>
      <c r="BR507" s="96"/>
      <c r="BS507" s="96"/>
      <c r="BT507" s="96"/>
      <c r="BU507" s="96"/>
      <c r="BV507" s="96"/>
      <c r="BW507" s="96"/>
      <c r="BX507" s="96"/>
      <c r="BY507" s="96"/>
      <c r="BZ507" s="96"/>
      <c r="CA507" s="96"/>
      <c r="CB507" s="96"/>
      <c r="CC507" s="96"/>
      <c r="CD507" s="96"/>
      <c r="CE507" s="96"/>
      <c r="CF507" s="96"/>
    </row>
    <row r="508" spans="1:84" s="138" customFormat="1">
      <c r="A508" s="96"/>
      <c r="B508" s="97"/>
      <c r="C508" s="96"/>
      <c r="D508" s="96"/>
      <c r="E508" s="98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  <c r="AL508" s="96"/>
      <c r="AM508" s="96"/>
      <c r="AN508" s="96"/>
      <c r="AO508" s="96"/>
      <c r="AP508" s="96"/>
      <c r="AQ508" s="96"/>
      <c r="AR508" s="96"/>
      <c r="AS508" s="96"/>
      <c r="AT508" s="96"/>
      <c r="AU508" s="96"/>
      <c r="AV508" s="96"/>
      <c r="AW508" s="96"/>
      <c r="AX508" s="96"/>
      <c r="AY508" s="96"/>
      <c r="AZ508" s="96"/>
      <c r="BA508" s="96"/>
      <c r="BB508" s="96"/>
      <c r="BC508" s="96"/>
      <c r="BD508" s="96"/>
      <c r="BE508" s="96"/>
      <c r="BF508" s="96"/>
      <c r="BG508" s="96"/>
      <c r="BH508" s="96"/>
      <c r="BI508" s="96"/>
      <c r="BJ508" s="96"/>
      <c r="BK508" s="96"/>
      <c r="BL508" s="96"/>
      <c r="BM508" s="96"/>
      <c r="BN508" s="96"/>
      <c r="BO508" s="96"/>
      <c r="BP508" s="96"/>
      <c r="BQ508" s="96"/>
      <c r="BR508" s="96"/>
      <c r="BS508" s="96"/>
      <c r="BT508" s="96"/>
      <c r="BU508" s="96"/>
      <c r="BV508" s="96"/>
      <c r="BW508" s="96"/>
      <c r="BX508" s="96"/>
      <c r="BY508" s="96"/>
      <c r="BZ508" s="96"/>
      <c r="CA508" s="96"/>
      <c r="CB508" s="96"/>
      <c r="CC508" s="96"/>
      <c r="CD508" s="96"/>
      <c r="CE508" s="96"/>
      <c r="CF508" s="96"/>
    </row>
    <row r="509" spans="1:84" s="138" customFormat="1">
      <c r="A509" s="96"/>
      <c r="B509" s="97"/>
      <c r="C509" s="96"/>
      <c r="D509" s="96"/>
      <c r="E509" s="98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/>
      <c r="AE509" s="96"/>
      <c r="AF509" s="96"/>
      <c r="AG509" s="96"/>
      <c r="AH509" s="96"/>
      <c r="AI509" s="96"/>
      <c r="AJ509" s="96"/>
      <c r="AK509" s="96"/>
      <c r="AL509" s="96"/>
      <c r="AM509" s="96"/>
      <c r="AN509" s="96"/>
      <c r="AO509" s="96"/>
      <c r="AP509" s="96"/>
      <c r="AQ509" s="96"/>
      <c r="AR509" s="96"/>
      <c r="AS509" s="96"/>
      <c r="AT509" s="96"/>
      <c r="AU509" s="96"/>
      <c r="AV509" s="96"/>
      <c r="AW509" s="96"/>
      <c r="AX509" s="96"/>
      <c r="AY509" s="96"/>
      <c r="AZ509" s="96"/>
      <c r="BA509" s="96"/>
      <c r="BB509" s="96"/>
      <c r="BC509" s="96"/>
      <c r="BD509" s="96"/>
      <c r="BE509" s="96"/>
      <c r="BF509" s="96"/>
      <c r="BG509" s="96"/>
      <c r="BH509" s="96"/>
      <c r="BI509" s="96"/>
      <c r="BJ509" s="96"/>
      <c r="BK509" s="96"/>
      <c r="BL509" s="96"/>
      <c r="BM509" s="96"/>
      <c r="BN509" s="96"/>
      <c r="BO509" s="96"/>
      <c r="BP509" s="96"/>
      <c r="BQ509" s="96"/>
      <c r="BR509" s="96"/>
      <c r="BS509" s="96"/>
      <c r="BT509" s="96"/>
      <c r="BU509" s="96"/>
      <c r="BV509" s="96"/>
      <c r="BW509" s="96"/>
      <c r="BX509" s="96"/>
      <c r="BY509" s="96"/>
      <c r="BZ509" s="96"/>
      <c r="CA509" s="96"/>
      <c r="CB509" s="96"/>
      <c r="CC509" s="96"/>
      <c r="CD509" s="96"/>
      <c r="CE509" s="96"/>
      <c r="CF509" s="96"/>
    </row>
    <row r="510" spans="1:84" s="140" customFormat="1" ht="25.35" customHeight="1">
      <c r="A510" s="96"/>
      <c r="B510" s="97"/>
      <c r="C510" s="96"/>
      <c r="D510" s="96"/>
      <c r="E510" s="98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6"/>
      <c r="AM510" s="96"/>
      <c r="AN510" s="96"/>
      <c r="AO510" s="96"/>
      <c r="AP510" s="96"/>
      <c r="AQ510" s="96"/>
      <c r="AR510" s="96"/>
      <c r="AS510" s="96"/>
      <c r="AT510" s="96"/>
      <c r="AU510" s="96"/>
      <c r="AV510" s="96"/>
      <c r="AW510" s="96"/>
      <c r="AX510" s="96"/>
      <c r="AY510" s="96"/>
      <c r="AZ510" s="96"/>
      <c r="BA510" s="96"/>
      <c r="BB510" s="96"/>
      <c r="BC510" s="96"/>
      <c r="BD510" s="96"/>
      <c r="BE510" s="96"/>
      <c r="BF510" s="96"/>
      <c r="BG510" s="96"/>
      <c r="BH510" s="96"/>
      <c r="BI510" s="96"/>
      <c r="BJ510" s="96"/>
      <c r="BK510" s="96"/>
      <c r="BL510" s="96"/>
      <c r="BM510" s="96"/>
      <c r="BN510" s="96"/>
      <c r="BO510" s="96"/>
      <c r="BP510" s="96"/>
      <c r="BQ510" s="96"/>
      <c r="BR510" s="96"/>
      <c r="BS510" s="96"/>
      <c r="BT510" s="96"/>
      <c r="BU510" s="96"/>
      <c r="BV510" s="96"/>
      <c r="BW510" s="96"/>
      <c r="BX510" s="96"/>
      <c r="BY510" s="96"/>
      <c r="BZ510" s="96"/>
      <c r="CA510" s="96"/>
      <c r="CB510" s="96"/>
      <c r="CC510" s="96"/>
      <c r="CD510" s="96"/>
      <c r="CE510" s="96"/>
      <c r="CF510" s="96"/>
    </row>
    <row r="511" spans="1:84" s="138" customFormat="1" ht="25.5" customHeight="1">
      <c r="A511" s="96"/>
      <c r="B511" s="97"/>
      <c r="C511" s="96"/>
      <c r="D511" s="96"/>
      <c r="E511" s="98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96"/>
      <c r="AN511" s="96"/>
      <c r="AO511" s="96"/>
      <c r="AP511" s="96"/>
      <c r="AQ511" s="96"/>
      <c r="AR511" s="96"/>
      <c r="AS511" s="96"/>
      <c r="AT511" s="96"/>
      <c r="AU511" s="96"/>
      <c r="AV511" s="96"/>
      <c r="AW511" s="96"/>
      <c r="AX511" s="96"/>
      <c r="AY511" s="96"/>
      <c r="AZ511" s="96"/>
      <c r="BA511" s="96"/>
      <c r="BB511" s="96"/>
      <c r="BC511" s="96"/>
      <c r="BD511" s="96"/>
      <c r="BE511" s="96"/>
      <c r="BF511" s="96"/>
      <c r="BG511" s="96"/>
      <c r="BH511" s="96"/>
      <c r="BI511" s="96"/>
      <c r="BJ511" s="96"/>
      <c r="BK511" s="96"/>
      <c r="BL511" s="96"/>
      <c r="BM511" s="96"/>
      <c r="BN511" s="96"/>
      <c r="BO511" s="96"/>
      <c r="BP511" s="96"/>
      <c r="BQ511" s="96"/>
      <c r="BR511" s="96"/>
      <c r="BS511" s="96"/>
      <c r="BT511" s="96"/>
      <c r="BU511" s="96"/>
      <c r="BV511" s="96"/>
      <c r="BW511" s="96"/>
      <c r="BX511" s="96"/>
      <c r="BY511" s="96"/>
      <c r="BZ511" s="96"/>
      <c r="CA511" s="96"/>
      <c r="CB511" s="96"/>
      <c r="CC511" s="96"/>
      <c r="CD511" s="96"/>
      <c r="CE511" s="96"/>
      <c r="CF511" s="96"/>
    </row>
    <row r="512" spans="1:84" s="137" customFormat="1" ht="26.25" customHeight="1">
      <c r="A512" s="96"/>
      <c r="B512" s="97"/>
      <c r="C512" s="96"/>
      <c r="D512" s="96"/>
      <c r="E512" s="98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6"/>
      <c r="AM512" s="96"/>
      <c r="AN512" s="96"/>
      <c r="AO512" s="96"/>
      <c r="AP512" s="96"/>
      <c r="AQ512" s="96"/>
      <c r="AR512" s="96"/>
      <c r="AS512" s="96"/>
      <c r="AT512" s="96"/>
      <c r="AU512" s="96"/>
      <c r="AV512" s="96"/>
      <c r="AW512" s="96"/>
      <c r="AX512" s="96"/>
      <c r="AY512" s="96"/>
      <c r="AZ512" s="96"/>
      <c r="BA512" s="96"/>
      <c r="BB512" s="96"/>
      <c r="BC512" s="96"/>
      <c r="BD512" s="96"/>
      <c r="BE512" s="96"/>
      <c r="BF512" s="96"/>
      <c r="BG512" s="96"/>
      <c r="BH512" s="96"/>
      <c r="BI512" s="96"/>
      <c r="BJ512" s="96"/>
      <c r="BK512" s="96"/>
      <c r="BL512" s="96"/>
      <c r="BM512" s="96"/>
      <c r="BN512" s="96"/>
      <c r="BO512" s="96"/>
      <c r="BP512" s="96"/>
      <c r="BQ512" s="96"/>
      <c r="BR512" s="96"/>
      <c r="BS512" s="96"/>
      <c r="BT512" s="96"/>
      <c r="BU512" s="96"/>
      <c r="BV512" s="96"/>
      <c r="BW512" s="96"/>
      <c r="BX512" s="96"/>
      <c r="BY512" s="96"/>
      <c r="BZ512" s="96"/>
      <c r="CA512" s="96"/>
      <c r="CB512" s="96"/>
      <c r="CC512" s="96"/>
      <c r="CD512" s="96"/>
      <c r="CE512" s="96"/>
      <c r="CF512" s="96"/>
    </row>
    <row r="513" spans="1:84" s="138" customFormat="1">
      <c r="A513" s="96"/>
      <c r="B513" s="97"/>
      <c r="C513" s="96"/>
      <c r="D513" s="96"/>
      <c r="E513" s="98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/>
      <c r="AM513" s="96"/>
      <c r="AN513" s="96"/>
      <c r="AO513" s="96"/>
      <c r="AP513" s="96"/>
      <c r="AQ513" s="96"/>
      <c r="AR513" s="96"/>
      <c r="AS513" s="96"/>
      <c r="AT513" s="96"/>
      <c r="AU513" s="96"/>
      <c r="AV513" s="96"/>
      <c r="AW513" s="96"/>
      <c r="AX513" s="96"/>
      <c r="AY513" s="96"/>
      <c r="AZ513" s="96"/>
      <c r="BA513" s="96"/>
      <c r="BB513" s="96"/>
      <c r="BC513" s="96"/>
      <c r="BD513" s="96"/>
      <c r="BE513" s="96"/>
      <c r="BF513" s="96"/>
      <c r="BG513" s="96"/>
      <c r="BH513" s="96"/>
      <c r="BI513" s="96"/>
      <c r="BJ513" s="96"/>
      <c r="BK513" s="96"/>
      <c r="BL513" s="96"/>
      <c r="BM513" s="96"/>
      <c r="BN513" s="96"/>
      <c r="BO513" s="96"/>
      <c r="BP513" s="96"/>
      <c r="BQ513" s="96"/>
      <c r="BR513" s="96"/>
      <c r="BS513" s="96"/>
      <c r="BT513" s="96"/>
      <c r="BU513" s="96"/>
      <c r="BV513" s="96"/>
      <c r="BW513" s="96"/>
      <c r="BX513" s="96"/>
      <c r="BY513" s="96"/>
      <c r="BZ513" s="96"/>
      <c r="CA513" s="96"/>
      <c r="CB513" s="96"/>
      <c r="CC513" s="96"/>
      <c r="CD513" s="96"/>
      <c r="CE513" s="96"/>
      <c r="CF513" s="96"/>
    </row>
    <row r="514" spans="1:84" s="138" customFormat="1">
      <c r="A514" s="96"/>
      <c r="B514" s="97"/>
      <c r="C514" s="96"/>
      <c r="D514" s="96"/>
      <c r="E514" s="98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6"/>
      <c r="AM514" s="96"/>
      <c r="AN514" s="96"/>
      <c r="AO514" s="96"/>
      <c r="AP514" s="96"/>
      <c r="AQ514" s="96"/>
      <c r="AR514" s="96"/>
      <c r="AS514" s="96"/>
      <c r="AT514" s="96"/>
      <c r="AU514" s="96"/>
      <c r="AV514" s="96"/>
      <c r="AW514" s="96"/>
      <c r="AX514" s="96"/>
      <c r="AY514" s="96"/>
      <c r="AZ514" s="96"/>
      <c r="BA514" s="96"/>
      <c r="BB514" s="96"/>
      <c r="BC514" s="96"/>
      <c r="BD514" s="96"/>
      <c r="BE514" s="96"/>
      <c r="BF514" s="96"/>
      <c r="BG514" s="96"/>
      <c r="BH514" s="96"/>
      <c r="BI514" s="96"/>
      <c r="BJ514" s="96"/>
      <c r="BK514" s="96"/>
      <c r="BL514" s="96"/>
      <c r="BM514" s="96"/>
      <c r="BN514" s="96"/>
      <c r="BO514" s="96"/>
      <c r="BP514" s="96"/>
      <c r="BQ514" s="96"/>
      <c r="BR514" s="96"/>
      <c r="BS514" s="96"/>
      <c r="BT514" s="96"/>
      <c r="BU514" s="96"/>
      <c r="BV514" s="96"/>
      <c r="BW514" s="96"/>
      <c r="BX514" s="96"/>
      <c r="BY514" s="96"/>
      <c r="BZ514" s="96"/>
      <c r="CA514" s="96"/>
      <c r="CB514" s="96"/>
      <c r="CC514" s="96"/>
      <c r="CD514" s="96"/>
      <c r="CE514" s="96"/>
      <c r="CF514" s="96"/>
    </row>
    <row r="515" spans="1:84" s="138" customFormat="1">
      <c r="A515" s="96"/>
      <c r="B515" s="97"/>
      <c r="C515" s="96"/>
      <c r="D515" s="96"/>
      <c r="E515" s="98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/>
      <c r="AM515" s="96"/>
      <c r="AN515" s="96"/>
      <c r="AO515" s="96"/>
      <c r="AP515" s="96"/>
      <c r="AQ515" s="96"/>
      <c r="AR515" s="96"/>
      <c r="AS515" s="96"/>
      <c r="AT515" s="96"/>
      <c r="AU515" s="96"/>
      <c r="AV515" s="96"/>
      <c r="AW515" s="96"/>
      <c r="AX515" s="96"/>
      <c r="AY515" s="96"/>
      <c r="AZ515" s="96"/>
      <c r="BA515" s="96"/>
      <c r="BB515" s="96"/>
      <c r="BC515" s="96"/>
      <c r="BD515" s="96"/>
      <c r="BE515" s="96"/>
      <c r="BF515" s="96"/>
      <c r="BG515" s="96"/>
      <c r="BH515" s="96"/>
      <c r="BI515" s="96"/>
      <c r="BJ515" s="96"/>
      <c r="BK515" s="96"/>
      <c r="BL515" s="96"/>
      <c r="BM515" s="96"/>
      <c r="BN515" s="96"/>
      <c r="BO515" s="96"/>
      <c r="BP515" s="96"/>
      <c r="BQ515" s="96"/>
      <c r="BR515" s="96"/>
      <c r="BS515" s="96"/>
      <c r="BT515" s="96"/>
      <c r="BU515" s="96"/>
      <c r="BV515" s="96"/>
      <c r="BW515" s="96"/>
      <c r="BX515" s="96"/>
      <c r="BY515" s="96"/>
      <c r="BZ515" s="96"/>
      <c r="CA515" s="96"/>
      <c r="CB515" s="96"/>
      <c r="CC515" s="96"/>
      <c r="CD515" s="96"/>
      <c r="CE515" s="96"/>
      <c r="CF515" s="96"/>
    </row>
    <row r="516" spans="1:84" s="138" customFormat="1">
      <c r="A516" s="96"/>
      <c r="B516" s="97"/>
      <c r="C516" s="96"/>
      <c r="D516" s="96"/>
      <c r="E516" s="98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/>
      <c r="AM516" s="96"/>
      <c r="AN516" s="96"/>
      <c r="AO516" s="96"/>
      <c r="AP516" s="96"/>
      <c r="AQ516" s="96"/>
      <c r="AR516" s="96"/>
      <c r="AS516" s="96"/>
      <c r="AT516" s="96"/>
      <c r="AU516" s="96"/>
      <c r="AV516" s="96"/>
      <c r="AW516" s="96"/>
      <c r="AX516" s="96"/>
      <c r="AY516" s="96"/>
      <c r="AZ516" s="96"/>
      <c r="BA516" s="96"/>
      <c r="BB516" s="96"/>
      <c r="BC516" s="96"/>
      <c r="BD516" s="96"/>
      <c r="BE516" s="96"/>
      <c r="BF516" s="96"/>
      <c r="BG516" s="96"/>
      <c r="BH516" s="96"/>
      <c r="BI516" s="96"/>
      <c r="BJ516" s="96"/>
      <c r="BK516" s="96"/>
      <c r="BL516" s="96"/>
      <c r="BM516" s="96"/>
      <c r="BN516" s="96"/>
      <c r="BO516" s="96"/>
      <c r="BP516" s="96"/>
      <c r="BQ516" s="96"/>
      <c r="BR516" s="96"/>
      <c r="BS516" s="96"/>
      <c r="BT516" s="96"/>
      <c r="BU516" s="96"/>
      <c r="BV516" s="96"/>
      <c r="BW516" s="96"/>
      <c r="BX516" s="96"/>
      <c r="BY516" s="96"/>
      <c r="BZ516" s="96"/>
      <c r="CA516" s="96"/>
      <c r="CB516" s="96"/>
      <c r="CC516" s="96"/>
      <c r="CD516" s="96"/>
      <c r="CE516" s="96"/>
      <c r="CF516" s="96"/>
    </row>
    <row r="517" spans="1:84" s="138" customFormat="1">
      <c r="A517" s="96"/>
      <c r="B517" s="97"/>
      <c r="C517" s="96"/>
      <c r="D517" s="96"/>
      <c r="E517" s="98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/>
      <c r="AM517" s="96"/>
      <c r="AN517" s="96"/>
      <c r="AO517" s="96"/>
      <c r="AP517" s="96"/>
      <c r="AQ517" s="96"/>
      <c r="AR517" s="96"/>
      <c r="AS517" s="96"/>
      <c r="AT517" s="96"/>
      <c r="AU517" s="96"/>
      <c r="AV517" s="96"/>
      <c r="AW517" s="96"/>
      <c r="AX517" s="96"/>
      <c r="AY517" s="96"/>
      <c r="AZ517" s="96"/>
      <c r="BA517" s="96"/>
      <c r="BB517" s="96"/>
      <c r="BC517" s="96"/>
      <c r="BD517" s="96"/>
      <c r="BE517" s="96"/>
      <c r="BF517" s="96"/>
      <c r="BG517" s="96"/>
      <c r="BH517" s="96"/>
      <c r="BI517" s="96"/>
      <c r="BJ517" s="96"/>
      <c r="BK517" s="96"/>
      <c r="BL517" s="96"/>
      <c r="BM517" s="96"/>
      <c r="BN517" s="96"/>
      <c r="BO517" s="96"/>
      <c r="BP517" s="96"/>
      <c r="BQ517" s="96"/>
      <c r="BR517" s="96"/>
      <c r="BS517" s="96"/>
      <c r="BT517" s="96"/>
      <c r="BU517" s="96"/>
      <c r="BV517" s="96"/>
      <c r="BW517" s="96"/>
      <c r="BX517" s="96"/>
      <c r="BY517" s="96"/>
      <c r="BZ517" s="96"/>
      <c r="CA517" s="96"/>
      <c r="CB517" s="96"/>
      <c r="CC517" s="96"/>
      <c r="CD517" s="96"/>
      <c r="CE517" s="96"/>
      <c r="CF517" s="96"/>
    </row>
    <row r="518" spans="1:84" s="138" customFormat="1">
      <c r="A518" s="96"/>
      <c r="B518" s="97"/>
      <c r="C518" s="96"/>
      <c r="D518" s="96"/>
      <c r="E518" s="98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6"/>
      <c r="AM518" s="96"/>
      <c r="AN518" s="96"/>
      <c r="AO518" s="96"/>
      <c r="AP518" s="96"/>
      <c r="AQ518" s="96"/>
      <c r="AR518" s="96"/>
      <c r="AS518" s="96"/>
      <c r="AT518" s="96"/>
      <c r="AU518" s="96"/>
      <c r="AV518" s="96"/>
      <c r="AW518" s="96"/>
      <c r="AX518" s="96"/>
      <c r="AY518" s="96"/>
      <c r="AZ518" s="96"/>
      <c r="BA518" s="96"/>
      <c r="BB518" s="96"/>
      <c r="BC518" s="96"/>
      <c r="BD518" s="96"/>
      <c r="BE518" s="96"/>
      <c r="BF518" s="96"/>
      <c r="BG518" s="96"/>
      <c r="BH518" s="96"/>
      <c r="BI518" s="96"/>
      <c r="BJ518" s="96"/>
      <c r="BK518" s="96"/>
      <c r="BL518" s="96"/>
      <c r="BM518" s="96"/>
      <c r="BN518" s="96"/>
      <c r="BO518" s="96"/>
      <c r="BP518" s="96"/>
      <c r="BQ518" s="96"/>
      <c r="BR518" s="96"/>
      <c r="BS518" s="96"/>
      <c r="BT518" s="96"/>
      <c r="BU518" s="96"/>
      <c r="BV518" s="96"/>
      <c r="BW518" s="96"/>
      <c r="BX518" s="96"/>
      <c r="BY518" s="96"/>
      <c r="BZ518" s="96"/>
      <c r="CA518" s="96"/>
      <c r="CB518" s="96"/>
      <c r="CC518" s="96"/>
      <c r="CD518" s="96"/>
      <c r="CE518" s="96"/>
      <c r="CF518" s="96"/>
    </row>
    <row r="519" spans="1:84" s="138" customFormat="1">
      <c r="A519" s="96"/>
      <c r="B519" s="97"/>
      <c r="C519" s="96"/>
      <c r="D519" s="96"/>
      <c r="E519" s="98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6"/>
      <c r="AJ519" s="96"/>
      <c r="AK519" s="96"/>
      <c r="AL519" s="96"/>
      <c r="AM519" s="96"/>
      <c r="AN519" s="96"/>
      <c r="AO519" s="96"/>
      <c r="AP519" s="96"/>
      <c r="AQ519" s="96"/>
      <c r="AR519" s="96"/>
      <c r="AS519" s="96"/>
      <c r="AT519" s="96"/>
      <c r="AU519" s="96"/>
      <c r="AV519" s="96"/>
      <c r="AW519" s="96"/>
      <c r="AX519" s="96"/>
      <c r="AY519" s="96"/>
      <c r="AZ519" s="96"/>
      <c r="BA519" s="96"/>
      <c r="BB519" s="96"/>
      <c r="BC519" s="96"/>
      <c r="BD519" s="96"/>
      <c r="BE519" s="96"/>
      <c r="BF519" s="96"/>
      <c r="BG519" s="96"/>
      <c r="BH519" s="96"/>
      <c r="BI519" s="96"/>
      <c r="BJ519" s="96"/>
      <c r="BK519" s="96"/>
      <c r="BL519" s="96"/>
      <c r="BM519" s="96"/>
      <c r="BN519" s="96"/>
      <c r="BO519" s="96"/>
      <c r="BP519" s="96"/>
      <c r="BQ519" s="96"/>
      <c r="BR519" s="96"/>
      <c r="BS519" s="96"/>
      <c r="BT519" s="96"/>
      <c r="BU519" s="96"/>
      <c r="BV519" s="96"/>
      <c r="BW519" s="96"/>
      <c r="BX519" s="96"/>
      <c r="BY519" s="96"/>
      <c r="BZ519" s="96"/>
      <c r="CA519" s="96"/>
      <c r="CB519" s="96"/>
      <c r="CC519" s="96"/>
      <c r="CD519" s="96"/>
      <c r="CE519" s="96"/>
      <c r="CF519" s="96"/>
    </row>
    <row r="520" spans="1:84" s="139" customFormat="1" ht="26.25" customHeight="1">
      <c r="A520" s="96"/>
      <c r="B520" s="97"/>
      <c r="C520" s="96"/>
      <c r="D520" s="96"/>
      <c r="E520" s="98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  <c r="AE520" s="96"/>
      <c r="AF520" s="96"/>
      <c r="AG520" s="96"/>
      <c r="AH520" s="96"/>
      <c r="AI520" s="96"/>
      <c r="AJ520" s="96"/>
      <c r="AK520" s="96"/>
      <c r="AL520" s="96"/>
      <c r="AM520" s="96"/>
      <c r="AN520" s="96"/>
      <c r="AO520" s="96"/>
      <c r="AP520" s="96"/>
      <c r="AQ520" s="96"/>
      <c r="AR520" s="96"/>
      <c r="AS520" s="96"/>
      <c r="AT520" s="96"/>
      <c r="AU520" s="96"/>
      <c r="AV520" s="96"/>
      <c r="AW520" s="96"/>
      <c r="AX520" s="96"/>
      <c r="AY520" s="96"/>
      <c r="AZ520" s="96"/>
      <c r="BA520" s="96"/>
      <c r="BB520" s="96"/>
      <c r="BC520" s="96"/>
      <c r="BD520" s="96"/>
      <c r="BE520" s="96"/>
      <c r="BF520" s="96"/>
      <c r="BG520" s="96"/>
      <c r="BH520" s="96"/>
      <c r="BI520" s="96"/>
      <c r="BJ520" s="96"/>
      <c r="BK520" s="96"/>
      <c r="BL520" s="96"/>
      <c r="BM520" s="96"/>
      <c r="BN520" s="96"/>
      <c r="BO520" s="96"/>
      <c r="BP520" s="96"/>
      <c r="BQ520" s="96"/>
      <c r="BR520" s="96"/>
      <c r="BS520" s="96"/>
      <c r="BT520" s="96"/>
      <c r="BU520" s="96"/>
      <c r="BV520" s="96"/>
      <c r="BW520" s="96"/>
      <c r="BX520" s="96"/>
      <c r="BY520" s="96"/>
      <c r="BZ520" s="96"/>
      <c r="CA520" s="96"/>
      <c r="CB520" s="96"/>
      <c r="CC520" s="96"/>
      <c r="CD520" s="96"/>
      <c r="CE520" s="96"/>
      <c r="CF520" s="96"/>
    </row>
    <row r="521" spans="1:84" s="140" customFormat="1" ht="26.25" customHeight="1">
      <c r="A521" s="96"/>
      <c r="B521" s="97"/>
      <c r="C521" s="96"/>
      <c r="D521" s="96"/>
      <c r="E521" s="98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6"/>
      <c r="AJ521" s="96"/>
      <c r="AK521" s="96"/>
      <c r="AL521" s="96"/>
      <c r="AM521" s="96"/>
      <c r="AN521" s="96"/>
      <c r="AO521" s="96"/>
      <c r="AP521" s="96"/>
      <c r="AQ521" s="96"/>
      <c r="AR521" s="96"/>
      <c r="AS521" s="96"/>
      <c r="AT521" s="96"/>
      <c r="AU521" s="96"/>
      <c r="AV521" s="96"/>
      <c r="AW521" s="96"/>
      <c r="AX521" s="96"/>
      <c r="AY521" s="96"/>
      <c r="AZ521" s="96"/>
      <c r="BA521" s="96"/>
      <c r="BB521" s="96"/>
      <c r="BC521" s="96"/>
      <c r="BD521" s="96"/>
      <c r="BE521" s="96"/>
      <c r="BF521" s="96"/>
      <c r="BG521" s="96"/>
      <c r="BH521" s="96"/>
      <c r="BI521" s="96"/>
      <c r="BJ521" s="96"/>
      <c r="BK521" s="96"/>
      <c r="BL521" s="96"/>
      <c r="BM521" s="96"/>
      <c r="BN521" s="96"/>
      <c r="BO521" s="96"/>
      <c r="BP521" s="96"/>
      <c r="BQ521" s="96"/>
      <c r="BR521" s="96"/>
      <c r="BS521" s="96"/>
      <c r="BT521" s="96"/>
      <c r="BU521" s="96"/>
      <c r="BV521" s="96"/>
      <c r="BW521" s="96"/>
      <c r="BX521" s="96"/>
      <c r="BY521" s="96"/>
      <c r="BZ521" s="96"/>
      <c r="CA521" s="96"/>
      <c r="CB521" s="96"/>
      <c r="CC521" s="96"/>
      <c r="CD521" s="96"/>
      <c r="CE521" s="96"/>
      <c r="CF521" s="96"/>
    </row>
    <row r="522" spans="1:84" s="140" customFormat="1" ht="26.25" customHeight="1">
      <c r="A522" s="96"/>
      <c r="B522" s="97"/>
      <c r="C522" s="96"/>
      <c r="D522" s="96"/>
      <c r="E522" s="98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  <c r="AL522" s="96"/>
      <c r="AM522" s="96"/>
      <c r="AN522" s="96"/>
      <c r="AO522" s="96"/>
      <c r="AP522" s="96"/>
      <c r="AQ522" s="96"/>
      <c r="AR522" s="96"/>
      <c r="AS522" s="96"/>
      <c r="AT522" s="96"/>
      <c r="AU522" s="96"/>
      <c r="AV522" s="96"/>
      <c r="AW522" s="96"/>
      <c r="AX522" s="96"/>
      <c r="AY522" s="96"/>
      <c r="AZ522" s="96"/>
      <c r="BA522" s="96"/>
      <c r="BB522" s="96"/>
      <c r="BC522" s="96"/>
      <c r="BD522" s="96"/>
      <c r="BE522" s="96"/>
      <c r="BF522" s="96"/>
      <c r="BG522" s="96"/>
      <c r="BH522" s="96"/>
      <c r="BI522" s="96"/>
      <c r="BJ522" s="96"/>
      <c r="BK522" s="96"/>
      <c r="BL522" s="96"/>
      <c r="BM522" s="96"/>
      <c r="BN522" s="96"/>
      <c r="BO522" s="96"/>
      <c r="BP522" s="96"/>
      <c r="BQ522" s="96"/>
      <c r="BR522" s="96"/>
      <c r="BS522" s="96"/>
      <c r="BT522" s="96"/>
      <c r="BU522" s="96"/>
      <c r="BV522" s="96"/>
      <c r="BW522" s="96"/>
      <c r="BX522" s="96"/>
      <c r="BY522" s="96"/>
      <c r="BZ522" s="96"/>
      <c r="CA522" s="96"/>
      <c r="CB522" s="96"/>
      <c r="CC522" s="96"/>
      <c r="CD522" s="96"/>
      <c r="CE522" s="96"/>
      <c r="CF522" s="96"/>
    </row>
    <row r="523" spans="1:84" s="128" customFormat="1" ht="22.5" customHeight="1">
      <c r="A523" s="96"/>
      <c r="B523" s="97"/>
      <c r="C523" s="96"/>
      <c r="D523" s="96"/>
      <c r="E523" s="98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  <c r="AJ523" s="96"/>
      <c r="AK523" s="96"/>
      <c r="AL523" s="96"/>
      <c r="AM523" s="96"/>
      <c r="AN523" s="96"/>
      <c r="AO523" s="96"/>
      <c r="AP523" s="96"/>
      <c r="AQ523" s="96"/>
      <c r="AR523" s="96"/>
      <c r="AS523" s="96"/>
      <c r="AT523" s="96"/>
      <c r="AU523" s="96"/>
      <c r="AV523" s="96"/>
      <c r="AW523" s="96"/>
      <c r="AX523" s="96"/>
      <c r="AY523" s="96"/>
      <c r="AZ523" s="96"/>
      <c r="BA523" s="96"/>
      <c r="BB523" s="96"/>
      <c r="BC523" s="96"/>
      <c r="BD523" s="96"/>
      <c r="BE523" s="96"/>
      <c r="BF523" s="96"/>
      <c r="BG523" s="96"/>
      <c r="BH523" s="96"/>
      <c r="BI523" s="96"/>
      <c r="BJ523" s="96"/>
      <c r="BK523" s="96"/>
      <c r="BL523" s="96"/>
      <c r="BM523" s="96"/>
      <c r="BN523" s="96"/>
      <c r="BO523" s="96"/>
      <c r="BP523" s="96"/>
      <c r="BQ523" s="96"/>
      <c r="BR523" s="96"/>
      <c r="BS523" s="96"/>
      <c r="BT523" s="96"/>
      <c r="BU523" s="96"/>
      <c r="BV523" s="96"/>
      <c r="BW523" s="96"/>
      <c r="BX523" s="96"/>
      <c r="BY523" s="96"/>
      <c r="BZ523" s="96"/>
      <c r="CA523" s="96"/>
      <c r="CB523" s="96"/>
      <c r="CC523" s="96"/>
      <c r="CD523" s="96"/>
      <c r="CE523" s="96"/>
      <c r="CF523" s="96"/>
    </row>
    <row r="524" spans="1:84" s="138" customFormat="1" ht="26.25" customHeight="1">
      <c r="A524" s="96"/>
      <c r="B524" s="97"/>
      <c r="C524" s="96"/>
      <c r="D524" s="96"/>
      <c r="E524" s="98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96"/>
      <c r="AK524" s="96"/>
      <c r="AL524" s="96"/>
      <c r="AM524" s="96"/>
      <c r="AN524" s="96"/>
      <c r="AO524" s="96"/>
      <c r="AP524" s="96"/>
      <c r="AQ524" s="96"/>
      <c r="AR524" s="96"/>
      <c r="AS524" s="96"/>
      <c r="AT524" s="96"/>
      <c r="AU524" s="96"/>
      <c r="AV524" s="96"/>
      <c r="AW524" s="96"/>
      <c r="AX524" s="96"/>
      <c r="AY524" s="96"/>
      <c r="AZ524" s="96"/>
      <c r="BA524" s="96"/>
      <c r="BB524" s="96"/>
      <c r="BC524" s="96"/>
      <c r="BD524" s="96"/>
      <c r="BE524" s="96"/>
      <c r="BF524" s="96"/>
      <c r="BG524" s="96"/>
      <c r="BH524" s="96"/>
      <c r="BI524" s="96"/>
      <c r="BJ524" s="96"/>
      <c r="BK524" s="96"/>
      <c r="BL524" s="96"/>
      <c r="BM524" s="96"/>
      <c r="BN524" s="96"/>
      <c r="BO524" s="96"/>
      <c r="BP524" s="96"/>
      <c r="BQ524" s="96"/>
      <c r="BR524" s="96"/>
      <c r="BS524" s="96"/>
      <c r="BT524" s="96"/>
      <c r="BU524" s="96"/>
      <c r="BV524" s="96"/>
      <c r="BW524" s="96"/>
      <c r="BX524" s="96"/>
      <c r="BY524" s="96"/>
      <c r="BZ524" s="96"/>
      <c r="CA524" s="96"/>
      <c r="CB524" s="96"/>
      <c r="CC524" s="96"/>
      <c r="CD524" s="96"/>
      <c r="CE524" s="96"/>
      <c r="CF524" s="96"/>
    </row>
    <row r="525" spans="1:84" s="138" customFormat="1" ht="25.35" customHeight="1">
      <c r="A525" s="96"/>
      <c r="B525" s="97"/>
      <c r="C525" s="96"/>
      <c r="D525" s="96"/>
      <c r="E525" s="98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96"/>
      <c r="AK525" s="96"/>
      <c r="AL525" s="96"/>
      <c r="AM525" s="96"/>
      <c r="AN525" s="96"/>
      <c r="AO525" s="96"/>
      <c r="AP525" s="96"/>
      <c r="AQ525" s="96"/>
      <c r="AR525" s="96"/>
      <c r="AS525" s="96"/>
      <c r="AT525" s="96"/>
      <c r="AU525" s="96"/>
      <c r="AV525" s="96"/>
      <c r="AW525" s="96"/>
      <c r="AX525" s="96"/>
      <c r="AY525" s="96"/>
      <c r="AZ525" s="96"/>
      <c r="BA525" s="96"/>
      <c r="BB525" s="96"/>
      <c r="BC525" s="96"/>
      <c r="BD525" s="96"/>
      <c r="BE525" s="96"/>
      <c r="BF525" s="96"/>
      <c r="BG525" s="96"/>
      <c r="BH525" s="96"/>
      <c r="BI525" s="96"/>
      <c r="BJ525" s="96"/>
      <c r="BK525" s="96"/>
      <c r="BL525" s="96"/>
      <c r="BM525" s="96"/>
      <c r="BN525" s="96"/>
      <c r="BO525" s="96"/>
      <c r="BP525" s="96"/>
      <c r="BQ525" s="96"/>
      <c r="BR525" s="96"/>
      <c r="BS525" s="96"/>
      <c r="BT525" s="96"/>
      <c r="BU525" s="96"/>
      <c r="BV525" s="96"/>
      <c r="BW525" s="96"/>
      <c r="BX525" s="96"/>
      <c r="BY525" s="96"/>
      <c r="BZ525" s="96"/>
      <c r="CA525" s="96"/>
      <c r="CB525" s="96"/>
      <c r="CC525" s="96"/>
      <c r="CD525" s="96"/>
      <c r="CE525" s="96"/>
      <c r="CF525" s="96"/>
    </row>
    <row r="526" spans="1:84" s="141" customFormat="1" ht="25.35" customHeight="1">
      <c r="A526" s="96"/>
      <c r="B526" s="97"/>
      <c r="C526" s="96"/>
      <c r="D526" s="96"/>
      <c r="E526" s="98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96"/>
      <c r="AM526" s="96"/>
      <c r="AN526" s="96"/>
      <c r="AO526" s="96"/>
      <c r="AP526" s="96"/>
      <c r="AQ526" s="96"/>
      <c r="AR526" s="96"/>
      <c r="AS526" s="96"/>
      <c r="AT526" s="96"/>
      <c r="AU526" s="96"/>
      <c r="AV526" s="96"/>
      <c r="AW526" s="96"/>
      <c r="AX526" s="96"/>
      <c r="AY526" s="96"/>
      <c r="AZ526" s="96"/>
      <c r="BA526" s="96"/>
      <c r="BB526" s="96"/>
      <c r="BC526" s="96"/>
      <c r="BD526" s="96"/>
      <c r="BE526" s="96"/>
      <c r="BF526" s="96"/>
      <c r="BG526" s="96"/>
      <c r="BH526" s="96"/>
      <c r="BI526" s="96"/>
      <c r="BJ526" s="96"/>
      <c r="BK526" s="96"/>
      <c r="BL526" s="96"/>
      <c r="BM526" s="96"/>
      <c r="BN526" s="96"/>
      <c r="BO526" s="96"/>
      <c r="BP526" s="96"/>
      <c r="BQ526" s="96"/>
      <c r="BR526" s="96"/>
      <c r="BS526" s="96"/>
      <c r="BT526" s="96"/>
      <c r="BU526" s="96"/>
      <c r="BV526" s="96"/>
      <c r="BW526" s="96"/>
      <c r="BX526" s="96"/>
      <c r="BY526" s="96"/>
      <c r="BZ526" s="96"/>
      <c r="CA526" s="96"/>
      <c r="CB526" s="96"/>
      <c r="CC526" s="96"/>
      <c r="CD526" s="96"/>
      <c r="CE526" s="96"/>
      <c r="CF526" s="96"/>
    </row>
    <row r="527" spans="1:84" s="138" customFormat="1" ht="25.35" customHeight="1">
      <c r="A527" s="96"/>
      <c r="B527" s="97"/>
      <c r="C527" s="96"/>
      <c r="D527" s="96"/>
      <c r="E527" s="98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96"/>
      <c r="AM527" s="96"/>
      <c r="AN527" s="96"/>
      <c r="AO527" s="96"/>
      <c r="AP527" s="96"/>
      <c r="AQ527" s="96"/>
      <c r="AR527" s="96"/>
      <c r="AS527" s="96"/>
      <c r="AT527" s="96"/>
      <c r="AU527" s="96"/>
      <c r="AV527" s="96"/>
      <c r="AW527" s="96"/>
      <c r="AX527" s="96"/>
      <c r="AY527" s="96"/>
      <c r="AZ527" s="96"/>
      <c r="BA527" s="96"/>
      <c r="BB527" s="96"/>
      <c r="BC527" s="96"/>
      <c r="BD527" s="96"/>
      <c r="BE527" s="96"/>
      <c r="BF527" s="96"/>
      <c r="BG527" s="96"/>
      <c r="BH527" s="96"/>
      <c r="BI527" s="96"/>
      <c r="BJ527" s="96"/>
      <c r="BK527" s="96"/>
      <c r="BL527" s="96"/>
      <c r="BM527" s="96"/>
      <c r="BN527" s="96"/>
      <c r="BO527" s="96"/>
      <c r="BP527" s="96"/>
      <c r="BQ527" s="96"/>
      <c r="BR527" s="96"/>
      <c r="BS527" s="96"/>
      <c r="BT527" s="96"/>
      <c r="BU527" s="96"/>
      <c r="BV527" s="96"/>
      <c r="BW527" s="96"/>
      <c r="BX527" s="96"/>
      <c r="BY527" s="96"/>
      <c r="BZ527" s="96"/>
      <c r="CA527" s="96"/>
      <c r="CB527" s="96"/>
      <c r="CC527" s="96"/>
      <c r="CD527" s="96"/>
      <c r="CE527" s="96"/>
      <c r="CF527" s="96"/>
    </row>
    <row r="528" spans="1:84" s="138" customFormat="1" ht="25.35" customHeight="1">
      <c r="A528" s="96"/>
      <c r="B528" s="97"/>
      <c r="C528" s="96"/>
      <c r="D528" s="96"/>
      <c r="E528" s="98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  <c r="AL528" s="96"/>
      <c r="AM528" s="96"/>
      <c r="AN528" s="96"/>
      <c r="AO528" s="96"/>
      <c r="AP528" s="96"/>
      <c r="AQ528" s="96"/>
      <c r="AR528" s="96"/>
      <c r="AS528" s="96"/>
      <c r="AT528" s="96"/>
      <c r="AU528" s="96"/>
      <c r="AV528" s="96"/>
      <c r="AW528" s="96"/>
      <c r="AX528" s="96"/>
      <c r="AY528" s="96"/>
      <c r="AZ528" s="96"/>
      <c r="BA528" s="96"/>
      <c r="BB528" s="96"/>
      <c r="BC528" s="96"/>
      <c r="BD528" s="96"/>
      <c r="BE528" s="96"/>
      <c r="BF528" s="96"/>
      <c r="BG528" s="96"/>
      <c r="BH528" s="96"/>
      <c r="BI528" s="96"/>
      <c r="BJ528" s="96"/>
      <c r="BK528" s="96"/>
      <c r="BL528" s="96"/>
      <c r="BM528" s="96"/>
      <c r="BN528" s="96"/>
      <c r="BO528" s="96"/>
      <c r="BP528" s="96"/>
      <c r="BQ528" s="96"/>
      <c r="BR528" s="96"/>
      <c r="BS528" s="96"/>
      <c r="BT528" s="96"/>
      <c r="BU528" s="96"/>
      <c r="BV528" s="96"/>
      <c r="BW528" s="96"/>
      <c r="BX528" s="96"/>
      <c r="BY528" s="96"/>
      <c r="BZ528" s="96"/>
      <c r="CA528" s="96"/>
      <c r="CB528" s="96"/>
      <c r="CC528" s="96"/>
      <c r="CD528" s="96"/>
      <c r="CE528" s="96"/>
      <c r="CF528" s="96"/>
    </row>
    <row r="529" spans="1:98" s="138" customFormat="1" ht="25.35" customHeight="1">
      <c r="A529" s="96"/>
      <c r="B529" s="97"/>
      <c r="C529" s="96"/>
      <c r="D529" s="96"/>
      <c r="E529" s="98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  <c r="AJ529" s="96"/>
      <c r="AK529" s="96"/>
      <c r="AL529" s="96"/>
      <c r="AM529" s="96"/>
      <c r="AN529" s="96"/>
      <c r="AO529" s="96"/>
      <c r="AP529" s="96"/>
      <c r="AQ529" s="96"/>
      <c r="AR529" s="96"/>
      <c r="AS529" s="96"/>
      <c r="AT529" s="96"/>
      <c r="AU529" s="96"/>
      <c r="AV529" s="96"/>
      <c r="AW529" s="96"/>
      <c r="AX529" s="96"/>
      <c r="AY529" s="96"/>
      <c r="AZ529" s="96"/>
      <c r="BA529" s="96"/>
      <c r="BB529" s="96"/>
      <c r="BC529" s="96"/>
      <c r="BD529" s="96"/>
      <c r="BE529" s="96"/>
      <c r="BF529" s="96"/>
      <c r="BG529" s="96"/>
      <c r="BH529" s="96"/>
      <c r="BI529" s="96"/>
      <c r="BJ529" s="96"/>
      <c r="BK529" s="96"/>
      <c r="BL529" s="96"/>
      <c r="BM529" s="96"/>
      <c r="BN529" s="96"/>
      <c r="BO529" s="96"/>
      <c r="BP529" s="96"/>
      <c r="BQ529" s="96"/>
      <c r="BR529" s="96"/>
      <c r="BS529" s="96"/>
      <c r="BT529" s="96"/>
      <c r="BU529" s="96"/>
      <c r="BV529" s="96"/>
      <c r="BW529" s="96"/>
      <c r="BX529" s="96"/>
      <c r="BY529" s="96"/>
      <c r="BZ529" s="96"/>
      <c r="CA529" s="96"/>
      <c r="CB529" s="96"/>
      <c r="CC529" s="96"/>
      <c r="CD529" s="96"/>
      <c r="CE529" s="96"/>
      <c r="CF529" s="96"/>
    </row>
    <row r="530" spans="1:98" s="142" customFormat="1" ht="25.35" customHeight="1">
      <c r="A530" s="96"/>
      <c r="B530" s="97"/>
      <c r="C530" s="96"/>
      <c r="D530" s="96"/>
      <c r="E530" s="98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96"/>
      <c r="AK530" s="96"/>
      <c r="AL530" s="96"/>
      <c r="AM530" s="96"/>
      <c r="AN530" s="96"/>
      <c r="AO530" s="96"/>
      <c r="AP530" s="96"/>
      <c r="AQ530" s="96"/>
      <c r="AR530" s="96"/>
      <c r="AS530" s="96"/>
      <c r="AT530" s="96"/>
      <c r="AU530" s="96"/>
      <c r="AV530" s="96"/>
      <c r="AW530" s="96"/>
      <c r="AX530" s="96"/>
      <c r="AY530" s="96"/>
      <c r="AZ530" s="96"/>
      <c r="BA530" s="96"/>
      <c r="BB530" s="96"/>
      <c r="BC530" s="96"/>
      <c r="BD530" s="96"/>
      <c r="BE530" s="96"/>
      <c r="BF530" s="96"/>
      <c r="BG530" s="96"/>
      <c r="BH530" s="96"/>
      <c r="BI530" s="96"/>
      <c r="BJ530" s="96"/>
      <c r="BK530" s="96"/>
      <c r="BL530" s="96"/>
      <c r="BM530" s="96"/>
      <c r="BN530" s="96"/>
      <c r="BO530" s="96"/>
      <c r="BP530" s="96"/>
      <c r="BQ530" s="96"/>
      <c r="BR530" s="96"/>
      <c r="BS530" s="96"/>
      <c r="BT530" s="96"/>
      <c r="BU530" s="96"/>
      <c r="BV530" s="96"/>
      <c r="BW530" s="96"/>
      <c r="BX530" s="96"/>
      <c r="BY530" s="96"/>
      <c r="BZ530" s="96"/>
      <c r="CA530" s="96"/>
      <c r="CB530" s="96"/>
      <c r="CC530" s="96"/>
      <c r="CD530" s="96"/>
      <c r="CE530" s="96"/>
      <c r="CF530" s="96"/>
    </row>
    <row r="531" spans="1:98" s="137" customFormat="1" ht="25.35" customHeight="1">
      <c r="A531" s="101"/>
      <c r="B531" s="145"/>
      <c r="C531" s="146"/>
      <c r="D531" s="146"/>
      <c r="E531" s="147"/>
      <c r="F531" s="148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96"/>
      <c r="AK531" s="96"/>
      <c r="AL531" s="96"/>
      <c r="AM531" s="96"/>
      <c r="AN531" s="96"/>
      <c r="AO531" s="96"/>
      <c r="AP531" s="96"/>
      <c r="AQ531" s="96"/>
      <c r="AR531" s="96"/>
      <c r="AS531" s="96"/>
      <c r="AT531" s="96"/>
      <c r="AU531" s="96"/>
      <c r="AV531" s="96"/>
      <c r="AW531" s="96"/>
      <c r="AX531" s="96"/>
      <c r="AY531" s="96"/>
      <c r="AZ531" s="96"/>
      <c r="BA531" s="96"/>
      <c r="BB531" s="96"/>
      <c r="BC531" s="96"/>
      <c r="BD531" s="96"/>
      <c r="BE531" s="96"/>
      <c r="BF531" s="96"/>
      <c r="BG531" s="96"/>
      <c r="BH531" s="96"/>
      <c r="BI531" s="96"/>
      <c r="BJ531" s="96"/>
      <c r="BK531" s="96"/>
      <c r="BL531" s="96"/>
      <c r="BM531" s="96"/>
      <c r="BN531" s="96"/>
      <c r="BO531" s="96"/>
      <c r="BP531" s="96"/>
      <c r="BQ531" s="96"/>
      <c r="BR531" s="96"/>
      <c r="BS531" s="96"/>
      <c r="BT531" s="96"/>
      <c r="BU531" s="96"/>
      <c r="BV531" s="96"/>
      <c r="BW531" s="96"/>
      <c r="BX531" s="96"/>
      <c r="BY531" s="96"/>
      <c r="BZ531" s="96"/>
      <c r="CA531" s="96"/>
      <c r="CB531" s="96"/>
      <c r="CC531" s="96"/>
      <c r="CD531" s="96"/>
      <c r="CE531" s="96"/>
      <c r="CF531" s="96"/>
    </row>
    <row r="532" spans="1:98" s="139" customFormat="1" ht="25.35" customHeight="1">
      <c r="A532" s="101"/>
      <c r="B532" s="145"/>
      <c r="C532" s="146"/>
      <c r="D532" s="146"/>
      <c r="E532" s="147"/>
      <c r="F532" s="148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  <c r="AL532" s="96"/>
      <c r="AM532" s="96"/>
      <c r="AN532" s="96"/>
      <c r="AO532" s="96"/>
      <c r="AP532" s="96"/>
      <c r="AQ532" s="96"/>
      <c r="AR532" s="96"/>
      <c r="AS532" s="96"/>
      <c r="AT532" s="96"/>
      <c r="AU532" s="96"/>
      <c r="AV532" s="96"/>
      <c r="AW532" s="96"/>
      <c r="AX532" s="96"/>
      <c r="AY532" s="96"/>
      <c r="AZ532" s="96"/>
      <c r="BA532" s="96"/>
      <c r="BB532" s="96"/>
      <c r="BC532" s="96"/>
      <c r="BD532" s="96"/>
      <c r="BE532" s="96"/>
      <c r="BF532" s="96"/>
      <c r="BG532" s="96"/>
      <c r="BH532" s="96"/>
      <c r="BI532" s="96"/>
      <c r="BJ532" s="96"/>
      <c r="BK532" s="96"/>
      <c r="BL532" s="96"/>
      <c r="BM532" s="96"/>
      <c r="BN532" s="96"/>
      <c r="BO532" s="96"/>
      <c r="BP532" s="96"/>
      <c r="BQ532" s="96"/>
      <c r="BR532" s="96"/>
      <c r="BS532" s="96"/>
      <c r="BT532" s="96"/>
      <c r="BU532" s="96"/>
      <c r="BV532" s="96"/>
      <c r="BW532" s="96"/>
      <c r="BX532" s="96"/>
      <c r="BY532" s="96"/>
      <c r="BZ532" s="96"/>
      <c r="CA532" s="96"/>
      <c r="CB532" s="96"/>
      <c r="CC532" s="96"/>
      <c r="CD532" s="96"/>
      <c r="CE532" s="96"/>
      <c r="CF532" s="96"/>
    </row>
    <row r="533" spans="1:98" s="144" customFormat="1" ht="15" customHeight="1">
      <c r="A533" s="101"/>
      <c r="B533" s="145"/>
      <c r="C533" s="146"/>
      <c r="D533" s="146"/>
      <c r="E533" s="147"/>
      <c r="F533" s="148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96"/>
      <c r="AK533" s="96"/>
      <c r="AL533" s="96"/>
      <c r="AM533" s="96"/>
      <c r="AN533" s="96"/>
      <c r="AO533" s="96"/>
      <c r="AP533" s="96"/>
      <c r="AQ533" s="96"/>
      <c r="AR533" s="96"/>
      <c r="AS533" s="96"/>
      <c r="AT533" s="96"/>
      <c r="AU533" s="96"/>
      <c r="AV533" s="96"/>
      <c r="AW533" s="96"/>
      <c r="AX533" s="96"/>
      <c r="AY533" s="96"/>
      <c r="AZ533" s="96"/>
      <c r="BA533" s="96"/>
      <c r="BB533" s="96"/>
      <c r="BC533" s="96"/>
      <c r="BD533" s="96"/>
      <c r="BE533" s="96"/>
      <c r="BF533" s="96"/>
      <c r="BG533" s="96"/>
      <c r="BH533" s="96"/>
      <c r="BI533" s="96"/>
      <c r="BJ533" s="96"/>
      <c r="BK533" s="96"/>
      <c r="BL533" s="96"/>
      <c r="BM533" s="96"/>
      <c r="BN533" s="96"/>
      <c r="BO533" s="96"/>
      <c r="BP533" s="96"/>
      <c r="BQ533" s="96"/>
      <c r="BR533" s="96"/>
      <c r="BS533" s="96"/>
      <c r="BT533" s="96"/>
      <c r="BU533" s="96"/>
      <c r="BV533" s="96"/>
      <c r="BW533" s="96"/>
      <c r="BX533" s="96"/>
      <c r="BY533" s="96"/>
      <c r="BZ533" s="96"/>
      <c r="CA533" s="96"/>
      <c r="CB533" s="96"/>
      <c r="CC533" s="96"/>
      <c r="CD533" s="96"/>
      <c r="CE533" s="96"/>
      <c r="CF533" s="96"/>
      <c r="CG533" s="143"/>
      <c r="CH533" s="143"/>
      <c r="CI533" s="143"/>
      <c r="CJ533" s="143"/>
      <c r="CK533" s="143"/>
      <c r="CL533" s="143"/>
      <c r="CM533" s="143"/>
      <c r="CN533" s="143"/>
      <c r="CO533" s="143"/>
      <c r="CP533" s="143"/>
      <c r="CQ533" s="143"/>
      <c r="CR533" s="143"/>
      <c r="CS533" s="143"/>
      <c r="CT533" s="143"/>
    </row>
    <row r="534" spans="1:98" s="144" customFormat="1" ht="20.25" customHeight="1">
      <c r="A534" s="101"/>
      <c r="B534" s="145"/>
      <c r="C534" s="146"/>
      <c r="D534" s="146"/>
      <c r="E534" s="147"/>
      <c r="F534" s="148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6"/>
      <c r="AM534" s="96"/>
      <c r="AN534" s="96"/>
      <c r="AO534" s="96"/>
      <c r="AP534" s="96"/>
      <c r="AQ534" s="96"/>
      <c r="AR534" s="96"/>
      <c r="AS534" s="96"/>
      <c r="AT534" s="96"/>
      <c r="AU534" s="96"/>
      <c r="AV534" s="96"/>
      <c r="AW534" s="96"/>
      <c r="AX534" s="96"/>
      <c r="AY534" s="96"/>
      <c r="AZ534" s="96"/>
      <c r="BA534" s="96"/>
      <c r="BB534" s="96"/>
      <c r="BC534" s="96"/>
      <c r="BD534" s="96"/>
      <c r="BE534" s="96"/>
      <c r="BF534" s="96"/>
      <c r="BG534" s="96"/>
      <c r="BH534" s="96"/>
      <c r="BI534" s="96"/>
      <c r="BJ534" s="96"/>
      <c r="BK534" s="96"/>
      <c r="BL534" s="96"/>
      <c r="BM534" s="96"/>
      <c r="BN534" s="96"/>
      <c r="BO534" s="96"/>
      <c r="BP534" s="96"/>
      <c r="BQ534" s="96"/>
      <c r="BR534" s="96"/>
      <c r="BS534" s="96"/>
      <c r="BT534" s="96"/>
      <c r="BU534" s="96"/>
      <c r="BV534" s="96"/>
      <c r="BW534" s="96"/>
      <c r="BX534" s="96"/>
      <c r="BY534" s="96"/>
      <c r="BZ534" s="96"/>
      <c r="CA534" s="96"/>
      <c r="CB534" s="96"/>
      <c r="CC534" s="96"/>
      <c r="CD534" s="96"/>
      <c r="CE534" s="96"/>
      <c r="CF534" s="96"/>
      <c r="CG534" s="143"/>
      <c r="CH534" s="143"/>
      <c r="CI534" s="143"/>
      <c r="CJ534" s="143"/>
      <c r="CK534" s="143"/>
      <c r="CL534" s="143"/>
      <c r="CM534" s="143"/>
      <c r="CN534" s="143"/>
      <c r="CO534" s="143"/>
      <c r="CP534" s="143"/>
      <c r="CQ534" s="143"/>
      <c r="CR534" s="143"/>
      <c r="CS534" s="143"/>
      <c r="CT534" s="143"/>
    </row>
    <row r="535" spans="1:98" s="149" customFormat="1" ht="28.5" customHeight="1">
      <c r="A535" s="101"/>
      <c r="B535" s="145"/>
      <c r="C535" s="146"/>
      <c r="D535" s="146"/>
      <c r="E535" s="147"/>
      <c r="F535" s="148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96"/>
      <c r="AK535" s="96"/>
      <c r="AL535" s="96"/>
      <c r="AM535" s="96"/>
      <c r="AN535" s="96"/>
      <c r="AO535" s="96"/>
      <c r="AP535" s="96"/>
      <c r="AQ535" s="96"/>
      <c r="AR535" s="96"/>
      <c r="AS535" s="96"/>
      <c r="AT535" s="96"/>
      <c r="AU535" s="96"/>
      <c r="AV535" s="96"/>
      <c r="AW535" s="96"/>
      <c r="AX535" s="96"/>
      <c r="AY535" s="96"/>
      <c r="AZ535" s="96"/>
      <c r="BA535" s="96"/>
      <c r="BB535" s="96"/>
      <c r="BC535" s="96"/>
      <c r="BD535" s="96"/>
      <c r="BE535" s="96"/>
      <c r="BF535" s="96"/>
      <c r="BG535" s="96"/>
      <c r="BH535" s="96"/>
      <c r="BI535" s="96"/>
      <c r="BJ535" s="96"/>
      <c r="BK535" s="96"/>
      <c r="BL535" s="96"/>
      <c r="BM535" s="96"/>
      <c r="BN535" s="96"/>
      <c r="BO535" s="96"/>
      <c r="BP535" s="96"/>
      <c r="BQ535" s="96"/>
      <c r="BR535" s="96"/>
      <c r="BS535" s="96"/>
      <c r="BT535" s="96"/>
      <c r="BU535" s="96"/>
      <c r="BV535" s="96"/>
      <c r="BW535" s="96"/>
      <c r="BX535" s="96"/>
      <c r="BY535" s="96"/>
      <c r="BZ535" s="96"/>
      <c r="CA535" s="96"/>
      <c r="CB535" s="96"/>
      <c r="CC535" s="96"/>
      <c r="CD535" s="96"/>
      <c r="CE535" s="96"/>
      <c r="CF535" s="96"/>
    </row>
    <row r="536" spans="1:98" s="149" customFormat="1" ht="26.25" customHeight="1">
      <c r="A536" s="101"/>
      <c r="B536" s="145"/>
      <c r="C536" s="146"/>
      <c r="D536" s="146"/>
      <c r="E536" s="147"/>
      <c r="F536" s="148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6"/>
      <c r="AM536" s="96"/>
      <c r="AN536" s="96"/>
      <c r="AO536" s="96"/>
      <c r="AP536" s="96"/>
      <c r="AQ536" s="96"/>
      <c r="AR536" s="96"/>
      <c r="AS536" s="96"/>
      <c r="AT536" s="96"/>
      <c r="AU536" s="96"/>
      <c r="AV536" s="96"/>
      <c r="AW536" s="96"/>
      <c r="AX536" s="96"/>
      <c r="AY536" s="96"/>
      <c r="AZ536" s="96"/>
      <c r="BA536" s="96"/>
      <c r="BB536" s="96"/>
      <c r="BC536" s="96"/>
      <c r="BD536" s="96"/>
      <c r="BE536" s="96"/>
      <c r="BF536" s="96"/>
      <c r="BG536" s="96"/>
      <c r="BH536" s="96"/>
      <c r="BI536" s="96"/>
      <c r="BJ536" s="96"/>
      <c r="BK536" s="96"/>
      <c r="BL536" s="96"/>
      <c r="BM536" s="96"/>
      <c r="BN536" s="96"/>
      <c r="BO536" s="96"/>
      <c r="BP536" s="96"/>
      <c r="BQ536" s="96"/>
      <c r="BR536" s="96"/>
      <c r="BS536" s="96"/>
      <c r="BT536" s="96"/>
      <c r="BU536" s="96"/>
      <c r="BV536" s="96"/>
      <c r="BW536" s="96"/>
      <c r="BX536" s="96"/>
      <c r="BY536" s="96"/>
      <c r="BZ536" s="96"/>
      <c r="CA536" s="96"/>
      <c r="CB536" s="96"/>
      <c r="CC536" s="96"/>
      <c r="CD536" s="96"/>
      <c r="CE536" s="96"/>
      <c r="CF536" s="96"/>
    </row>
    <row r="537" spans="1:98" s="137" customFormat="1" ht="25.5" customHeight="1">
      <c r="A537" s="101"/>
      <c r="B537" s="145"/>
      <c r="C537" s="146"/>
      <c r="D537" s="146"/>
      <c r="E537" s="147"/>
      <c r="F537" s="148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6"/>
      <c r="AM537" s="96"/>
      <c r="AN537" s="96"/>
      <c r="AO537" s="96"/>
      <c r="AP537" s="96"/>
      <c r="AQ537" s="96"/>
      <c r="AR537" s="96"/>
      <c r="AS537" s="96"/>
      <c r="AT537" s="96"/>
      <c r="AU537" s="96"/>
      <c r="AV537" s="96"/>
      <c r="AW537" s="96"/>
      <c r="AX537" s="96"/>
      <c r="AY537" s="96"/>
      <c r="AZ537" s="96"/>
      <c r="BA537" s="96"/>
      <c r="BB537" s="96"/>
      <c r="BC537" s="96"/>
      <c r="BD537" s="96"/>
      <c r="BE537" s="96"/>
      <c r="BF537" s="96"/>
      <c r="BG537" s="96"/>
      <c r="BH537" s="96"/>
      <c r="BI537" s="96"/>
      <c r="BJ537" s="96"/>
      <c r="BK537" s="96"/>
      <c r="BL537" s="96"/>
      <c r="BM537" s="96"/>
      <c r="BN537" s="96"/>
      <c r="BO537" s="96"/>
      <c r="BP537" s="96"/>
      <c r="BQ537" s="96"/>
      <c r="BR537" s="96"/>
      <c r="BS537" s="96"/>
      <c r="BT537" s="96"/>
      <c r="BU537" s="96"/>
      <c r="BV537" s="96"/>
      <c r="BW537" s="96"/>
      <c r="BX537" s="96"/>
      <c r="BY537" s="96"/>
      <c r="BZ537" s="96"/>
      <c r="CA537" s="96"/>
      <c r="CB537" s="96"/>
      <c r="CC537" s="96"/>
      <c r="CD537" s="96"/>
      <c r="CE537" s="96"/>
      <c r="CF537" s="96"/>
    </row>
    <row r="538" spans="1:98" s="138" customFormat="1">
      <c r="A538" s="101"/>
      <c r="B538" s="145"/>
      <c r="C538" s="146"/>
      <c r="D538" s="146"/>
      <c r="E538" s="147"/>
      <c r="F538" s="148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96"/>
      <c r="AW538" s="96"/>
      <c r="AX538" s="96"/>
      <c r="AY538" s="96"/>
      <c r="AZ538" s="96"/>
      <c r="BA538" s="96"/>
      <c r="BB538" s="96"/>
      <c r="BC538" s="96"/>
      <c r="BD538" s="96"/>
      <c r="BE538" s="96"/>
      <c r="BF538" s="96"/>
      <c r="BG538" s="96"/>
      <c r="BH538" s="96"/>
      <c r="BI538" s="96"/>
      <c r="BJ538" s="96"/>
      <c r="BK538" s="96"/>
      <c r="BL538" s="96"/>
      <c r="BM538" s="96"/>
      <c r="BN538" s="96"/>
      <c r="BO538" s="96"/>
      <c r="BP538" s="96"/>
      <c r="BQ538" s="96"/>
      <c r="BR538" s="96"/>
      <c r="BS538" s="96"/>
      <c r="BT538" s="96"/>
      <c r="BU538" s="96"/>
      <c r="BV538" s="96"/>
      <c r="BW538" s="96"/>
      <c r="BX538" s="96"/>
      <c r="BY538" s="96"/>
      <c r="BZ538" s="96"/>
      <c r="CA538" s="96"/>
      <c r="CB538" s="96"/>
      <c r="CC538" s="96"/>
      <c r="CD538" s="96"/>
      <c r="CE538" s="96"/>
      <c r="CF538" s="96"/>
    </row>
    <row r="539" spans="1:98" s="138" customFormat="1">
      <c r="A539" s="101"/>
      <c r="B539" s="145"/>
      <c r="C539" s="146"/>
      <c r="D539" s="146"/>
      <c r="E539" s="147"/>
      <c r="F539" s="148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/>
      <c r="AM539" s="96"/>
      <c r="AN539" s="96"/>
      <c r="AO539" s="96"/>
      <c r="AP539" s="96"/>
      <c r="AQ539" s="96"/>
      <c r="AR539" s="96"/>
      <c r="AS539" s="96"/>
      <c r="AT539" s="96"/>
      <c r="AU539" s="96"/>
      <c r="AV539" s="96"/>
      <c r="AW539" s="96"/>
      <c r="AX539" s="96"/>
      <c r="AY539" s="96"/>
      <c r="AZ539" s="96"/>
      <c r="BA539" s="96"/>
      <c r="BB539" s="96"/>
      <c r="BC539" s="96"/>
      <c r="BD539" s="96"/>
      <c r="BE539" s="96"/>
      <c r="BF539" s="96"/>
      <c r="BG539" s="96"/>
      <c r="BH539" s="96"/>
      <c r="BI539" s="96"/>
      <c r="BJ539" s="96"/>
      <c r="BK539" s="96"/>
      <c r="BL539" s="96"/>
      <c r="BM539" s="96"/>
      <c r="BN539" s="96"/>
      <c r="BO539" s="96"/>
      <c r="BP539" s="96"/>
      <c r="BQ539" s="96"/>
      <c r="BR539" s="96"/>
      <c r="BS539" s="96"/>
      <c r="BT539" s="96"/>
      <c r="BU539" s="96"/>
      <c r="BV539" s="96"/>
      <c r="BW539" s="96"/>
      <c r="BX539" s="96"/>
      <c r="BY539" s="96"/>
      <c r="BZ539" s="96"/>
      <c r="CA539" s="96"/>
      <c r="CB539" s="96"/>
      <c r="CC539" s="96"/>
      <c r="CD539" s="96"/>
      <c r="CE539" s="96"/>
      <c r="CF539" s="96"/>
    </row>
    <row r="540" spans="1:98" s="138" customFormat="1">
      <c r="A540" s="101"/>
      <c r="B540" s="145"/>
      <c r="C540" s="146"/>
      <c r="D540" s="146"/>
      <c r="E540" s="147"/>
      <c r="F540" s="148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96"/>
      <c r="AM540" s="96"/>
      <c r="AN540" s="96"/>
      <c r="AO540" s="96"/>
      <c r="AP540" s="96"/>
      <c r="AQ540" s="96"/>
      <c r="AR540" s="96"/>
      <c r="AS540" s="96"/>
      <c r="AT540" s="96"/>
      <c r="AU540" s="96"/>
      <c r="AV540" s="96"/>
      <c r="AW540" s="96"/>
      <c r="AX540" s="96"/>
      <c r="AY540" s="96"/>
      <c r="AZ540" s="96"/>
      <c r="BA540" s="96"/>
      <c r="BB540" s="96"/>
      <c r="BC540" s="96"/>
      <c r="BD540" s="96"/>
      <c r="BE540" s="96"/>
      <c r="BF540" s="96"/>
      <c r="BG540" s="96"/>
      <c r="BH540" s="96"/>
      <c r="BI540" s="96"/>
      <c r="BJ540" s="96"/>
      <c r="BK540" s="96"/>
      <c r="BL540" s="96"/>
      <c r="BM540" s="96"/>
      <c r="BN540" s="96"/>
      <c r="BO540" s="96"/>
      <c r="BP540" s="96"/>
      <c r="BQ540" s="96"/>
      <c r="BR540" s="96"/>
      <c r="BS540" s="96"/>
      <c r="BT540" s="96"/>
      <c r="BU540" s="96"/>
      <c r="BV540" s="96"/>
      <c r="BW540" s="96"/>
      <c r="BX540" s="96"/>
      <c r="BY540" s="96"/>
      <c r="BZ540" s="96"/>
      <c r="CA540" s="96"/>
      <c r="CB540" s="96"/>
      <c r="CC540" s="96"/>
      <c r="CD540" s="96"/>
      <c r="CE540" s="96"/>
      <c r="CF540" s="96"/>
    </row>
    <row r="541" spans="1:98" s="140" customFormat="1" ht="25.35" customHeight="1">
      <c r="A541" s="101"/>
      <c r="B541" s="145"/>
      <c r="C541" s="146"/>
      <c r="D541" s="146"/>
      <c r="E541" s="147"/>
      <c r="F541" s="148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6"/>
      <c r="AM541" s="96"/>
      <c r="AN541" s="96"/>
      <c r="AO541" s="96"/>
      <c r="AP541" s="96"/>
      <c r="AQ541" s="96"/>
      <c r="AR541" s="96"/>
      <c r="AS541" s="96"/>
      <c r="AT541" s="96"/>
      <c r="AU541" s="96"/>
      <c r="AV541" s="96"/>
      <c r="AW541" s="96"/>
      <c r="AX541" s="96"/>
      <c r="AY541" s="96"/>
      <c r="AZ541" s="96"/>
      <c r="BA541" s="96"/>
      <c r="BB541" s="96"/>
      <c r="BC541" s="96"/>
      <c r="BD541" s="96"/>
      <c r="BE541" s="96"/>
      <c r="BF541" s="96"/>
      <c r="BG541" s="96"/>
      <c r="BH541" s="96"/>
      <c r="BI541" s="96"/>
      <c r="BJ541" s="96"/>
      <c r="BK541" s="96"/>
      <c r="BL541" s="96"/>
      <c r="BM541" s="96"/>
      <c r="BN541" s="96"/>
      <c r="BO541" s="96"/>
      <c r="BP541" s="96"/>
      <c r="BQ541" s="96"/>
      <c r="BR541" s="96"/>
      <c r="BS541" s="96"/>
      <c r="BT541" s="96"/>
      <c r="BU541" s="96"/>
      <c r="BV541" s="96"/>
      <c r="BW541" s="96"/>
      <c r="BX541" s="96"/>
      <c r="BY541" s="96"/>
      <c r="BZ541" s="96"/>
      <c r="CA541" s="96"/>
      <c r="CB541" s="96"/>
      <c r="CC541" s="96"/>
      <c r="CD541" s="96"/>
      <c r="CE541" s="96"/>
      <c r="CF541" s="96"/>
    </row>
    <row r="542" spans="1:98" s="140" customFormat="1" ht="25.35" customHeight="1">
      <c r="A542" s="101"/>
      <c r="B542" s="145"/>
      <c r="C542" s="146"/>
      <c r="D542" s="146"/>
      <c r="E542" s="147"/>
      <c r="F542" s="148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6"/>
      <c r="AM542" s="96"/>
      <c r="AN542" s="96"/>
      <c r="AO542" s="96"/>
      <c r="AP542" s="96"/>
      <c r="AQ542" s="96"/>
      <c r="AR542" s="96"/>
      <c r="AS542" s="96"/>
      <c r="AT542" s="96"/>
      <c r="AU542" s="96"/>
      <c r="AV542" s="96"/>
      <c r="AW542" s="96"/>
      <c r="AX542" s="96"/>
      <c r="AY542" s="96"/>
      <c r="AZ542" s="96"/>
      <c r="BA542" s="96"/>
      <c r="BB542" s="96"/>
      <c r="BC542" s="96"/>
      <c r="BD542" s="96"/>
      <c r="BE542" s="96"/>
      <c r="BF542" s="96"/>
      <c r="BG542" s="96"/>
      <c r="BH542" s="96"/>
      <c r="BI542" s="96"/>
      <c r="BJ542" s="96"/>
      <c r="BK542" s="96"/>
      <c r="BL542" s="96"/>
      <c r="BM542" s="96"/>
      <c r="BN542" s="96"/>
      <c r="BO542" s="96"/>
      <c r="BP542" s="96"/>
      <c r="BQ542" s="96"/>
      <c r="BR542" s="96"/>
      <c r="BS542" s="96"/>
      <c r="BT542" s="96"/>
      <c r="BU542" s="96"/>
      <c r="BV542" s="96"/>
      <c r="BW542" s="96"/>
      <c r="BX542" s="96"/>
      <c r="BY542" s="96"/>
      <c r="BZ542" s="96"/>
      <c r="CA542" s="96"/>
      <c r="CB542" s="96"/>
      <c r="CC542" s="96"/>
      <c r="CD542" s="96"/>
      <c r="CE542" s="96"/>
      <c r="CF542" s="96"/>
    </row>
    <row r="543" spans="1:98" s="137" customFormat="1" ht="25.5" customHeight="1">
      <c r="A543" s="101"/>
      <c r="B543" s="145"/>
      <c r="C543" s="146"/>
      <c r="D543" s="146"/>
      <c r="E543" s="147"/>
      <c r="F543" s="148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6"/>
      <c r="AM543" s="96"/>
      <c r="AN543" s="96"/>
      <c r="AO543" s="96"/>
      <c r="AP543" s="96"/>
      <c r="AQ543" s="96"/>
      <c r="AR543" s="96"/>
      <c r="AS543" s="96"/>
      <c r="AT543" s="96"/>
      <c r="AU543" s="96"/>
      <c r="AV543" s="96"/>
      <c r="AW543" s="96"/>
      <c r="AX543" s="96"/>
      <c r="AY543" s="96"/>
      <c r="AZ543" s="96"/>
      <c r="BA543" s="96"/>
      <c r="BB543" s="96"/>
      <c r="BC543" s="96"/>
      <c r="BD543" s="96"/>
      <c r="BE543" s="96"/>
      <c r="BF543" s="96"/>
      <c r="BG543" s="96"/>
      <c r="BH543" s="96"/>
      <c r="BI543" s="96"/>
      <c r="BJ543" s="96"/>
      <c r="BK543" s="96"/>
      <c r="BL543" s="96"/>
      <c r="BM543" s="96"/>
      <c r="BN543" s="96"/>
      <c r="BO543" s="96"/>
      <c r="BP543" s="96"/>
      <c r="BQ543" s="96"/>
      <c r="BR543" s="96"/>
      <c r="BS543" s="96"/>
      <c r="BT543" s="96"/>
      <c r="BU543" s="96"/>
      <c r="BV543" s="96"/>
      <c r="BW543" s="96"/>
      <c r="BX543" s="96"/>
      <c r="BY543" s="96"/>
      <c r="BZ543" s="96"/>
      <c r="CA543" s="96"/>
      <c r="CB543" s="96"/>
      <c r="CC543" s="96"/>
      <c r="CD543" s="96"/>
      <c r="CE543" s="96"/>
      <c r="CF543" s="96"/>
    </row>
    <row r="544" spans="1:98" s="137" customFormat="1" ht="25.35" customHeight="1">
      <c r="A544" s="101"/>
      <c r="B544" s="145"/>
      <c r="C544" s="146"/>
      <c r="D544" s="146"/>
      <c r="E544" s="147"/>
      <c r="F544" s="148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6"/>
      <c r="AM544" s="96"/>
      <c r="AN544" s="96"/>
      <c r="AO544" s="96"/>
      <c r="AP544" s="96"/>
      <c r="AQ544" s="96"/>
      <c r="AR544" s="96"/>
      <c r="AS544" s="96"/>
      <c r="AT544" s="96"/>
      <c r="AU544" s="96"/>
      <c r="AV544" s="96"/>
      <c r="AW544" s="96"/>
      <c r="AX544" s="96"/>
      <c r="AY544" s="96"/>
      <c r="AZ544" s="96"/>
      <c r="BA544" s="96"/>
      <c r="BB544" s="96"/>
      <c r="BC544" s="96"/>
      <c r="BD544" s="96"/>
      <c r="BE544" s="96"/>
      <c r="BF544" s="96"/>
      <c r="BG544" s="96"/>
      <c r="BH544" s="96"/>
      <c r="BI544" s="96"/>
      <c r="BJ544" s="96"/>
      <c r="BK544" s="96"/>
      <c r="BL544" s="96"/>
      <c r="BM544" s="96"/>
      <c r="BN544" s="96"/>
      <c r="BO544" s="96"/>
      <c r="BP544" s="96"/>
      <c r="BQ544" s="96"/>
      <c r="BR544" s="96"/>
      <c r="BS544" s="96"/>
      <c r="BT544" s="96"/>
      <c r="BU544" s="96"/>
      <c r="BV544" s="96"/>
      <c r="BW544" s="96"/>
      <c r="BX544" s="96"/>
      <c r="BY544" s="96"/>
      <c r="BZ544" s="96"/>
      <c r="CA544" s="96"/>
      <c r="CB544" s="96"/>
      <c r="CC544" s="96"/>
      <c r="CD544" s="96"/>
      <c r="CE544" s="96"/>
      <c r="CF544" s="96"/>
    </row>
    <row r="545" spans="1:84" s="140" customFormat="1" ht="25.5" customHeight="1">
      <c r="A545" s="101"/>
      <c r="B545" s="145"/>
      <c r="C545" s="146"/>
      <c r="D545" s="146"/>
      <c r="E545" s="147"/>
      <c r="F545" s="148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6"/>
      <c r="AJ545" s="96"/>
      <c r="AK545" s="96"/>
      <c r="AL545" s="96"/>
      <c r="AM545" s="96"/>
      <c r="AN545" s="96"/>
      <c r="AO545" s="96"/>
      <c r="AP545" s="96"/>
      <c r="AQ545" s="96"/>
      <c r="AR545" s="96"/>
      <c r="AS545" s="96"/>
      <c r="AT545" s="96"/>
      <c r="AU545" s="96"/>
      <c r="AV545" s="96"/>
      <c r="AW545" s="96"/>
      <c r="AX545" s="96"/>
      <c r="AY545" s="96"/>
      <c r="AZ545" s="96"/>
      <c r="BA545" s="96"/>
      <c r="BB545" s="96"/>
      <c r="BC545" s="96"/>
      <c r="BD545" s="96"/>
      <c r="BE545" s="96"/>
      <c r="BF545" s="96"/>
      <c r="BG545" s="96"/>
      <c r="BH545" s="96"/>
      <c r="BI545" s="96"/>
      <c r="BJ545" s="96"/>
      <c r="BK545" s="96"/>
      <c r="BL545" s="96"/>
      <c r="BM545" s="96"/>
      <c r="BN545" s="96"/>
      <c r="BO545" s="96"/>
      <c r="BP545" s="96"/>
      <c r="BQ545" s="96"/>
      <c r="BR545" s="96"/>
      <c r="BS545" s="96"/>
      <c r="BT545" s="96"/>
      <c r="BU545" s="96"/>
      <c r="BV545" s="96"/>
      <c r="BW545" s="96"/>
      <c r="BX545" s="96"/>
      <c r="BY545" s="96"/>
      <c r="BZ545" s="96"/>
      <c r="CA545" s="96"/>
      <c r="CB545" s="96"/>
      <c r="CC545" s="96"/>
      <c r="CD545" s="96"/>
      <c r="CE545" s="96"/>
      <c r="CF545" s="96"/>
    </row>
    <row r="546" spans="1:84" s="150" customFormat="1" ht="27" customHeight="1">
      <c r="A546" s="101"/>
      <c r="B546" s="145"/>
      <c r="C546" s="146"/>
      <c r="D546" s="146"/>
      <c r="E546" s="147"/>
      <c r="F546" s="148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  <c r="AL546" s="96"/>
      <c r="AM546" s="96"/>
      <c r="AN546" s="96"/>
      <c r="AO546" s="96"/>
      <c r="AP546" s="96"/>
      <c r="AQ546" s="96"/>
      <c r="AR546" s="96"/>
      <c r="AS546" s="96"/>
      <c r="AT546" s="96"/>
      <c r="AU546" s="96"/>
      <c r="AV546" s="96"/>
      <c r="AW546" s="96"/>
      <c r="AX546" s="96"/>
      <c r="AY546" s="96"/>
      <c r="AZ546" s="96"/>
      <c r="BA546" s="96"/>
      <c r="BB546" s="96"/>
      <c r="BC546" s="96"/>
      <c r="BD546" s="96"/>
      <c r="BE546" s="96"/>
      <c r="BF546" s="96"/>
      <c r="BG546" s="96"/>
      <c r="BH546" s="96"/>
      <c r="BI546" s="96"/>
      <c r="BJ546" s="96"/>
      <c r="BK546" s="96"/>
      <c r="BL546" s="96"/>
      <c r="BM546" s="96"/>
      <c r="BN546" s="96"/>
      <c r="BO546" s="96"/>
      <c r="BP546" s="96"/>
      <c r="BQ546" s="96"/>
      <c r="BR546" s="96"/>
      <c r="BS546" s="96"/>
      <c r="BT546" s="96"/>
      <c r="BU546" s="96"/>
      <c r="BV546" s="96"/>
      <c r="BW546" s="96"/>
      <c r="BX546" s="96"/>
      <c r="BY546" s="96"/>
      <c r="BZ546" s="96"/>
      <c r="CA546" s="96"/>
      <c r="CB546" s="96"/>
      <c r="CC546" s="96"/>
      <c r="CD546" s="96"/>
      <c r="CE546" s="96"/>
      <c r="CF546" s="96"/>
    </row>
    <row r="547" spans="1:84" s="149" customFormat="1" ht="24.75" customHeight="1">
      <c r="A547" s="101"/>
      <c r="B547" s="145"/>
      <c r="C547" s="146"/>
      <c r="D547" s="146"/>
      <c r="E547" s="147"/>
      <c r="F547" s="148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6"/>
      <c r="AJ547" s="96"/>
      <c r="AK547" s="96"/>
      <c r="AL547" s="96"/>
      <c r="AM547" s="96"/>
      <c r="AN547" s="96"/>
      <c r="AO547" s="96"/>
      <c r="AP547" s="96"/>
      <c r="AQ547" s="96"/>
      <c r="AR547" s="96"/>
      <c r="AS547" s="96"/>
      <c r="AT547" s="96"/>
      <c r="AU547" s="96"/>
      <c r="AV547" s="96"/>
      <c r="AW547" s="96"/>
      <c r="AX547" s="96"/>
      <c r="AY547" s="96"/>
      <c r="AZ547" s="96"/>
      <c r="BA547" s="96"/>
      <c r="BB547" s="96"/>
      <c r="BC547" s="96"/>
      <c r="BD547" s="96"/>
      <c r="BE547" s="96"/>
      <c r="BF547" s="96"/>
      <c r="BG547" s="96"/>
      <c r="BH547" s="96"/>
      <c r="BI547" s="96"/>
      <c r="BJ547" s="96"/>
      <c r="BK547" s="96"/>
      <c r="BL547" s="96"/>
      <c r="BM547" s="96"/>
      <c r="BN547" s="96"/>
      <c r="BO547" s="96"/>
      <c r="BP547" s="96"/>
      <c r="BQ547" s="96"/>
      <c r="BR547" s="96"/>
      <c r="BS547" s="96"/>
      <c r="BT547" s="96"/>
      <c r="BU547" s="96"/>
      <c r="BV547" s="96"/>
      <c r="BW547" s="96"/>
      <c r="BX547" s="96"/>
      <c r="BY547" s="96"/>
      <c r="BZ547" s="96"/>
      <c r="CA547" s="96"/>
      <c r="CB547" s="96"/>
      <c r="CC547" s="96"/>
      <c r="CD547" s="96"/>
      <c r="CE547" s="96"/>
      <c r="CF547" s="96"/>
    </row>
    <row r="548" spans="1:84" s="151" customFormat="1" ht="24.75" customHeight="1">
      <c r="A548" s="101"/>
      <c r="B548" s="145"/>
      <c r="C548" s="146"/>
      <c r="D548" s="146"/>
      <c r="E548" s="147"/>
      <c r="F548" s="148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6"/>
      <c r="AM548" s="96"/>
      <c r="AN548" s="96"/>
      <c r="AO548" s="96"/>
      <c r="AP548" s="96"/>
      <c r="AQ548" s="96"/>
      <c r="AR548" s="96"/>
      <c r="AS548" s="96"/>
      <c r="AT548" s="96"/>
      <c r="AU548" s="96"/>
      <c r="AV548" s="96"/>
      <c r="AW548" s="96"/>
      <c r="AX548" s="96"/>
      <c r="AY548" s="96"/>
      <c r="AZ548" s="96"/>
      <c r="BA548" s="96"/>
      <c r="BB548" s="96"/>
      <c r="BC548" s="96"/>
      <c r="BD548" s="96"/>
      <c r="BE548" s="96"/>
      <c r="BF548" s="96"/>
      <c r="BG548" s="96"/>
      <c r="BH548" s="96"/>
      <c r="BI548" s="96"/>
      <c r="BJ548" s="96"/>
      <c r="BK548" s="96"/>
      <c r="BL548" s="96"/>
      <c r="BM548" s="96"/>
      <c r="BN548" s="96"/>
      <c r="BO548" s="96"/>
      <c r="BP548" s="96"/>
      <c r="BQ548" s="96"/>
      <c r="BR548" s="96"/>
      <c r="BS548" s="96"/>
      <c r="BT548" s="96"/>
      <c r="BU548" s="96"/>
      <c r="BV548" s="96"/>
      <c r="BW548" s="96"/>
      <c r="BX548" s="96"/>
      <c r="BY548" s="96"/>
      <c r="BZ548" s="96"/>
      <c r="CA548" s="96"/>
      <c r="CB548" s="96"/>
      <c r="CC548" s="96"/>
      <c r="CD548" s="96"/>
      <c r="CE548" s="96"/>
      <c r="CF548" s="96"/>
    </row>
    <row r="549" spans="1:84" s="151" customFormat="1" ht="24.75" customHeight="1">
      <c r="A549" s="101"/>
      <c r="B549" s="145"/>
      <c r="C549" s="146"/>
      <c r="D549" s="146"/>
      <c r="E549" s="147"/>
      <c r="F549" s="148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6"/>
      <c r="AM549" s="96"/>
      <c r="AN549" s="96"/>
      <c r="AO549" s="96"/>
      <c r="AP549" s="96"/>
      <c r="AQ549" s="96"/>
      <c r="AR549" s="96"/>
      <c r="AS549" s="96"/>
      <c r="AT549" s="96"/>
      <c r="AU549" s="96"/>
      <c r="AV549" s="96"/>
      <c r="AW549" s="96"/>
      <c r="AX549" s="96"/>
      <c r="AY549" s="96"/>
      <c r="AZ549" s="96"/>
      <c r="BA549" s="96"/>
      <c r="BB549" s="96"/>
      <c r="BC549" s="96"/>
      <c r="BD549" s="96"/>
      <c r="BE549" s="96"/>
      <c r="BF549" s="96"/>
      <c r="BG549" s="96"/>
      <c r="BH549" s="96"/>
      <c r="BI549" s="96"/>
      <c r="BJ549" s="96"/>
      <c r="BK549" s="96"/>
      <c r="BL549" s="96"/>
      <c r="BM549" s="96"/>
      <c r="BN549" s="96"/>
      <c r="BO549" s="96"/>
      <c r="BP549" s="96"/>
      <c r="BQ549" s="96"/>
      <c r="BR549" s="96"/>
      <c r="BS549" s="96"/>
      <c r="BT549" s="96"/>
      <c r="BU549" s="96"/>
      <c r="BV549" s="96"/>
      <c r="BW549" s="96"/>
      <c r="BX549" s="96"/>
      <c r="BY549" s="96"/>
      <c r="BZ549" s="96"/>
      <c r="CA549" s="96"/>
      <c r="CB549" s="96"/>
      <c r="CC549" s="96"/>
      <c r="CD549" s="96"/>
      <c r="CE549" s="96"/>
      <c r="CF549" s="96"/>
    </row>
    <row r="550" spans="1:84" s="151" customFormat="1" ht="24.75" customHeight="1">
      <c r="A550" s="101"/>
      <c r="B550" s="145"/>
      <c r="C550" s="146"/>
      <c r="D550" s="146"/>
      <c r="E550" s="147"/>
      <c r="F550" s="148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6"/>
      <c r="AM550" s="96"/>
      <c r="AN550" s="96"/>
      <c r="AO550" s="96"/>
      <c r="AP550" s="96"/>
      <c r="AQ550" s="96"/>
      <c r="AR550" s="96"/>
      <c r="AS550" s="96"/>
      <c r="AT550" s="96"/>
      <c r="AU550" s="96"/>
      <c r="AV550" s="96"/>
      <c r="AW550" s="96"/>
      <c r="AX550" s="96"/>
      <c r="AY550" s="96"/>
      <c r="AZ550" s="96"/>
      <c r="BA550" s="96"/>
      <c r="BB550" s="96"/>
      <c r="BC550" s="96"/>
      <c r="BD550" s="96"/>
      <c r="BE550" s="96"/>
      <c r="BF550" s="96"/>
      <c r="BG550" s="96"/>
      <c r="BH550" s="96"/>
      <c r="BI550" s="96"/>
      <c r="BJ550" s="96"/>
      <c r="BK550" s="96"/>
      <c r="BL550" s="96"/>
      <c r="BM550" s="96"/>
      <c r="BN550" s="96"/>
      <c r="BO550" s="96"/>
      <c r="BP550" s="96"/>
      <c r="BQ550" s="96"/>
      <c r="BR550" s="96"/>
      <c r="BS550" s="96"/>
      <c r="BT550" s="96"/>
      <c r="BU550" s="96"/>
      <c r="BV550" s="96"/>
      <c r="BW550" s="96"/>
      <c r="BX550" s="96"/>
      <c r="BY550" s="96"/>
      <c r="BZ550" s="96"/>
      <c r="CA550" s="96"/>
      <c r="CB550" s="96"/>
      <c r="CC550" s="96"/>
      <c r="CD550" s="96"/>
      <c r="CE550" s="96"/>
      <c r="CF550" s="96"/>
    </row>
    <row r="551" spans="1:84" s="151" customFormat="1" ht="24.75" customHeight="1">
      <c r="A551" s="101"/>
      <c r="B551" s="145"/>
      <c r="C551" s="146"/>
      <c r="D551" s="146"/>
      <c r="E551" s="147"/>
      <c r="F551" s="148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6"/>
      <c r="AM551" s="96"/>
      <c r="AN551" s="96"/>
      <c r="AO551" s="96"/>
      <c r="AP551" s="96"/>
      <c r="AQ551" s="96"/>
      <c r="AR551" s="96"/>
      <c r="AS551" s="96"/>
      <c r="AT551" s="96"/>
      <c r="AU551" s="96"/>
      <c r="AV551" s="96"/>
      <c r="AW551" s="96"/>
      <c r="AX551" s="96"/>
      <c r="AY551" s="96"/>
      <c r="AZ551" s="96"/>
      <c r="BA551" s="96"/>
      <c r="BB551" s="96"/>
      <c r="BC551" s="96"/>
      <c r="BD551" s="96"/>
      <c r="BE551" s="96"/>
      <c r="BF551" s="96"/>
      <c r="BG551" s="96"/>
      <c r="BH551" s="96"/>
      <c r="BI551" s="96"/>
      <c r="BJ551" s="96"/>
      <c r="BK551" s="96"/>
      <c r="BL551" s="96"/>
      <c r="BM551" s="96"/>
      <c r="BN551" s="96"/>
      <c r="BO551" s="96"/>
      <c r="BP551" s="96"/>
      <c r="BQ551" s="96"/>
      <c r="BR551" s="96"/>
      <c r="BS551" s="96"/>
      <c r="BT551" s="96"/>
      <c r="BU551" s="96"/>
      <c r="BV551" s="96"/>
      <c r="BW551" s="96"/>
      <c r="BX551" s="96"/>
      <c r="BY551" s="96"/>
      <c r="BZ551" s="96"/>
      <c r="CA551" s="96"/>
      <c r="CB551" s="96"/>
      <c r="CC551" s="96"/>
      <c r="CD551" s="96"/>
      <c r="CE551" s="96"/>
      <c r="CF551" s="96"/>
    </row>
    <row r="552" spans="1:84" s="151" customFormat="1" ht="24.75" customHeight="1">
      <c r="A552" s="101"/>
      <c r="B552" s="145"/>
      <c r="C552" s="146"/>
      <c r="D552" s="146"/>
      <c r="E552" s="147"/>
      <c r="F552" s="148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6"/>
      <c r="AM552" s="96"/>
      <c r="AN552" s="96"/>
      <c r="AO552" s="96"/>
      <c r="AP552" s="96"/>
      <c r="AQ552" s="96"/>
      <c r="AR552" s="96"/>
      <c r="AS552" s="96"/>
      <c r="AT552" s="96"/>
      <c r="AU552" s="96"/>
      <c r="AV552" s="96"/>
      <c r="AW552" s="96"/>
      <c r="AX552" s="96"/>
      <c r="AY552" s="96"/>
      <c r="AZ552" s="96"/>
      <c r="BA552" s="96"/>
      <c r="BB552" s="96"/>
      <c r="BC552" s="96"/>
      <c r="BD552" s="96"/>
      <c r="BE552" s="96"/>
      <c r="BF552" s="96"/>
      <c r="BG552" s="96"/>
      <c r="BH552" s="96"/>
      <c r="BI552" s="96"/>
      <c r="BJ552" s="96"/>
      <c r="BK552" s="96"/>
      <c r="BL552" s="96"/>
      <c r="BM552" s="96"/>
      <c r="BN552" s="96"/>
      <c r="BO552" s="96"/>
      <c r="BP552" s="96"/>
      <c r="BQ552" s="96"/>
      <c r="BR552" s="96"/>
      <c r="BS552" s="96"/>
      <c r="BT552" s="96"/>
      <c r="BU552" s="96"/>
      <c r="BV552" s="96"/>
      <c r="BW552" s="96"/>
      <c r="BX552" s="96"/>
      <c r="BY552" s="96"/>
      <c r="BZ552" s="96"/>
      <c r="CA552" s="96"/>
      <c r="CB552" s="96"/>
      <c r="CC552" s="96"/>
      <c r="CD552" s="96"/>
      <c r="CE552" s="96"/>
      <c r="CF552" s="96"/>
    </row>
    <row r="553" spans="1:84" s="150" customFormat="1" ht="24.75" customHeight="1">
      <c r="A553" s="101"/>
      <c r="B553" s="145"/>
      <c r="C553" s="146"/>
      <c r="D553" s="146"/>
      <c r="E553" s="147"/>
      <c r="F553" s="148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96"/>
      <c r="AM553" s="96"/>
      <c r="AN553" s="96"/>
      <c r="AO553" s="96"/>
      <c r="AP553" s="96"/>
      <c r="AQ553" s="96"/>
      <c r="AR553" s="96"/>
      <c r="AS553" s="96"/>
      <c r="AT553" s="96"/>
      <c r="AU553" s="96"/>
      <c r="AV553" s="96"/>
      <c r="AW553" s="96"/>
      <c r="AX553" s="96"/>
      <c r="AY553" s="96"/>
      <c r="AZ553" s="96"/>
      <c r="BA553" s="96"/>
      <c r="BB553" s="96"/>
      <c r="BC553" s="96"/>
      <c r="BD553" s="96"/>
      <c r="BE553" s="96"/>
      <c r="BF553" s="96"/>
      <c r="BG553" s="96"/>
      <c r="BH553" s="96"/>
      <c r="BI553" s="96"/>
      <c r="BJ553" s="96"/>
      <c r="BK553" s="96"/>
      <c r="BL553" s="96"/>
      <c r="BM553" s="96"/>
      <c r="BN553" s="96"/>
      <c r="BO553" s="96"/>
      <c r="BP553" s="96"/>
      <c r="BQ553" s="96"/>
      <c r="BR553" s="96"/>
      <c r="BS553" s="96"/>
      <c r="BT553" s="96"/>
      <c r="BU553" s="96"/>
      <c r="BV553" s="96"/>
      <c r="BW553" s="96"/>
      <c r="BX553" s="96"/>
      <c r="BY553" s="96"/>
      <c r="BZ553" s="96"/>
      <c r="CA553" s="96"/>
      <c r="CB553" s="96"/>
      <c r="CC553" s="96"/>
      <c r="CD553" s="96"/>
      <c r="CE553" s="96"/>
      <c r="CF553" s="96"/>
    </row>
    <row r="554" spans="1:84" s="152" customFormat="1" ht="24.75" customHeight="1">
      <c r="A554" s="101"/>
      <c r="B554" s="145"/>
      <c r="C554" s="146"/>
      <c r="D554" s="146"/>
      <c r="E554" s="147"/>
      <c r="F554" s="148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6"/>
      <c r="AM554" s="96"/>
      <c r="AN554" s="96"/>
      <c r="AO554" s="96"/>
      <c r="AP554" s="96"/>
      <c r="AQ554" s="96"/>
      <c r="AR554" s="96"/>
      <c r="AS554" s="96"/>
      <c r="AT554" s="96"/>
      <c r="AU554" s="96"/>
      <c r="AV554" s="96"/>
      <c r="AW554" s="96"/>
      <c r="AX554" s="96"/>
      <c r="AY554" s="96"/>
      <c r="AZ554" s="96"/>
      <c r="BA554" s="96"/>
      <c r="BB554" s="96"/>
      <c r="BC554" s="96"/>
      <c r="BD554" s="96"/>
      <c r="BE554" s="96"/>
      <c r="BF554" s="96"/>
      <c r="BG554" s="96"/>
      <c r="BH554" s="96"/>
      <c r="BI554" s="96"/>
      <c r="BJ554" s="96"/>
      <c r="BK554" s="96"/>
      <c r="BL554" s="96"/>
      <c r="BM554" s="96"/>
      <c r="BN554" s="96"/>
      <c r="BO554" s="96"/>
      <c r="BP554" s="96"/>
      <c r="BQ554" s="96"/>
      <c r="BR554" s="96"/>
      <c r="BS554" s="96"/>
      <c r="BT554" s="96"/>
      <c r="BU554" s="96"/>
      <c r="BV554" s="96"/>
      <c r="BW554" s="96"/>
      <c r="BX554" s="96"/>
      <c r="BY554" s="96"/>
      <c r="BZ554" s="96"/>
      <c r="CA554" s="96"/>
      <c r="CB554" s="96"/>
      <c r="CC554" s="96"/>
      <c r="CD554" s="96"/>
      <c r="CE554" s="96"/>
      <c r="CF554" s="96"/>
    </row>
    <row r="555" spans="1:84" s="137" customFormat="1" ht="24.75" customHeight="1">
      <c r="A555" s="101"/>
      <c r="B555" s="145"/>
      <c r="C555" s="146"/>
      <c r="D555" s="146"/>
      <c r="E555" s="147"/>
      <c r="F555" s="148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6"/>
      <c r="AM555" s="96"/>
      <c r="AN555" s="96"/>
      <c r="AO555" s="96"/>
      <c r="AP555" s="96"/>
      <c r="AQ555" s="96"/>
      <c r="AR555" s="96"/>
      <c r="AS555" s="96"/>
      <c r="AT555" s="96"/>
      <c r="AU555" s="96"/>
      <c r="AV555" s="96"/>
      <c r="AW555" s="96"/>
      <c r="AX555" s="96"/>
      <c r="AY555" s="96"/>
      <c r="AZ555" s="96"/>
      <c r="BA555" s="96"/>
      <c r="BB555" s="96"/>
      <c r="BC555" s="96"/>
      <c r="BD555" s="96"/>
      <c r="BE555" s="96"/>
      <c r="BF555" s="96"/>
      <c r="BG555" s="96"/>
      <c r="BH555" s="96"/>
      <c r="BI555" s="96"/>
      <c r="BJ555" s="96"/>
      <c r="BK555" s="96"/>
      <c r="BL555" s="96"/>
      <c r="BM555" s="96"/>
      <c r="BN555" s="96"/>
      <c r="BO555" s="96"/>
      <c r="BP555" s="96"/>
      <c r="BQ555" s="96"/>
      <c r="BR555" s="96"/>
      <c r="BS555" s="96"/>
      <c r="BT555" s="96"/>
      <c r="BU555" s="96"/>
      <c r="BV555" s="96"/>
      <c r="BW555" s="96"/>
      <c r="BX555" s="96"/>
      <c r="BY555" s="96"/>
      <c r="BZ555" s="96"/>
      <c r="CA555" s="96"/>
      <c r="CB555" s="96"/>
      <c r="CC555" s="96"/>
      <c r="CD555" s="96"/>
      <c r="CE555" s="96"/>
      <c r="CF555" s="96"/>
    </row>
    <row r="556" spans="1:84" s="138" customFormat="1">
      <c r="A556" s="101"/>
      <c r="B556" s="145"/>
      <c r="C556" s="146"/>
      <c r="D556" s="146"/>
      <c r="E556" s="147"/>
      <c r="F556" s="148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  <c r="AL556" s="96"/>
      <c r="AM556" s="96"/>
      <c r="AN556" s="96"/>
      <c r="AO556" s="96"/>
      <c r="AP556" s="96"/>
      <c r="AQ556" s="96"/>
      <c r="AR556" s="96"/>
      <c r="AS556" s="96"/>
      <c r="AT556" s="96"/>
      <c r="AU556" s="96"/>
      <c r="AV556" s="96"/>
      <c r="AW556" s="96"/>
      <c r="AX556" s="96"/>
      <c r="AY556" s="96"/>
      <c r="AZ556" s="96"/>
      <c r="BA556" s="96"/>
      <c r="BB556" s="96"/>
      <c r="BC556" s="96"/>
      <c r="BD556" s="96"/>
      <c r="BE556" s="96"/>
      <c r="BF556" s="96"/>
      <c r="BG556" s="96"/>
      <c r="BH556" s="96"/>
      <c r="BI556" s="96"/>
      <c r="BJ556" s="96"/>
      <c r="BK556" s="96"/>
      <c r="BL556" s="96"/>
      <c r="BM556" s="96"/>
      <c r="BN556" s="96"/>
      <c r="BO556" s="96"/>
      <c r="BP556" s="96"/>
      <c r="BQ556" s="96"/>
      <c r="BR556" s="96"/>
      <c r="BS556" s="96"/>
      <c r="BT556" s="96"/>
      <c r="BU556" s="96"/>
      <c r="BV556" s="96"/>
      <c r="BW556" s="96"/>
      <c r="BX556" s="96"/>
      <c r="BY556" s="96"/>
      <c r="BZ556" s="96"/>
      <c r="CA556" s="96"/>
      <c r="CB556" s="96"/>
      <c r="CC556" s="96"/>
      <c r="CD556" s="96"/>
      <c r="CE556" s="96"/>
      <c r="CF556" s="96"/>
    </row>
    <row r="557" spans="1:84" s="138" customFormat="1">
      <c r="A557" s="101"/>
      <c r="B557" s="145"/>
      <c r="C557" s="146"/>
      <c r="D557" s="146"/>
      <c r="E557" s="147"/>
      <c r="F557" s="148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  <c r="AJ557" s="96"/>
      <c r="AK557" s="96"/>
      <c r="AL557" s="96"/>
      <c r="AM557" s="96"/>
      <c r="AN557" s="96"/>
      <c r="AO557" s="96"/>
      <c r="AP557" s="96"/>
      <c r="AQ557" s="96"/>
      <c r="AR557" s="96"/>
      <c r="AS557" s="96"/>
      <c r="AT557" s="96"/>
      <c r="AU557" s="96"/>
      <c r="AV557" s="96"/>
      <c r="AW557" s="96"/>
      <c r="AX557" s="96"/>
      <c r="AY557" s="96"/>
      <c r="AZ557" s="96"/>
      <c r="BA557" s="96"/>
      <c r="BB557" s="96"/>
      <c r="BC557" s="96"/>
      <c r="BD557" s="96"/>
      <c r="BE557" s="96"/>
      <c r="BF557" s="96"/>
      <c r="BG557" s="96"/>
      <c r="BH557" s="96"/>
      <c r="BI557" s="96"/>
      <c r="BJ557" s="96"/>
      <c r="BK557" s="96"/>
      <c r="BL557" s="96"/>
      <c r="BM557" s="96"/>
      <c r="BN557" s="96"/>
      <c r="BO557" s="96"/>
      <c r="BP557" s="96"/>
      <c r="BQ557" s="96"/>
      <c r="BR557" s="96"/>
      <c r="BS557" s="96"/>
      <c r="BT557" s="96"/>
      <c r="BU557" s="96"/>
      <c r="BV557" s="96"/>
      <c r="BW557" s="96"/>
      <c r="BX557" s="96"/>
      <c r="BY557" s="96"/>
      <c r="BZ557" s="96"/>
      <c r="CA557" s="96"/>
      <c r="CB557" s="96"/>
      <c r="CC557" s="96"/>
      <c r="CD557" s="96"/>
      <c r="CE557" s="96"/>
      <c r="CF557" s="96"/>
    </row>
    <row r="558" spans="1:84" s="138" customFormat="1">
      <c r="A558" s="101"/>
      <c r="B558" s="145"/>
      <c r="C558" s="146"/>
      <c r="D558" s="146"/>
      <c r="E558" s="147"/>
      <c r="F558" s="148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96"/>
      <c r="AK558" s="96"/>
      <c r="AL558" s="96"/>
      <c r="AM558" s="96"/>
      <c r="AN558" s="96"/>
      <c r="AO558" s="96"/>
      <c r="AP558" s="96"/>
      <c r="AQ558" s="96"/>
      <c r="AR558" s="96"/>
      <c r="AS558" s="96"/>
      <c r="AT558" s="96"/>
      <c r="AU558" s="96"/>
      <c r="AV558" s="96"/>
      <c r="AW558" s="96"/>
      <c r="AX558" s="96"/>
      <c r="AY558" s="96"/>
      <c r="AZ558" s="96"/>
      <c r="BA558" s="96"/>
      <c r="BB558" s="96"/>
      <c r="BC558" s="96"/>
      <c r="BD558" s="96"/>
      <c r="BE558" s="96"/>
      <c r="BF558" s="96"/>
      <c r="BG558" s="96"/>
      <c r="BH558" s="96"/>
      <c r="BI558" s="96"/>
      <c r="BJ558" s="96"/>
      <c r="BK558" s="96"/>
      <c r="BL558" s="96"/>
      <c r="BM558" s="96"/>
      <c r="BN558" s="96"/>
      <c r="BO558" s="96"/>
      <c r="BP558" s="96"/>
      <c r="BQ558" s="96"/>
      <c r="BR558" s="96"/>
      <c r="BS558" s="96"/>
      <c r="BT558" s="96"/>
      <c r="BU558" s="96"/>
      <c r="BV558" s="96"/>
      <c r="BW558" s="96"/>
      <c r="BX558" s="96"/>
      <c r="BY558" s="96"/>
      <c r="BZ558" s="96"/>
      <c r="CA558" s="96"/>
      <c r="CB558" s="96"/>
      <c r="CC558" s="96"/>
      <c r="CD558" s="96"/>
      <c r="CE558" s="96"/>
      <c r="CF558" s="96"/>
    </row>
    <row r="559" spans="1:84" s="153" customFormat="1">
      <c r="A559" s="101"/>
      <c r="B559" s="145"/>
      <c r="C559" s="146"/>
      <c r="D559" s="146"/>
      <c r="E559" s="147"/>
      <c r="F559" s="148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  <c r="AJ559" s="96"/>
      <c r="AK559" s="96"/>
      <c r="AL559" s="96"/>
      <c r="AM559" s="96"/>
      <c r="AN559" s="96"/>
      <c r="AO559" s="96"/>
      <c r="AP559" s="96"/>
      <c r="AQ559" s="96"/>
      <c r="AR559" s="96"/>
      <c r="AS559" s="96"/>
      <c r="AT559" s="96"/>
      <c r="AU559" s="96"/>
      <c r="AV559" s="96"/>
      <c r="AW559" s="96"/>
      <c r="AX559" s="96"/>
      <c r="AY559" s="96"/>
      <c r="AZ559" s="96"/>
      <c r="BA559" s="96"/>
      <c r="BB559" s="96"/>
      <c r="BC559" s="96"/>
      <c r="BD559" s="96"/>
      <c r="BE559" s="96"/>
      <c r="BF559" s="96"/>
      <c r="BG559" s="96"/>
      <c r="BH559" s="96"/>
      <c r="BI559" s="96"/>
      <c r="BJ559" s="96"/>
      <c r="BK559" s="96"/>
      <c r="BL559" s="96"/>
      <c r="BM559" s="96"/>
      <c r="BN559" s="96"/>
      <c r="BO559" s="96"/>
      <c r="BP559" s="96"/>
      <c r="BQ559" s="96"/>
      <c r="BR559" s="96"/>
      <c r="BS559" s="96"/>
      <c r="BT559" s="96"/>
      <c r="BU559" s="96"/>
      <c r="BV559" s="96"/>
      <c r="BW559" s="96"/>
      <c r="BX559" s="96"/>
      <c r="BY559" s="96"/>
      <c r="BZ559" s="96"/>
      <c r="CA559" s="96"/>
      <c r="CB559" s="96"/>
      <c r="CC559" s="96"/>
      <c r="CD559" s="96"/>
      <c r="CE559" s="96"/>
      <c r="CF559" s="96"/>
    </row>
    <row r="560" spans="1:84" s="138" customFormat="1">
      <c r="A560" s="101"/>
      <c r="B560" s="145"/>
      <c r="C560" s="146"/>
      <c r="D560" s="146"/>
      <c r="E560" s="147"/>
      <c r="F560" s="148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96"/>
      <c r="AK560" s="96"/>
      <c r="AL560" s="96"/>
      <c r="AM560" s="96"/>
      <c r="AN560" s="96"/>
      <c r="AO560" s="96"/>
      <c r="AP560" s="96"/>
      <c r="AQ560" s="96"/>
      <c r="AR560" s="96"/>
      <c r="AS560" s="96"/>
      <c r="AT560" s="96"/>
      <c r="AU560" s="96"/>
      <c r="AV560" s="96"/>
      <c r="AW560" s="96"/>
      <c r="AX560" s="96"/>
      <c r="AY560" s="96"/>
      <c r="AZ560" s="96"/>
      <c r="BA560" s="96"/>
      <c r="BB560" s="96"/>
      <c r="BC560" s="96"/>
      <c r="BD560" s="96"/>
      <c r="BE560" s="96"/>
      <c r="BF560" s="96"/>
      <c r="BG560" s="96"/>
      <c r="BH560" s="96"/>
      <c r="BI560" s="96"/>
      <c r="BJ560" s="96"/>
      <c r="BK560" s="96"/>
      <c r="BL560" s="96"/>
      <c r="BM560" s="96"/>
      <c r="BN560" s="96"/>
      <c r="BO560" s="96"/>
      <c r="BP560" s="96"/>
      <c r="BQ560" s="96"/>
      <c r="BR560" s="96"/>
      <c r="BS560" s="96"/>
      <c r="BT560" s="96"/>
      <c r="BU560" s="96"/>
      <c r="BV560" s="96"/>
      <c r="BW560" s="96"/>
      <c r="BX560" s="96"/>
      <c r="BY560" s="96"/>
      <c r="BZ560" s="96"/>
      <c r="CA560" s="96"/>
      <c r="CB560" s="96"/>
      <c r="CC560" s="96"/>
      <c r="CD560" s="96"/>
      <c r="CE560" s="96"/>
      <c r="CF560" s="96"/>
    </row>
    <row r="561" spans="1:84" s="138" customFormat="1">
      <c r="A561" s="101"/>
      <c r="B561" s="145"/>
      <c r="C561" s="146"/>
      <c r="D561" s="146"/>
      <c r="E561" s="147"/>
      <c r="F561" s="148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96"/>
      <c r="AK561" s="96"/>
      <c r="AL561" s="96"/>
      <c r="AM561" s="96"/>
      <c r="AN561" s="96"/>
      <c r="AO561" s="96"/>
      <c r="AP561" s="96"/>
      <c r="AQ561" s="96"/>
      <c r="AR561" s="96"/>
      <c r="AS561" s="96"/>
      <c r="AT561" s="96"/>
      <c r="AU561" s="96"/>
      <c r="AV561" s="96"/>
      <c r="AW561" s="96"/>
      <c r="AX561" s="96"/>
      <c r="AY561" s="96"/>
      <c r="AZ561" s="96"/>
      <c r="BA561" s="96"/>
      <c r="BB561" s="96"/>
      <c r="BC561" s="96"/>
      <c r="BD561" s="96"/>
      <c r="BE561" s="96"/>
      <c r="BF561" s="96"/>
      <c r="BG561" s="96"/>
      <c r="BH561" s="96"/>
      <c r="BI561" s="96"/>
      <c r="BJ561" s="96"/>
      <c r="BK561" s="96"/>
      <c r="BL561" s="96"/>
      <c r="BM561" s="96"/>
      <c r="BN561" s="96"/>
      <c r="BO561" s="96"/>
      <c r="BP561" s="96"/>
      <c r="BQ561" s="96"/>
      <c r="BR561" s="96"/>
      <c r="BS561" s="96"/>
      <c r="BT561" s="96"/>
      <c r="BU561" s="96"/>
      <c r="BV561" s="96"/>
      <c r="BW561" s="96"/>
      <c r="BX561" s="96"/>
      <c r="BY561" s="96"/>
      <c r="BZ561" s="96"/>
      <c r="CA561" s="96"/>
      <c r="CB561" s="96"/>
      <c r="CC561" s="96"/>
      <c r="CD561" s="96"/>
      <c r="CE561" s="96"/>
      <c r="CF561" s="96"/>
    </row>
    <row r="562" spans="1:84" s="154" customFormat="1">
      <c r="A562" s="101"/>
      <c r="B562" s="145"/>
      <c r="C562" s="146"/>
      <c r="D562" s="146"/>
      <c r="E562" s="147"/>
      <c r="F562" s="148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  <c r="AJ562" s="96"/>
      <c r="AK562" s="96"/>
      <c r="AL562" s="96"/>
      <c r="AM562" s="96"/>
      <c r="AN562" s="96"/>
      <c r="AO562" s="96"/>
      <c r="AP562" s="96"/>
      <c r="AQ562" s="96"/>
      <c r="AR562" s="96"/>
      <c r="AS562" s="96"/>
      <c r="AT562" s="96"/>
      <c r="AU562" s="96"/>
      <c r="AV562" s="96"/>
      <c r="AW562" s="96"/>
      <c r="AX562" s="96"/>
      <c r="AY562" s="96"/>
      <c r="AZ562" s="96"/>
      <c r="BA562" s="96"/>
      <c r="BB562" s="96"/>
      <c r="BC562" s="96"/>
      <c r="BD562" s="96"/>
      <c r="BE562" s="96"/>
      <c r="BF562" s="96"/>
      <c r="BG562" s="96"/>
      <c r="BH562" s="96"/>
      <c r="BI562" s="96"/>
      <c r="BJ562" s="96"/>
      <c r="BK562" s="96"/>
      <c r="BL562" s="96"/>
      <c r="BM562" s="96"/>
      <c r="BN562" s="96"/>
      <c r="BO562" s="96"/>
      <c r="BP562" s="96"/>
      <c r="BQ562" s="96"/>
      <c r="BR562" s="96"/>
      <c r="BS562" s="96"/>
      <c r="BT562" s="96"/>
      <c r="BU562" s="96"/>
      <c r="BV562" s="96"/>
      <c r="BW562" s="96"/>
      <c r="BX562" s="96"/>
      <c r="BY562" s="96"/>
      <c r="BZ562" s="96"/>
      <c r="CA562" s="96"/>
      <c r="CB562" s="96"/>
      <c r="CC562" s="96"/>
      <c r="CD562" s="96"/>
      <c r="CE562" s="96"/>
      <c r="CF562" s="96"/>
    </row>
    <row r="563" spans="1:84" s="138" customFormat="1">
      <c r="A563" s="101"/>
      <c r="B563" s="145"/>
      <c r="C563" s="146"/>
      <c r="D563" s="146"/>
      <c r="E563" s="147"/>
      <c r="F563" s="148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  <c r="AJ563" s="96"/>
      <c r="AK563" s="96"/>
      <c r="AL563" s="96"/>
      <c r="AM563" s="96"/>
      <c r="AN563" s="96"/>
      <c r="AO563" s="96"/>
      <c r="AP563" s="96"/>
      <c r="AQ563" s="96"/>
      <c r="AR563" s="96"/>
      <c r="AS563" s="96"/>
      <c r="AT563" s="96"/>
      <c r="AU563" s="96"/>
      <c r="AV563" s="96"/>
      <c r="AW563" s="96"/>
      <c r="AX563" s="96"/>
      <c r="AY563" s="96"/>
      <c r="AZ563" s="96"/>
      <c r="BA563" s="96"/>
      <c r="BB563" s="96"/>
      <c r="BC563" s="96"/>
      <c r="BD563" s="96"/>
      <c r="BE563" s="96"/>
      <c r="BF563" s="96"/>
      <c r="BG563" s="96"/>
      <c r="BH563" s="96"/>
      <c r="BI563" s="96"/>
      <c r="BJ563" s="96"/>
      <c r="BK563" s="96"/>
      <c r="BL563" s="96"/>
      <c r="BM563" s="96"/>
      <c r="BN563" s="96"/>
      <c r="BO563" s="96"/>
      <c r="BP563" s="96"/>
      <c r="BQ563" s="96"/>
      <c r="BR563" s="96"/>
      <c r="BS563" s="96"/>
      <c r="BT563" s="96"/>
      <c r="BU563" s="96"/>
      <c r="BV563" s="96"/>
      <c r="BW563" s="96"/>
      <c r="BX563" s="96"/>
      <c r="BY563" s="96"/>
      <c r="BZ563" s="96"/>
      <c r="CA563" s="96"/>
      <c r="CB563" s="96"/>
      <c r="CC563" s="96"/>
      <c r="CD563" s="96"/>
      <c r="CE563" s="96"/>
      <c r="CF563" s="96"/>
    </row>
    <row r="564" spans="1:84" s="138" customFormat="1">
      <c r="A564" s="101"/>
      <c r="B564" s="145"/>
      <c r="C564" s="146"/>
      <c r="D564" s="146"/>
      <c r="E564" s="147"/>
      <c r="F564" s="148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  <c r="AB564" s="96"/>
      <c r="AC564" s="96"/>
      <c r="AD564" s="96"/>
      <c r="AE564" s="96"/>
      <c r="AF564" s="96"/>
      <c r="AG564" s="96"/>
      <c r="AH564" s="96"/>
      <c r="AI564" s="96"/>
      <c r="AJ564" s="96"/>
      <c r="AK564" s="96"/>
      <c r="AL564" s="96"/>
      <c r="AM564" s="96"/>
      <c r="AN564" s="96"/>
      <c r="AO564" s="96"/>
      <c r="AP564" s="96"/>
      <c r="AQ564" s="96"/>
      <c r="AR564" s="96"/>
      <c r="AS564" s="96"/>
      <c r="AT564" s="96"/>
      <c r="AU564" s="96"/>
      <c r="AV564" s="96"/>
      <c r="AW564" s="96"/>
      <c r="AX564" s="96"/>
      <c r="AY564" s="96"/>
      <c r="AZ564" s="96"/>
      <c r="BA564" s="96"/>
      <c r="BB564" s="96"/>
      <c r="BC564" s="96"/>
      <c r="BD564" s="96"/>
      <c r="BE564" s="96"/>
      <c r="BF564" s="96"/>
      <c r="BG564" s="96"/>
      <c r="BH564" s="96"/>
      <c r="BI564" s="96"/>
      <c r="BJ564" s="96"/>
      <c r="BK564" s="96"/>
      <c r="BL564" s="96"/>
      <c r="BM564" s="96"/>
      <c r="BN564" s="96"/>
      <c r="BO564" s="96"/>
      <c r="BP564" s="96"/>
      <c r="BQ564" s="96"/>
      <c r="BR564" s="96"/>
      <c r="BS564" s="96"/>
      <c r="BT564" s="96"/>
      <c r="BU564" s="96"/>
      <c r="BV564" s="96"/>
      <c r="BW564" s="96"/>
      <c r="BX564" s="96"/>
      <c r="BY564" s="96"/>
      <c r="BZ564" s="96"/>
      <c r="CA564" s="96"/>
      <c r="CB564" s="96"/>
      <c r="CC564" s="96"/>
      <c r="CD564" s="96"/>
      <c r="CE564" s="96"/>
      <c r="CF564" s="96"/>
    </row>
    <row r="565" spans="1:84" s="138" customFormat="1">
      <c r="A565" s="101"/>
      <c r="B565" s="145"/>
      <c r="C565" s="146"/>
      <c r="D565" s="146"/>
      <c r="E565" s="147"/>
      <c r="F565" s="148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6"/>
      <c r="AJ565" s="96"/>
      <c r="AK565" s="96"/>
      <c r="AL565" s="96"/>
      <c r="AM565" s="96"/>
      <c r="AN565" s="96"/>
      <c r="AO565" s="96"/>
      <c r="AP565" s="96"/>
      <c r="AQ565" s="96"/>
      <c r="AR565" s="96"/>
      <c r="AS565" s="96"/>
      <c r="AT565" s="96"/>
      <c r="AU565" s="96"/>
      <c r="AV565" s="96"/>
      <c r="AW565" s="96"/>
      <c r="AX565" s="96"/>
      <c r="AY565" s="96"/>
      <c r="AZ565" s="96"/>
      <c r="BA565" s="96"/>
      <c r="BB565" s="96"/>
      <c r="BC565" s="96"/>
      <c r="BD565" s="96"/>
      <c r="BE565" s="96"/>
      <c r="BF565" s="96"/>
      <c r="BG565" s="96"/>
      <c r="BH565" s="96"/>
      <c r="BI565" s="96"/>
      <c r="BJ565" s="96"/>
      <c r="BK565" s="96"/>
      <c r="BL565" s="96"/>
      <c r="BM565" s="96"/>
      <c r="BN565" s="96"/>
      <c r="BO565" s="96"/>
      <c r="BP565" s="96"/>
      <c r="BQ565" s="96"/>
      <c r="BR565" s="96"/>
      <c r="BS565" s="96"/>
      <c r="BT565" s="96"/>
      <c r="BU565" s="96"/>
      <c r="BV565" s="96"/>
      <c r="BW565" s="96"/>
      <c r="BX565" s="96"/>
      <c r="BY565" s="96"/>
      <c r="BZ565" s="96"/>
      <c r="CA565" s="96"/>
      <c r="CB565" s="96"/>
      <c r="CC565" s="96"/>
      <c r="CD565" s="96"/>
      <c r="CE565" s="96"/>
      <c r="CF565" s="96"/>
    </row>
    <row r="566" spans="1:84" s="138" customFormat="1">
      <c r="A566" s="101"/>
      <c r="B566" s="145"/>
      <c r="C566" s="146"/>
      <c r="D566" s="146"/>
      <c r="E566" s="147"/>
      <c r="F566" s="148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96"/>
      <c r="AM566" s="96"/>
      <c r="AN566" s="96"/>
      <c r="AO566" s="96"/>
      <c r="AP566" s="96"/>
      <c r="AQ566" s="96"/>
      <c r="AR566" s="96"/>
      <c r="AS566" s="96"/>
      <c r="AT566" s="96"/>
      <c r="AU566" s="96"/>
      <c r="AV566" s="96"/>
      <c r="AW566" s="96"/>
      <c r="AX566" s="96"/>
      <c r="AY566" s="96"/>
      <c r="AZ566" s="96"/>
      <c r="BA566" s="96"/>
      <c r="BB566" s="96"/>
      <c r="BC566" s="96"/>
      <c r="BD566" s="96"/>
      <c r="BE566" s="96"/>
      <c r="BF566" s="96"/>
      <c r="BG566" s="96"/>
      <c r="BH566" s="96"/>
      <c r="BI566" s="96"/>
      <c r="BJ566" s="96"/>
      <c r="BK566" s="96"/>
      <c r="BL566" s="96"/>
      <c r="BM566" s="96"/>
      <c r="BN566" s="96"/>
      <c r="BO566" s="96"/>
      <c r="BP566" s="96"/>
      <c r="BQ566" s="96"/>
      <c r="BR566" s="96"/>
      <c r="BS566" s="96"/>
      <c r="BT566" s="96"/>
      <c r="BU566" s="96"/>
      <c r="BV566" s="96"/>
      <c r="BW566" s="96"/>
      <c r="BX566" s="96"/>
      <c r="BY566" s="96"/>
      <c r="BZ566" s="96"/>
      <c r="CA566" s="96"/>
      <c r="CB566" s="96"/>
      <c r="CC566" s="96"/>
      <c r="CD566" s="96"/>
      <c r="CE566" s="96"/>
      <c r="CF566" s="96"/>
    </row>
    <row r="567" spans="1:84" s="142" customFormat="1">
      <c r="A567" s="101"/>
      <c r="B567" s="145"/>
      <c r="C567" s="146"/>
      <c r="D567" s="146"/>
      <c r="E567" s="147"/>
      <c r="F567" s="148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96"/>
      <c r="AM567" s="96"/>
      <c r="AN567" s="96"/>
      <c r="AO567" s="96"/>
      <c r="AP567" s="96"/>
      <c r="AQ567" s="96"/>
      <c r="AR567" s="96"/>
      <c r="AS567" s="96"/>
      <c r="AT567" s="96"/>
      <c r="AU567" s="96"/>
      <c r="AV567" s="96"/>
      <c r="AW567" s="96"/>
      <c r="AX567" s="96"/>
      <c r="AY567" s="96"/>
      <c r="AZ567" s="96"/>
      <c r="BA567" s="96"/>
      <c r="BB567" s="96"/>
      <c r="BC567" s="96"/>
      <c r="BD567" s="96"/>
      <c r="BE567" s="96"/>
      <c r="BF567" s="96"/>
      <c r="BG567" s="96"/>
      <c r="BH567" s="96"/>
      <c r="BI567" s="96"/>
      <c r="BJ567" s="96"/>
      <c r="BK567" s="96"/>
      <c r="BL567" s="96"/>
      <c r="BM567" s="96"/>
      <c r="BN567" s="96"/>
      <c r="BO567" s="96"/>
      <c r="BP567" s="96"/>
      <c r="BQ567" s="96"/>
      <c r="BR567" s="96"/>
      <c r="BS567" s="96"/>
      <c r="BT567" s="96"/>
      <c r="BU567" s="96"/>
      <c r="BV567" s="96"/>
      <c r="BW567" s="96"/>
      <c r="BX567" s="96"/>
      <c r="BY567" s="96"/>
      <c r="BZ567" s="96"/>
      <c r="CA567" s="96"/>
      <c r="CB567" s="96"/>
      <c r="CC567" s="96"/>
      <c r="CD567" s="96"/>
      <c r="CE567" s="96"/>
      <c r="CF567" s="96"/>
    </row>
    <row r="568" spans="1:84" s="142" customFormat="1">
      <c r="A568" s="101"/>
      <c r="B568" s="145"/>
      <c r="C568" s="146"/>
      <c r="D568" s="146"/>
      <c r="E568" s="147"/>
      <c r="F568" s="148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  <c r="AJ568" s="96"/>
      <c r="AK568" s="96"/>
      <c r="AL568" s="96"/>
      <c r="AM568" s="96"/>
      <c r="AN568" s="96"/>
      <c r="AO568" s="96"/>
      <c r="AP568" s="96"/>
      <c r="AQ568" s="96"/>
      <c r="AR568" s="96"/>
      <c r="AS568" s="96"/>
      <c r="AT568" s="96"/>
      <c r="AU568" s="96"/>
      <c r="AV568" s="96"/>
      <c r="AW568" s="96"/>
      <c r="AX568" s="96"/>
      <c r="AY568" s="96"/>
      <c r="AZ568" s="96"/>
      <c r="BA568" s="96"/>
      <c r="BB568" s="96"/>
      <c r="BC568" s="96"/>
      <c r="BD568" s="96"/>
      <c r="BE568" s="96"/>
      <c r="BF568" s="96"/>
      <c r="BG568" s="96"/>
      <c r="BH568" s="96"/>
      <c r="BI568" s="96"/>
      <c r="BJ568" s="96"/>
      <c r="BK568" s="96"/>
      <c r="BL568" s="96"/>
      <c r="BM568" s="96"/>
      <c r="BN568" s="96"/>
      <c r="BO568" s="96"/>
      <c r="BP568" s="96"/>
      <c r="BQ568" s="96"/>
      <c r="BR568" s="96"/>
      <c r="BS568" s="96"/>
      <c r="BT568" s="96"/>
      <c r="BU568" s="96"/>
      <c r="BV568" s="96"/>
      <c r="BW568" s="96"/>
      <c r="BX568" s="96"/>
      <c r="BY568" s="96"/>
      <c r="BZ568" s="96"/>
      <c r="CA568" s="96"/>
      <c r="CB568" s="96"/>
      <c r="CC568" s="96"/>
      <c r="CD568" s="96"/>
      <c r="CE568" s="96"/>
      <c r="CF568" s="96"/>
    </row>
    <row r="569" spans="1:84" s="142" customFormat="1">
      <c r="A569" s="101"/>
      <c r="B569" s="145"/>
      <c r="C569" s="146"/>
      <c r="D569" s="146"/>
      <c r="E569" s="147"/>
      <c r="F569" s="148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  <c r="AE569" s="96"/>
      <c r="AF569" s="96"/>
      <c r="AG569" s="96"/>
      <c r="AH569" s="96"/>
      <c r="AI569" s="96"/>
      <c r="AJ569" s="96"/>
      <c r="AK569" s="96"/>
      <c r="AL569" s="96"/>
      <c r="AM569" s="96"/>
      <c r="AN569" s="96"/>
      <c r="AO569" s="96"/>
      <c r="AP569" s="96"/>
      <c r="AQ569" s="96"/>
      <c r="AR569" s="96"/>
      <c r="AS569" s="96"/>
      <c r="AT569" s="96"/>
      <c r="AU569" s="96"/>
      <c r="AV569" s="96"/>
      <c r="AW569" s="96"/>
      <c r="AX569" s="96"/>
      <c r="AY569" s="96"/>
      <c r="AZ569" s="96"/>
      <c r="BA569" s="96"/>
      <c r="BB569" s="96"/>
      <c r="BC569" s="96"/>
      <c r="BD569" s="96"/>
      <c r="BE569" s="96"/>
      <c r="BF569" s="96"/>
      <c r="BG569" s="96"/>
      <c r="BH569" s="96"/>
      <c r="BI569" s="96"/>
      <c r="BJ569" s="96"/>
      <c r="BK569" s="96"/>
      <c r="BL569" s="96"/>
      <c r="BM569" s="96"/>
      <c r="BN569" s="96"/>
      <c r="BO569" s="96"/>
      <c r="BP569" s="96"/>
      <c r="BQ569" s="96"/>
      <c r="BR569" s="96"/>
      <c r="BS569" s="96"/>
      <c r="BT569" s="96"/>
      <c r="BU569" s="96"/>
      <c r="BV569" s="96"/>
      <c r="BW569" s="96"/>
      <c r="BX569" s="96"/>
      <c r="BY569" s="96"/>
      <c r="BZ569" s="96"/>
      <c r="CA569" s="96"/>
      <c r="CB569" s="96"/>
      <c r="CC569" s="96"/>
      <c r="CD569" s="96"/>
      <c r="CE569" s="96"/>
      <c r="CF569" s="96"/>
    </row>
    <row r="570" spans="1:84" s="138" customFormat="1">
      <c r="A570" s="101"/>
      <c r="B570" s="145"/>
      <c r="C570" s="146"/>
      <c r="D570" s="146"/>
      <c r="E570" s="147"/>
      <c r="F570" s="148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6"/>
      <c r="AJ570" s="96"/>
      <c r="AK570" s="96"/>
      <c r="AL570" s="96"/>
      <c r="AM570" s="96"/>
      <c r="AN570" s="96"/>
      <c r="AO570" s="96"/>
      <c r="AP570" s="96"/>
      <c r="AQ570" s="96"/>
      <c r="AR570" s="96"/>
      <c r="AS570" s="96"/>
      <c r="AT570" s="96"/>
      <c r="AU570" s="96"/>
      <c r="AV570" s="96"/>
      <c r="AW570" s="96"/>
      <c r="AX570" s="96"/>
      <c r="AY570" s="96"/>
      <c r="AZ570" s="96"/>
      <c r="BA570" s="96"/>
      <c r="BB570" s="96"/>
      <c r="BC570" s="96"/>
      <c r="BD570" s="96"/>
      <c r="BE570" s="96"/>
      <c r="BF570" s="96"/>
      <c r="BG570" s="96"/>
      <c r="BH570" s="96"/>
      <c r="BI570" s="96"/>
      <c r="BJ570" s="96"/>
      <c r="BK570" s="96"/>
      <c r="BL570" s="96"/>
      <c r="BM570" s="96"/>
      <c r="BN570" s="96"/>
      <c r="BO570" s="96"/>
      <c r="BP570" s="96"/>
      <c r="BQ570" s="96"/>
      <c r="BR570" s="96"/>
      <c r="BS570" s="96"/>
      <c r="BT570" s="96"/>
      <c r="BU570" s="96"/>
      <c r="BV570" s="96"/>
      <c r="BW570" s="96"/>
      <c r="BX570" s="96"/>
      <c r="BY570" s="96"/>
      <c r="BZ570" s="96"/>
      <c r="CA570" s="96"/>
      <c r="CB570" s="96"/>
      <c r="CC570" s="96"/>
      <c r="CD570" s="96"/>
      <c r="CE570" s="96"/>
      <c r="CF570" s="96"/>
    </row>
    <row r="571" spans="1:84" s="138" customFormat="1">
      <c r="A571" s="101"/>
      <c r="B571" s="145"/>
      <c r="C571" s="146"/>
      <c r="D571" s="146"/>
      <c r="E571" s="147"/>
      <c r="F571" s="148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  <c r="AB571" s="96"/>
      <c r="AC571" s="96"/>
      <c r="AD571" s="96"/>
      <c r="AE571" s="96"/>
      <c r="AF571" s="96"/>
      <c r="AG571" s="96"/>
      <c r="AH571" s="96"/>
      <c r="AI571" s="96"/>
      <c r="AJ571" s="96"/>
      <c r="AK571" s="96"/>
      <c r="AL571" s="96"/>
      <c r="AM571" s="96"/>
      <c r="AN571" s="96"/>
      <c r="AO571" s="96"/>
      <c r="AP571" s="96"/>
      <c r="AQ571" s="96"/>
      <c r="AR571" s="96"/>
      <c r="AS571" s="96"/>
      <c r="AT571" s="96"/>
      <c r="AU571" s="96"/>
      <c r="AV571" s="96"/>
      <c r="AW571" s="96"/>
      <c r="AX571" s="96"/>
      <c r="AY571" s="96"/>
      <c r="AZ571" s="96"/>
      <c r="BA571" s="96"/>
      <c r="BB571" s="96"/>
      <c r="BC571" s="96"/>
      <c r="BD571" s="96"/>
      <c r="BE571" s="96"/>
      <c r="BF571" s="96"/>
      <c r="BG571" s="96"/>
      <c r="BH571" s="96"/>
      <c r="BI571" s="96"/>
      <c r="BJ571" s="96"/>
      <c r="BK571" s="96"/>
      <c r="BL571" s="96"/>
      <c r="BM571" s="96"/>
      <c r="BN571" s="96"/>
      <c r="BO571" s="96"/>
      <c r="BP571" s="96"/>
      <c r="BQ571" s="96"/>
      <c r="BR571" s="96"/>
      <c r="BS571" s="96"/>
      <c r="BT571" s="96"/>
      <c r="BU571" s="96"/>
      <c r="BV571" s="96"/>
      <c r="BW571" s="96"/>
      <c r="BX571" s="96"/>
      <c r="BY571" s="96"/>
      <c r="BZ571" s="96"/>
      <c r="CA571" s="96"/>
      <c r="CB571" s="96"/>
      <c r="CC571" s="96"/>
      <c r="CD571" s="96"/>
      <c r="CE571" s="96"/>
      <c r="CF571" s="96"/>
    </row>
    <row r="572" spans="1:84" s="138" customFormat="1">
      <c r="A572" s="101"/>
      <c r="B572" s="145"/>
      <c r="C572" s="146"/>
      <c r="D572" s="146"/>
      <c r="E572" s="147"/>
      <c r="F572" s="148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  <c r="AE572" s="96"/>
      <c r="AF572" s="96"/>
      <c r="AG572" s="96"/>
      <c r="AH572" s="96"/>
      <c r="AI572" s="96"/>
      <c r="AJ572" s="96"/>
      <c r="AK572" s="96"/>
      <c r="AL572" s="96"/>
      <c r="AM572" s="96"/>
      <c r="AN572" s="96"/>
      <c r="AO572" s="96"/>
      <c r="AP572" s="96"/>
      <c r="AQ572" s="96"/>
      <c r="AR572" s="96"/>
      <c r="AS572" s="96"/>
      <c r="AT572" s="96"/>
      <c r="AU572" s="96"/>
      <c r="AV572" s="96"/>
      <c r="AW572" s="96"/>
      <c r="AX572" s="96"/>
      <c r="AY572" s="96"/>
      <c r="AZ572" s="96"/>
      <c r="BA572" s="96"/>
      <c r="BB572" s="96"/>
      <c r="BC572" s="96"/>
      <c r="BD572" s="96"/>
      <c r="BE572" s="96"/>
      <c r="BF572" s="96"/>
      <c r="BG572" s="96"/>
      <c r="BH572" s="96"/>
      <c r="BI572" s="96"/>
      <c r="BJ572" s="96"/>
      <c r="BK572" s="96"/>
      <c r="BL572" s="96"/>
      <c r="BM572" s="96"/>
      <c r="BN572" s="96"/>
      <c r="BO572" s="96"/>
      <c r="BP572" s="96"/>
      <c r="BQ572" s="96"/>
      <c r="BR572" s="96"/>
      <c r="BS572" s="96"/>
      <c r="BT572" s="96"/>
      <c r="BU572" s="96"/>
      <c r="BV572" s="96"/>
      <c r="BW572" s="96"/>
      <c r="BX572" s="96"/>
      <c r="BY572" s="96"/>
      <c r="BZ572" s="96"/>
      <c r="CA572" s="96"/>
      <c r="CB572" s="96"/>
      <c r="CC572" s="96"/>
      <c r="CD572" s="96"/>
      <c r="CE572" s="96"/>
      <c r="CF572" s="96"/>
    </row>
    <row r="573" spans="1:84" s="138" customFormat="1">
      <c r="A573" s="101"/>
      <c r="B573" s="145"/>
      <c r="C573" s="146"/>
      <c r="D573" s="146"/>
      <c r="E573" s="147"/>
      <c r="F573" s="148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  <c r="AB573" s="96"/>
      <c r="AC573" s="96"/>
      <c r="AD573" s="96"/>
      <c r="AE573" s="96"/>
      <c r="AF573" s="96"/>
      <c r="AG573" s="96"/>
      <c r="AH573" s="96"/>
      <c r="AI573" s="96"/>
      <c r="AJ573" s="96"/>
      <c r="AK573" s="96"/>
      <c r="AL573" s="96"/>
      <c r="AM573" s="96"/>
      <c r="AN573" s="96"/>
      <c r="AO573" s="96"/>
      <c r="AP573" s="96"/>
      <c r="AQ573" s="96"/>
      <c r="AR573" s="96"/>
      <c r="AS573" s="96"/>
      <c r="AT573" s="96"/>
      <c r="AU573" s="96"/>
      <c r="AV573" s="96"/>
      <c r="AW573" s="96"/>
      <c r="AX573" s="96"/>
      <c r="AY573" s="96"/>
      <c r="AZ573" s="96"/>
      <c r="BA573" s="96"/>
      <c r="BB573" s="96"/>
      <c r="BC573" s="96"/>
      <c r="BD573" s="96"/>
      <c r="BE573" s="96"/>
      <c r="BF573" s="96"/>
      <c r="BG573" s="96"/>
      <c r="BH573" s="96"/>
      <c r="BI573" s="96"/>
      <c r="BJ573" s="96"/>
      <c r="BK573" s="96"/>
      <c r="BL573" s="96"/>
      <c r="BM573" s="96"/>
      <c r="BN573" s="96"/>
      <c r="BO573" s="96"/>
      <c r="BP573" s="96"/>
      <c r="BQ573" s="96"/>
      <c r="BR573" s="96"/>
      <c r="BS573" s="96"/>
      <c r="BT573" s="96"/>
      <c r="BU573" s="96"/>
      <c r="BV573" s="96"/>
      <c r="BW573" s="96"/>
      <c r="BX573" s="96"/>
      <c r="BY573" s="96"/>
      <c r="BZ573" s="96"/>
      <c r="CA573" s="96"/>
      <c r="CB573" s="96"/>
      <c r="CC573" s="96"/>
      <c r="CD573" s="96"/>
      <c r="CE573" s="96"/>
      <c r="CF573" s="96"/>
    </row>
    <row r="574" spans="1:84" s="138" customFormat="1">
      <c r="A574" s="101"/>
      <c r="B574" s="145"/>
      <c r="C574" s="146"/>
      <c r="D574" s="146"/>
      <c r="E574" s="147"/>
      <c r="F574" s="148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  <c r="AB574" s="96"/>
      <c r="AC574" s="96"/>
      <c r="AD574" s="96"/>
      <c r="AE574" s="96"/>
      <c r="AF574" s="96"/>
      <c r="AG574" s="96"/>
      <c r="AH574" s="96"/>
      <c r="AI574" s="96"/>
      <c r="AJ574" s="96"/>
      <c r="AK574" s="96"/>
      <c r="AL574" s="96"/>
      <c r="AM574" s="96"/>
      <c r="AN574" s="96"/>
      <c r="AO574" s="96"/>
      <c r="AP574" s="96"/>
      <c r="AQ574" s="96"/>
      <c r="AR574" s="96"/>
      <c r="AS574" s="96"/>
      <c r="AT574" s="96"/>
      <c r="AU574" s="96"/>
      <c r="AV574" s="96"/>
      <c r="AW574" s="96"/>
      <c r="AX574" s="96"/>
      <c r="AY574" s="96"/>
      <c r="AZ574" s="96"/>
      <c r="BA574" s="96"/>
      <c r="BB574" s="96"/>
      <c r="BC574" s="96"/>
      <c r="BD574" s="96"/>
      <c r="BE574" s="96"/>
      <c r="BF574" s="96"/>
      <c r="BG574" s="96"/>
      <c r="BH574" s="96"/>
      <c r="BI574" s="96"/>
      <c r="BJ574" s="96"/>
      <c r="BK574" s="96"/>
      <c r="BL574" s="96"/>
      <c r="BM574" s="96"/>
      <c r="BN574" s="96"/>
      <c r="BO574" s="96"/>
      <c r="BP574" s="96"/>
      <c r="BQ574" s="96"/>
      <c r="BR574" s="96"/>
      <c r="BS574" s="96"/>
      <c r="BT574" s="96"/>
      <c r="BU574" s="96"/>
      <c r="BV574" s="96"/>
      <c r="BW574" s="96"/>
      <c r="BX574" s="96"/>
      <c r="BY574" s="96"/>
      <c r="BZ574" s="96"/>
      <c r="CA574" s="96"/>
      <c r="CB574" s="96"/>
      <c r="CC574" s="96"/>
      <c r="CD574" s="96"/>
      <c r="CE574" s="96"/>
      <c r="CF574" s="96"/>
    </row>
    <row r="575" spans="1:84" s="138" customFormat="1">
      <c r="A575" s="101"/>
      <c r="B575" s="145"/>
      <c r="C575" s="146"/>
      <c r="D575" s="146"/>
      <c r="E575" s="147"/>
      <c r="F575" s="148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  <c r="AB575" s="96"/>
      <c r="AC575" s="96"/>
      <c r="AD575" s="96"/>
      <c r="AE575" s="96"/>
      <c r="AF575" s="96"/>
      <c r="AG575" s="96"/>
      <c r="AH575" s="96"/>
      <c r="AI575" s="96"/>
      <c r="AJ575" s="96"/>
      <c r="AK575" s="96"/>
      <c r="AL575" s="96"/>
      <c r="AM575" s="96"/>
      <c r="AN575" s="96"/>
      <c r="AO575" s="96"/>
      <c r="AP575" s="96"/>
      <c r="AQ575" s="96"/>
      <c r="AR575" s="96"/>
      <c r="AS575" s="96"/>
      <c r="AT575" s="96"/>
      <c r="AU575" s="96"/>
      <c r="AV575" s="96"/>
      <c r="AW575" s="96"/>
      <c r="AX575" s="96"/>
      <c r="AY575" s="96"/>
      <c r="AZ575" s="96"/>
      <c r="BA575" s="96"/>
      <c r="BB575" s="96"/>
      <c r="BC575" s="96"/>
      <c r="BD575" s="96"/>
      <c r="BE575" s="96"/>
      <c r="BF575" s="96"/>
      <c r="BG575" s="96"/>
      <c r="BH575" s="96"/>
      <c r="BI575" s="96"/>
      <c r="BJ575" s="96"/>
      <c r="BK575" s="96"/>
      <c r="BL575" s="96"/>
      <c r="BM575" s="96"/>
      <c r="BN575" s="96"/>
      <c r="BO575" s="96"/>
      <c r="BP575" s="96"/>
      <c r="BQ575" s="96"/>
      <c r="BR575" s="96"/>
      <c r="BS575" s="96"/>
      <c r="BT575" s="96"/>
      <c r="BU575" s="96"/>
      <c r="BV575" s="96"/>
      <c r="BW575" s="96"/>
      <c r="BX575" s="96"/>
      <c r="BY575" s="96"/>
      <c r="BZ575" s="96"/>
      <c r="CA575" s="96"/>
      <c r="CB575" s="96"/>
      <c r="CC575" s="96"/>
      <c r="CD575" s="96"/>
      <c r="CE575" s="96"/>
      <c r="CF575" s="96"/>
    </row>
    <row r="576" spans="1:84" s="138" customFormat="1">
      <c r="A576" s="101"/>
      <c r="B576" s="145"/>
      <c r="C576" s="146"/>
      <c r="D576" s="146"/>
      <c r="E576" s="147"/>
      <c r="F576" s="148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  <c r="AB576" s="96"/>
      <c r="AC576" s="96"/>
      <c r="AD576" s="96"/>
      <c r="AE576" s="96"/>
      <c r="AF576" s="96"/>
      <c r="AG576" s="96"/>
      <c r="AH576" s="96"/>
      <c r="AI576" s="96"/>
      <c r="AJ576" s="96"/>
      <c r="AK576" s="96"/>
      <c r="AL576" s="96"/>
      <c r="AM576" s="96"/>
      <c r="AN576" s="96"/>
      <c r="AO576" s="96"/>
      <c r="AP576" s="96"/>
      <c r="AQ576" s="96"/>
      <c r="AR576" s="96"/>
      <c r="AS576" s="96"/>
      <c r="AT576" s="96"/>
      <c r="AU576" s="96"/>
      <c r="AV576" s="96"/>
      <c r="AW576" s="96"/>
      <c r="AX576" s="96"/>
      <c r="AY576" s="96"/>
      <c r="AZ576" s="96"/>
      <c r="BA576" s="96"/>
      <c r="BB576" s="96"/>
      <c r="BC576" s="96"/>
      <c r="BD576" s="96"/>
      <c r="BE576" s="96"/>
      <c r="BF576" s="96"/>
      <c r="BG576" s="96"/>
      <c r="BH576" s="96"/>
      <c r="BI576" s="96"/>
      <c r="BJ576" s="96"/>
      <c r="BK576" s="96"/>
      <c r="BL576" s="96"/>
      <c r="BM576" s="96"/>
      <c r="BN576" s="96"/>
      <c r="BO576" s="96"/>
      <c r="BP576" s="96"/>
      <c r="BQ576" s="96"/>
      <c r="BR576" s="96"/>
      <c r="BS576" s="96"/>
      <c r="BT576" s="96"/>
      <c r="BU576" s="96"/>
      <c r="BV576" s="96"/>
      <c r="BW576" s="96"/>
      <c r="BX576" s="96"/>
      <c r="BY576" s="96"/>
      <c r="BZ576" s="96"/>
      <c r="CA576" s="96"/>
      <c r="CB576" s="96"/>
      <c r="CC576" s="96"/>
      <c r="CD576" s="96"/>
      <c r="CE576" s="96"/>
      <c r="CF576" s="96"/>
    </row>
    <row r="577" spans="1:84" s="155" customFormat="1">
      <c r="A577" s="101"/>
      <c r="B577" s="145"/>
      <c r="C577" s="146"/>
      <c r="D577" s="146"/>
      <c r="E577" s="147"/>
      <c r="F577" s="148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  <c r="AB577" s="96"/>
      <c r="AC577" s="96"/>
      <c r="AD577" s="96"/>
      <c r="AE577" s="96"/>
      <c r="AF577" s="96"/>
      <c r="AG577" s="96"/>
      <c r="AH577" s="96"/>
      <c r="AI577" s="96"/>
      <c r="AJ577" s="96"/>
      <c r="AK577" s="96"/>
      <c r="AL577" s="96"/>
      <c r="AM577" s="96"/>
      <c r="AN577" s="96"/>
      <c r="AO577" s="96"/>
      <c r="AP577" s="96"/>
      <c r="AQ577" s="96"/>
      <c r="AR577" s="96"/>
      <c r="AS577" s="96"/>
      <c r="AT577" s="96"/>
      <c r="AU577" s="96"/>
      <c r="AV577" s="96"/>
      <c r="AW577" s="96"/>
      <c r="AX577" s="96"/>
      <c r="AY577" s="96"/>
      <c r="AZ577" s="96"/>
      <c r="BA577" s="96"/>
      <c r="BB577" s="96"/>
      <c r="BC577" s="96"/>
      <c r="BD577" s="96"/>
      <c r="BE577" s="96"/>
      <c r="BF577" s="96"/>
      <c r="BG577" s="96"/>
      <c r="BH577" s="96"/>
      <c r="BI577" s="96"/>
      <c r="BJ577" s="96"/>
      <c r="BK577" s="96"/>
      <c r="BL577" s="96"/>
      <c r="BM577" s="96"/>
      <c r="BN577" s="96"/>
      <c r="BO577" s="96"/>
      <c r="BP577" s="96"/>
      <c r="BQ577" s="96"/>
      <c r="BR577" s="96"/>
      <c r="BS577" s="96"/>
      <c r="BT577" s="96"/>
      <c r="BU577" s="96"/>
      <c r="BV577" s="96"/>
      <c r="BW577" s="96"/>
      <c r="BX577" s="96"/>
      <c r="BY577" s="96"/>
      <c r="BZ577" s="96"/>
      <c r="CA577" s="96"/>
      <c r="CB577" s="96"/>
      <c r="CC577" s="96"/>
      <c r="CD577" s="96"/>
      <c r="CE577" s="96"/>
      <c r="CF577" s="96"/>
    </row>
    <row r="578" spans="1:84" s="138" customFormat="1">
      <c r="A578" s="101"/>
      <c r="B578" s="145"/>
      <c r="C578" s="146"/>
      <c r="D578" s="146"/>
      <c r="E578" s="147"/>
      <c r="F578" s="148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  <c r="AB578" s="96"/>
      <c r="AC578" s="96"/>
      <c r="AD578" s="96"/>
      <c r="AE578" s="96"/>
      <c r="AF578" s="96"/>
      <c r="AG578" s="96"/>
      <c r="AH578" s="96"/>
      <c r="AI578" s="96"/>
      <c r="AJ578" s="96"/>
      <c r="AK578" s="96"/>
      <c r="AL578" s="96"/>
      <c r="AM578" s="96"/>
      <c r="AN578" s="96"/>
      <c r="AO578" s="96"/>
      <c r="AP578" s="96"/>
      <c r="AQ578" s="96"/>
      <c r="AR578" s="96"/>
      <c r="AS578" s="96"/>
      <c r="AT578" s="96"/>
      <c r="AU578" s="96"/>
      <c r="AV578" s="96"/>
      <c r="AW578" s="96"/>
      <c r="AX578" s="96"/>
      <c r="AY578" s="96"/>
      <c r="AZ578" s="96"/>
      <c r="BA578" s="96"/>
      <c r="BB578" s="96"/>
      <c r="BC578" s="96"/>
      <c r="BD578" s="96"/>
      <c r="BE578" s="96"/>
      <c r="BF578" s="96"/>
      <c r="BG578" s="96"/>
      <c r="BH578" s="96"/>
      <c r="BI578" s="96"/>
      <c r="BJ578" s="96"/>
      <c r="BK578" s="96"/>
      <c r="BL578" s="96"/>
      <c r="BM578" s="96"/>
      <c r="BN578" s="96"/>
      <c r="BO578" s="96"/>
      <c r="BP578" s="96"/>
      <c r="BQ578" s="96"/>
      <c r="BR578" s="96"/>
      <c r="BS578" s="96"/>
      <c r="BT578" s="96"/>
      <c r="BU578" s="96"/>
      <c r="BV578" s="96"/>
      <c r="BW578" s="96"/>
      <c r="BX578" s="96"/>
      <c r="BY578" s="96"/>
      <c r="BZ578" s="96"/>
      <c r="CA578" s="96"/>
      <c r="CB578" s="96"/>
      <c r="CC578" s="96"/>
      <c r="CD578" s="96"/>
      <c r="CE578" s="96"/>
      <c r="CF578" s="96"/>
    </row>
    <row r="579" spans="1:84" s="138" customFormat="1">
      <c r="A579" s="101"/>
      <c r="B579" s="145"/>
      <c r="C579" s="146"/>
      <c r="D579" s="146"/>
      <c r="E579" s="147"/>
      <c r="F579" s="148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96"/>
      <c r="AM579" s="96"/>
      <c r="AN579" s="96"/>
      <c r="AO579" s="96"/>
      <c r="AP579" s="96"/>
      <c r="AQ579" s="96"/>
      <c r="AR579" s="96"/>
      <c r="AS579" s="96"/>
      <c r="AT579" s="96"/>
      <c r="AU579" s="96"/>
      <c r="AV579" s="96"/>
      <c r="AW579" s="96"/>
      <c r="AX579" s="96"/>
      <c r="AY579" s="96"/>
      <c r="AZ579" s="96"/>
      <c r="BA579" s="96"/>
      <c r="BB579" s="96"/>
      <c r="BC579" s="96"/>
      <c r="BD579" s="96"/>
      <c r="BE579" s="96"/>
      <c r="BF579" s="96"/>
      <c r="BG579" s="96"/>
      <c r="BH579" s="96"/>
      <c r="BI579" s="96"/>
      <c r="BJ579" s="96"/>
      <c r="BK579" s="96"/>
      <c r="BL579" s="96"/>
      <c r="BM579" s="96"/>
      <c r="BN579" s="96"/>
      <c r="BO579" s="96"/>
      <c r="BP579" s="96"/>
      <c r="BQ579" s="96"/>
      <c r="BR579" s="96"/>
      <c r="BS579" s="96"/>
      <c r="BT579" s="96"/>
      <c r="BU579" s="96"/>
      <c r="BV579" s="96"/>
      <c r="BW579" s="96"/>
      <c r="BX579" s="96"/>
      <c r="BY579" s="96"/>
      <c r="BZ579" s="96"/>
      <c r="CA579" s="96"/>
      <c r="CB579" s="96"/>
      <c r="CC579" s="96"/>
      <c r="CD579" s="96"/>
      <c r="CE579" s="96"/>
      <c r="CF579" s="96"/>
    </row>
    <row r="580" spans="1:84" s="138" customFormat="1">
      <c r="A580" s="101"/>
      <c r="B580" s="145"/>
      <c r="C580" s="146"/>
      <c r="D580" s="146"/>
      <c r="E580" s="147"/>
      <c r="F580" s="148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96"/>
      <c r="AM580" s="96"/>
      <c r="AN580" s="96"/>
      <c r="AO580" s="96"/>
      <c r="AP580" s="96"/>
      <c r="AQ580" s="96"/>
      <c r="AR580" s="96"/>
      <c r="AS580" s="96"/>
      <c r="AT580" s="96"/>
      <c r="AU580" s="96"/>
      <c r="AV580" s="96"/>
      <c r="AW580" s="96"/>
      <c r="AX580" s="96"/>
      <c r="AY580" s="96"/>
      <c r="AZ580" s="96"/>
      <c r="BA580" s="96"/>
      <c r="BB580" s="96"/>
      <c r="BC580" s="96"/>
      <c r="BD580" s="96"/>
      <c r="BE580" s="96"/>
      <c r="BF580" s="96"/>
      <c r="BG580" s="96"/>
      <c r="BH580" s="96"/>
      <c r="BI580" s="96"/>
      <c r="BJ580" s="96"/>
      <c r="BK580" s="96"/>
      <c r="BL580" s="96"/>
      <c r="BM580" s="96"/>
      <c r="BN580" s="96"/>
      <c r="BO580" s="96"/>
      <c r="BP580" s="96"/>
      <c r="BQ580" s="96"/>
      <c r="BR580" s="96"/>
      <c r="BS580" s="96"/>
      <c r="BT580" s="96"/>
      <c r="BU580" s="96"/>
      <c r="BV580" s="96"/>
      <c r="BW580" s="96"/>
      <c r="BX580" s="96"/>
      <c r="BY580" s="96"/>
      <c r="BZ580" s="96"/>
      <c r="CA580" s="96"/>
      <c r="CB580" s="96"/>
      <c r="CC580" s="96"/>
      <c r="CD580" s="96"/>
      <c r="CE580" s="96"/>
      <c r="CF580" s="96"/>
    </row>
    <row r="581" spans="1:84" s="138" customFormat="1">
      <c r="B581" s="156"/>
      <c r="C581" s="157"/>
      <c r="D581" s="146"/>
      <c r="E581" s="158"/>
      <c r="F581" s="159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  <c r="AB581" s="96"/>
      <c r="AC581" s="96"/>
      <c r="AD581" s="96"/>
      <c r="AE581" s="96"/>
      <c r="AF581" s="96"/>
      <c r="AG581" s="96"/>
      <c r="AH581" s="96"/>
      <c r="AI581" s="96"/>
      <c r="AJ581" s="96"/>
      <c r="AK581" s="96"/>
      <c r="AL581" s="96"/>
      <c r="AM581" s="96"/>
      <c r="AN581" s="96"/>
      <c r="AO581" s="96"/>
      <c r="AP581" s="96"/>
      <c r="AQ581" s="96"/>
      <c r="AR581" s="96"/>
      <c r="AS581" s="96"/>
      <c r="AT581" s="96"/>
      <c r="AU581" s="96"/>
      <c r="AV581" s="96"/>
      <c r="AW581" s="96"/>
      <c r="AX581" s="96"/>
      <c r="AY581" s="96"/>
      <c r="AZ581" s="96"/>
      <c r="BA581" s="96"/>
      <c r="BB581" s="96"/>
      <c r="BC581" s="96"/>
      <c r="BD581" s="96"/>
      <c r="BE581" s="96"/>
      <c r="BF581" s="96"/>
      <c r="BG581" s="96"/>
      <c r="BH581" s="96"/>
      <c r="BI581" s="96"/>
      <c r="BJ581" s="96"/>
      <c r="BK581" s="96"/>
      <c r="BL581" s="96"/>
      <c r="BM581" s="96"/>
      <c r="BN581" s="96"/>
      <c r="BO581" s="96"/>
      <c r="BP581" s="96"/>
      <c r="BQ581" s="96"/>
      <c r="BR581" s="96"/>
      <c r="BS581" s="96"/>
      <c r="BT581" s="96"/>
      <c r="BU581" s="96"/>
      <c r="BV581" s="96"/>
      <c r="BW581" s="96"/>
      <c r="BX581" s="96"/>
      <c r="BY581" s="96"/>
      <c r="BZ581" s="96"/>
      <c r="CA581" s="96"/>
      <c r="CB581" s="96"/>
      <c r="CC581" s="96"/>
      <c r="CD581" s="96"/>
      <c r="CE581" s="96"/>
      <c r="CF581" s="96"/>
    </row>
    <row r="582" spans="1:84" s="138" customFormat="1">
      <c r="B582" s="156"/>
      <c r="C582" s="157"/>
      <c r="D582" s="146"/>
      <c r="E582" s="158"/>
      <c r="F582" s="159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  <c r="AE582" s="96"/>
      <c r="AF582" s="96"/>
      <c r="AG582" s="96"/>
      <c r="AH582" s="96"/>
      <c r="AI582" s="96"/>
      <c r="AJ582" s="96"/>
      <c r="AK582" s="96"/>
      <c r="AL582" s="96"/>
      <c r="AM582" s="96"/>
      <c r="AN582" s="96"/>
      <c r="AO582" s="96"/>
      <c r="AP582" s="96"/>
      <c r="AQ582" s="96"/>
      <c r="AR582" s="96"/>
      <c r="AS582" s="96"/>
      <c r="AT582" s="96"/>
      <c r="AU582" s="96"/>
      <c r="AV582" s="96"/>
      <c r="AW582" s="96"/>
      <c r="AX582" s="96"/>
      <c r="AY582" s="96"/>
      <c r="AZ582" s="96"/>
      <c r="BA582" s="96"/>
      <c r="BB582" s="96"/>
      <c r="BC582" s="96"/>
      <c r="BD582" s="96"/>
      <c r="BE582" s="96"/>
      <c r="BF582" s="96"/>
      <c r="BG582" s="96"/>
      <c r="BH582" s="96"/>
      <c r="BI582" s="96"/>
      <c r="BJ582" s="96"/>
      <c r="BK582" s="96"/>
      <c r="BL582" s="96"/>
      <c r="BM582" s="96"/>
      <c r="BN582" s="96"/>
      <c r="BO582" s="96"/>
      <c r="BP582" s="96"/>
      <c r="BQ582" s="96"/>
      <c r="BR582" s="96"/>
      <c r="BS582" s="96"/>
      <c r="BT582" s="96"/>
      <c r="BU582" s="96"/>
      <c r="BV582" s="96"/>
      <c r="BW582" s="96"/>
      <c r="BX582" s="96"/>
      <c r="BY582" s="96"/>
      <c r="BZ582" s="96"/>
      <c r="CA582" s="96"/>
      <c r="CB582" s="96"/>
      <c r="CC582" s="96"/>
      <c r="CD582" s="96"/>
      <c r="CE582" s="96"/>
      <c r="CF582" s="96"/>
    </row>
    <row r="583" spans="1:84" s="138" customFormat="1">
      <c r="B583" s="156"/>
      <c r="C583" s="157"/>
      <c r="D583" s="146"/>
      <c r="E583" s="158"/>
      <c r="F583" s="159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6"/>
      <c r="AJ583" s="96"/>
      <c r="AK583" s="96"/>
      <c r="AL583" s="96"/>
      <c r="AM583" s="96"/>
      <c r="AN583" s="96"/>
      <c r="AO583" s="96"/>
      <c r="AP583" s="96"/>
      <c r="AQ583" s="96"/>
      <c r="AR583" s="96"/>
      <c r="AS583" s="96"/>
      <c r="AT583" s="96"/>
      <c r="AU583" s="96"/>
      <c r="AV583" s="96"/>
      <c r="AW583" s="96"/>
      <c r="AX583" s="96"/>
      <c r="AY583" s="96"/>
      <c r="AZ583" s="96"/>
      <c r="BA583" s="96"/>
      <c r="BB583" s="96"/>
      <c r="BC583" s="96"/>
      <c r="BD583" s="96"/>
      <c r="BE583" s="96"/>
      <c r="BF583" s="96"/>
      <c r="BG583" s="96"/>
      <c r="BH583" s="96"/>
      <c r="BI583" s="96"/>
      <c r="BJ583" s="96"/>
      <c r="BK583" s="96"/>
      <c r="BL583" s="96"/>
      <c r="BM583" s="96"/>
      <c r="BN583" s="96"/>
      <c r="BO583" s="96"/>
      <c r="BP583" s="96"/>
      <c r="BQ583" s="96"/>
      <c r="BR583" s="96"/>
      <c r="BS583" s="96"/>
      <c r="BT583" s="96"/>
      <c r="BU583" s="96"/>
      <c r="BV583" s="96"/>
      <c r="BW583" s="96"/>
      <c r="BX583" s="96"/>
      <c r="BY583" s="96"/>
      <c r="BZ583" s="96"/>
      <c r="CA583" s="96"/>
      <c r="CB583" s="96"/>
      <c r="CC583" s="96"/>
      <c r="CD583" s="96"/>
      <c r="CE583" s="96"/>
      <c r="CF583" s="96"/>
    </row>
    <row r="584" spans="1:84" s="138" customFormat="1">
      <c r="B584" s="156"/>
      <c r="C584" s="157"/>
      <c r="D584" s="146"/>
      <c r="E584" s="158"/>
      <c r="F584" s="159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6"/>
      <c r="AJ584" s="96"/>
      <c r="AK584" s="96"/>
      <c r="AL584" s="96"/>
      <c r="AM584" s="96"/>
      <c r="AN584" s="96"/>
      <c r="AO584" s="96"/>
      <c r="AP584" s="96"/>
      <c r="AQ584" s="96"/>
      <c r="AR584" s="96"/>
      <c r="AS584" s="96"/>
      <c r="AT584" s="96"/>
      <c r="AU584" s="96"/>
      <c r="AV584" s="96"/>
      <c r="AW584" s="96"/>
      <c r="AX584" s="96"/>
      <c r="AY584" s="96"/>
      <c r="AZ584" s="96"/>
      <c r="BA584" s="96"/>
      <c r="BB584" s="96"/>
      <c r="BC584" s="96"/>
      <c r="BD584" s="96"/>
      <c r="BE584" s="96"/>
      <c r="BF584" s="96"/>
      <c r="BG584" s="96"/>
      <c r="BH584" s="96"/>
      <c r="BI584" s="96"/>
      <c r="BJ584" s="96"/>
      <c r="BK584" s="96"/>
      <c r="BL584" s="96"/>
      <c r="BM584" s="96"/>
      <c r="BN584" s="96"/>
      <c r="BO584" s="96"/>
      <c r="BP584" s="96"/>
      <c r="BQ584" s="96"/>
      <c r="BR584" s="96"/>
      <c r="BS584" s="96"/>
      <c r="BT584" s="96"/>
      <c r="BU584" s="96"/>
      <c r="BV584" s="96"/>
      <c r="BW584" s="96"/>
      <c r="BX584" s="96"/>
      <c r="BY584" s="96"/>
      <c r="BZ584" s="96"/>
      <c r="CA584" s="96"/>
      <c r="CB584" s="96"/>
      <c r="CC584" s="96"/>
      <c r="CD584" s="96"/>
      <c r="CE584" s="96"/>
      <c r="CF584" s="96"/>
    </row>
    <row r="585" spans="1:84" s="153" customFormat="1">
      <c r="A585" s="138"/>
      <c r="B585" s="156"/>
      <c r="C585" s="157"/>
      <c r="D585" s="146"/>
      <c r="E585" s="158"/>
      <c r="F585" s="159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  <c r="AE585" s="96"/>
      <c r="AF585" s="96"/>
      <c r="AG585" s="96"/>
      <c r="AH585" s="96"/>
      <c r="AI585" s="96"/>
      <c r="AJ585" s="96"/>
      <c r="AK585" s="96"/>
      <c r="AL585" s="96"/>
      <c r="AM585" s="96"/>
      <c r="AN585" s="96"/>
      <c r="AO585" s="96"/>
      <c r="AP585" s="96"/>
      <c r="AQ585" s="96"/>
      <c r="AR585" s="96"/>
      <c r="AS585" s="96"/>
      <c r="AT585" s="96"/>
      <c r="AU585" s="96"/>
      <c r="AV585" s="96"/>
      <c r="AW585" s="96"/>
      <c r="AX585" s="96"/>
      <c r="AY585" s="96"/>
      <c r="AZ585" s="96"/>
      <c r="BA585" s="96"/>
      <c r="BB585" s="96"/>
      <c r="BC585" s="96"/>
      <c r="BD585" s="96"/>
      <c r="BE585" s="96"/>
      <c r="BF585" s="96"/>
      <c r="BG585" s="96"/>
      <c r="BH585" s="96"/>
      <c r="BI585" s="96"/>
      <c r="BJ585" s="96"/>
      <c r="BK585" s="96"/>
      <c r="BL585" s="96"/>
      <c r="BM585" s="96"/>
      <c r="BN585" s="96"/>
      <c r="BO585" s="96"/>
      <c r="BP585" s="96"/>
      <c r="BQ585" s="96"/>
      <c r="BR585" s="96"/>
      <c r="BS585" s="96"/>
      <c r="BT585" s="96"/>
      <c r="BU585" s="96"/>
      <c r="BV585" s="96"/>
      <c r="BW585" s="96"/>
      <c r="BX585" s="96"/>
      <c r="BY585" s="96"/>
      <c r="BZ585" s="96"/>
      <c r="CA585" s="96"/>
      <c r="CB585" s="96"/>
      <c r="CC585" s="96"/>
      <c r="CD585" s="96"/>
      <c r="CE585" s="96"/>
      <c r="CF585" s="96"/>
    </row>
    <row r="586" spans="1:84" s="153" customFormat="1">
      <c r="A586" s="138"/>
      <c r="B586" s="156"/>
      <c r="C586" s="157"/>
      <c r="D586" s="146"/>
      <c r="E586" s="158"/>
      <c r="F586" s="159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6"/>
      <c r="AJ586" s="96"/>
      <c r="AK586" s="96"/>
      <c r="AL586" s="96"/>
      <c r="AM586" s="96"/>
      <c r="AN586" s="96"/>
      <c r="AO586" s="96"/>
      <c r="AP586" s="96"/>
      <c r="AQ586" s="96"/>
      <c r="AR586" s="96"/>
      <c r="AS586" s="96"/>
      <c r="AT586" s="96"/>
      <c r="AU586" s="96"/>
      <c r="AV586" s="96"/>
      <c r="AW586" s="96"/>
      <c r="AX586" s="96"/>
      <c r="AY586" s="96"/>
      <c r="AZ586" s="96"/>
      <c r="BA586" s="96"/>
      <c r="BB586" s="96"/>
      <c r="BC586" s="96"/>
      <c r="BD586" s="96"/>
      <c r="BE586" s="96"/>
      <c r="BF586" s="96"/>
      <c r="BG586" s="96"/>
      <c r="BH586" s="96"/>
      <c r="BI586" s="96"/>
      <c r="BJ586" s="96"/>
      <c r="BK586" s="96"/>
      <c r="BL586" s="96"/>
      <c r="BM586" s="96"/>
      <c r="BN586" s="96"/>
      <c r="BO586" s="96"/>
      <c r="BP586" s="96"/>
      <c r="BQ586" s="96"/>
      <c r="BR586" s="96"/>
      <c r="BS586" s="96"/>
      <c r="BT586" s="96"/>
      <c r="BU586" s="96"/>
      <c r="BV586" s="96"/>
      <c r="BW586" s="96"/>
      <c r="BX586" s="96"/>
      <c r="BY586" s="96"/>
      <c r="BZ586" s="96"/>
      <c r="CA586" s="96"/>
      <c r="CB586" s="96"/>
      <c r="CC586" s="96"/>
      <c r="CD586" s="96"/>
      <c r="CE586" s="96"/>
      <c r="CF586" s="96"/>
    </row>
    <row r="587" spans="1:84" s="138" customFormat="1">
      <c r="B587" s="156"/>
      <c r="C587" s="157"/>
      <c r="D587" s="146"/>
      <c r="E587" s="158"/>
      <c r="F587" s="159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  <c r="AJ587" s="96"/>
      <c r="AK587" s="96"/>
      <c r="AL587" s="96"/>
      <c r="AM587" s="96"/>
      <c r="AN587" s="96"/>
      <c r="AO587" s="96"/>
      <c r="AP587" s="96"/>
      <c r="AQ587" s="96"/>
      <c r="AR587" s="96"/>
      <c r="AS587" s="96"/>
      <c r="AT587" s="96"/>
      <c r="AU587" s="96"/>
      <c r="AV587" s="96"/>
      <c r="AW587" s="96"/>
      <c r="AX587" s="96"/>
      <c r="AY587" s="96"/>
      <c r="AZ587" s="96"/>
      <c r="BA587" s="96"/>
      <c r="BB587" s="96"/>
      <c r="BC587" s="96"/>
      <c r="BD587" s="96"/>
      <c r="BE587" s="96"/>
      <c r="BF587" s="96"/>
      <c r="BG587" s="96"/>
      <c r="BH587" s="96"/>
      <c r="BI587" s="96"/>
      <c r="BJ587" s="96"/>
      <c r="BK587" s="96"/>
      <c r="BL587" s="96"/>
      <c r="BM587" s="96"/>
      <c r="BN587" s="96"/>
      <c r="BO587" s="96"/>
      <c r="BP587" s="96"/>
      <c r="BQ587" s="96"/>
      <c r="BR587" s="96"/>
      <c r="BS587" s="96"/>
      <c r="BT587" s="96"/>
      <c r="BU587" s="96"/>
      <c r="BV587" s="96"/>
      <c r="BW587" s="96"/>
      <c r="BX587" s="96"/>
      <c r="BY587" s="96"/>
      <c r="BZ587" s="96"/>
      <c r="CA587" s="96"/>
      <c r="CB587" s="96"/>
      <c r="CC587" s="96"/>
      <c r="CD587" s="96"/>
      <c r="CE587" s="96"/>
      <c r="CF587" s="96"/>
    </row>
    <row r="588" spans="1:84" s="138" customFormat="1">
      <c r="B588" s="156"/>
      <c r="C588" s="157"/>
      <c r="D588" s="146"/>
      <c r="E588" s="158"/>
      <c r="F588" s="159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6"/>
      <c r="AJ588" s="96"/>
      <c r="AK588" s="96"/>
      <c r="AL588" s="96"/>
      <c r="AM588" s="96"/>
      <c r="AN588" s="96"/>
      <c r="AO588" s="96"/>
      <c r="AP588" s="96"/>
      <c r="AQ588" s="96"/>
      <c r="AR588" s="96"/>
      <c r="AS588" s="96"/>
      <c r="AT588" s="96"/>
      <c r="AU588" s="96"/>
      <c r="AV588" s="96"/>
      <c r="AW588" s="96"/>
      <c r="AX588" s="96"/>
      <c r="AY588" s="96"/>
      <c r="AZ588" s="96"/>
      <c r="BA588" s="96"/>
      <c r="BB588" s="96"/>
      <c r="BC588" s="96"/>
      <c r="BD588" s="96"/>
      <c r="BE588" s="96"/>
      <c r="BF588" s="96"/>
      <c r="BG588" s="96"/>
      <c r="BH588" s="96"/>
      <c r="BI588" s="96"/>
      <c r="BJ588" s="96"/>
      <c r="BK588" s="96"/>
      <c r="BL588" s="96"/>
      <c r="BM588" s="96"/>
      <c r="BN588" s="96"/>
      <c r="BO588" s="96"/>
      <c r="BP588" s="96"/>
      <c r="BQ588" s="96"/>
      <c r="BR588" s="96"/>
      <c r="BS588" s="96"/>
      <c r="BT588" s="96"/>
      <c r="BU588" s="96"/>
      <c r="BV588" s="96"/>
      <c r="BW588" s="96"/>
      <c r="BX588" s="96"/>
      <c r="BY588" s="96"/>
      <c r="BZ588" s="96"/>
      <c r="CA588" s="96"/>
      <c r="CB588" s="96"/>
      <c r="CC588" s="96"/>
      <c r="CD588" s="96"/>
      <c r="CE588" s="96"/>
      <c r="CF588" s="96"/>
    </row>
    <row r="589" spans="1:84" s="138" customFormat="1">
      <c r="B589" s="156"/>
      <c r="C589" s="157"/>
      <c r="D589" s="146"/>
      <c r="E589" s="158"/>
      <c r="F589" s="159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96"/>
      <c r="AE589" s="96"/>
      <c r="AF589" s="96"/>
      <c r="AG589" s="96"/>
      <c r="AH589" s="96"/>
      <c r="AI589" s="96"/>
      <c r="AJ589" s="96"/>
      <c r="AK589" s="96"/>
      <c r="AL589" s="96"/>
      <c r="AM589" s="96"/>
      <c r="AN589" s="96"/>
      <c r="AO589" s="96"/>
      <c r="AP589" s="96"/>
      <c r="AQ589" s="96"/>
      <c r="AR589" s="96"/>
      <c r="AS589" s="96"/>
      <c r="AT589" s="96"/>
      <c r="AU589" s="96"/>
      <c r="AV589" s="96"/>
      <c r="AW589" s="96"/>
      <c r="AX589" s="96"/>
      <c r="AY589" s="96"/>
      <c r="AZ589" s="96"/>
      <c r="BA589" s="96"/>
      <c r="BB589" s="96"/>
      <c r="BC589" s="96"/>
      <c r="BD589" s="96"/>
      <c r="BE589" s="96"/>
      <c r="BF589" s="96"/>
      <c r="BG589" s="96"/>
      <c r="BH589" s="96"/>
      <c r="BI589" s="96"/>
      <c r="BJ589" s="96"/>
      <c r="BK589" s="96"/>
      <c r="BL589" s="96"/>
      <c r="BM589" s="96"/>
      <c r="BN589" s="96"/>
      <c r="BO589" s="96"/>
      <c r="BP589" s="96"/>
      <c r="BQ589" s="96"/>
      <c r="BR589" s="96"/>
      <c r="BS589" s="96"/>
      <c r="BT589" s="96"/>
      <c r="BU589" s="96"/>
      <c r="BV589" s="96"/>
      <c r="BW589" s="96"/>
      <c r="BX589" s="96"/>
      <c r="BY589" s="96"/>
      <c r="BZ589" s="96"/>
      <c r="CA589" s="96"/>
      <c r="CB589" s="96"/>
      <c r="CC589" s="96"/>
      <c r="CD589" s="96"/>
      <c r="CE589" s="96"/>
      <c r="CF589" s="96"/>
    </row>
    <row r="590" spans="1:84" s="138" customFormat="1">
      <c r="B590" s="156"/>
      <c r="C590" s="157"/>
      <c r="D590" s="146"/>
      <c r="E590" s="158"/>
      <c r="F590" s="159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6"/>
      <c r="AJ590" s="96"/>
      <c r="AK590" s="96"/>
      <c r="AL590" s="96"/>
      <c r="AM590" s="96"/>
      <c r="AN590" s="96"/>
      <c r="AO590" s="96"/>
      <c r="AP590" s="96"/>
      <c r="AQ590" s="96"/>
      <c r="AR590" s="96"/>
      <c r="AS590" s="96"/>
      <c r="AT590" s="96"/>
      <c r="AU590" s="96"/>
      <c r="AV590" s="96"/>
      <c r="AW590" s="96"/>
      <c r="AX590" s="96"/>
      <c r="AY590" s="96"/>
      <c r="AZ590" s="96"/>
      <c r="BA590" s="96"/>
      <c r="BB590" s="96"/>
      <c r="BC590" s="96"/>
      <c r="BD590" s="96"/>
      <c r="BE590" s="96"/>
      <c r="BF590" s="96"/>
      <c r="BG590" s="96"/>
      <c r="BH590" s="96"/>
      <c r="BI590" s="96"/>
      <c r="BJ590" s="96"/>
      <c r="BK590" s="96"/>
      <c r="BL590" s="96"/>
      <c r="BM590" s="96"/>
      <c r="BN590" s="96"/>
      <c r="BO590" s="96"/>
      <c r="BP590" s="96"/>
      <c r="BQ590" s="96"/>
      <c r="BR590" s="96"/>
      <c r="BS590" s="96"/>
      <c r="BT590" s="96"/>
      <c r="BU590" s="96"/>
      <c r="BV590" s="96"/>
      <c r="BW590" s="96"/>
      <c r="BX590" s="96"/>
      <c r="BY590" s="96"/>
      <c r="BZ590" s="96"/>
      <c r="CA590" s="96"/>
      <c r="CB590" s="96"/>
      <c r="CC590" s="96"/>
      <c r="CD590" s="96"/>
      <c r="CE590" s="96"/>
      <c r="CF590" s="96"/>
    </row>
    <row r="591" spans="1:84" s="138" customFormat="1">
      <c r="B591" s="156"/>
      <c r="C591" s="157"/>
      <c r="D591" s="146"/>
      <c r="E591" s="158"/>
      <c r="F591" s="159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6"/>
      <c r="AJ591" s="96"/>
      <c r="AK591" s="96"/>
      <c r="AL591" s="96"/>
      <c r="AM591" s="96"/>
      <c r="AN591" s="96"/>
      <c r="AO591" s="96"/>
      <c r="AP591" s="96"/>
      <c r="AQ591" s="96"/>
      <c r="AR591" s="96"/>
      <c r="AS591" s="96"/>
      <c r="AT591" s="96"/>
      <c r="AU591" s="96"/>
      <c r="AV591" s="96"/>
      <c r="AW591" s="96"/>
      <c r="AX591" s="96"/>
      <c r="AY591" s="96"/>
      <c r="AZ591" s="96"/>
      <c r="BA591" s="96"/>
      <c r="BB591" s="96"/>
      <c r="BC591" s="96"/>
      <c r="BD591" s="96"/>
      <c r="BE591" s="96"/>
      <c r="BF591" s="96"/>
      <c r="BG591" s="96"/>
      <c r="BH591" s="96"/>
      <c r="BI591" s="96"/>
      <c r="BJ591" s="96"/>
      <c r="BK591" s="96"/>
      <c r="BL591" s="96"/>
      <c r="BM591" s="96"/>
      <c r="BN591" s="96"/>
      <c r="BO591" s="96"/>
      <c r="BP591" s="96"/>
      <c r="BQ591" s="96"/>
      <c r="BR591" s="96"/>
      <c r="BS591" s="96"/>
      <c r="BT591" s="96"/>
      <c r="BU591" s="96"/>
      <c r="BV591" s="96"/>
      <c r="BW591" s="96"/>
      <c r="BX591" s="96"/>
      <c r="BY591" s="96"/>
      <c r="BZ591" s="96"/>
      <c r="CA591" s="96"/>
      <c r="CB591" s="96"/>
      <c r="CC591" s="96"/>
      <c r="CD591" s="96"/>
      <c r="CE591" s="96"/>
      <c r="CF591" s="96"/>
    </row>
    <row r="592" spans="1:84" s="138" customFormat="1">
      <c r="B592" s="156"/>
      <c r="C592" s="157"/>
      <c r="D592" s="146"/>
      <c r="E592" s="158"/>
      <c r="F592" s="159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96"/>
      <c r="AM592" s="96"/>
      <c r="AN592" s="96"/>
      <c r="AO592" s="96"/>
      <c r="AP592" s="96"/>
      <c r="AQ592" s="96"/>
      <c r="AR592" s="96"/>
      <c r="AS592" s="96"/>
      <c r="AT592" s="96"/>
      <c r="AU592" s="96"/>
      <c r="AV592" s="96"/>
      <c r="AW592" s="96"/>
      <c r="AX592" s="96"/>
      <c r="AY592" s="96"/>
      <c r="AZ592" s="96"/>
      <c r="BA592" s="96"/>
      <c r="BB592" s="96"/>
      <c r="BC592" s="96"/>
      <c r="BD592" s="96"/>
      <c r="BE592" s="96"/>
      <c r="BF592" s="96"/>
      <c r="BG592" s="96"/>
      <c r="BH592" s="96"/>
      <c r="BI592" s="96"/>
      <c r="BJ592" s="96"/>
      <c r="BK592" s="96"/>
      <c r="BL592" s="96"/>
      <c r="BM592" s="96"/>
      <c r="BN592" s="96"/>
      <c r="BO592" s="96"/>
      <c r="BP592" s="96"/>
      <c r="BQ592" s="96"/>
      <c r="BR592" s="96"/>
      <c r="BS592" s="96"/>
      <c r="BT592" s="96"/>
      <c r="BU592" s="96"/>
      <c r="BV592" s="96"/>
      <c r="BW592" s="96"/>
      <c r="BX592" s="96"/>
      <c r="BY592" s="96"/>
      <c r="BZ592" s="96"/>
      <c r="CA592" s="96"/>
      <c r="CB592" s="96"/>
      <c r="CC592" s="96"/>
      <c r="CD592" s="96"/>
      <c r="CE592" s="96"/>
      <c r="CF592" s="96"/>
    </row>
    <row r="593" spans="1:84" s="138" customFormat="1">
      <c r="B593" s="156"/>
      <c r="C593" s="157"/>
      <c r="D593" s="146"/>
      <c r="E593" s="158"/>
      <c r="F593" s="159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96"/>
      <c r="AM593" s="96"/>
      <c r="AN593" s="96"/>
      <c r="AO593" s="96"/>
      <c r="AP593" s="96"/>
      <c r="AQ593" s="96"/>
      <c r="AR593" s="96"/>
      <c r="AS593" s="96"/>
      <c r="AT593" s="96"/>
      <c r="AU593" s="96"/>
      <c r="AV593" s="96"/>
      <c r="AW593" s="96"/>
      <c r="AX593" s="96"/>
      <c r="AY593" s="96"/>
      <c r="AZ593" s="96"/>
      <c r="BA593" s="96"/>
      <c r="BB593" s="96"/>
      <c r="BC593" s="96"/>
      <c r="BD593" s="96"/>
      <c r="BE593" s="96"/>
      <c r="BF593" s="96"/>
      <c r="BG593" s="96"/>
      <c r="BH593" s="96"/>
      <c r="BI593" s="96"/>
      <c r="BJ593" s="96"/>
      <c r="BK593" s="96"/>
      <c r="BL593" s="96"/>
      <c r="BM593" s="96"/>
      <c r="BN593" s="96"/>
      <c r="BO593" s="96"/>
      <c r="BP593" s="96"/>
      <c r="BQ593" s="96"/>
      <c r="BR593" s="96"/>
      <c r="BS593" s="96"/>
      <c r="BT593" s="96"/>
      <c r="BU593" s="96"/>
      <c r="BV593" s="96"/>
      <c r="BW593" s="96"/>
      <c r="BX593" s="96"/>
      <c r="BY593" s="96"/>
      <c r="BZ593" s="96"/>
      <c r="CA593" s="96"/>
      <c r="CB593" s="96"/>
      <c r="CC593" s="96"/>
      <c r="CD593" s="96"/>
      <c r="CE593" s="96"/>
      <c r="CF593" s="96"/>
    </row>
    <row r="594" spans="1:84" s="138" customFormat="1">
      <c r="B594" s="156"/>
      <c r="C594" s="157"/>
      <c r="D594" s="146"/>
      <c r="E594" s="158"/>
      <c r="F594" s="159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6"/>
      <c r="AM594" s="96"/>
      <c r="AN594" s="96"/>
      <c r="AO594" s="96"/>
      <c r="AP594" s="96"/>
      <c r="AQ594" s="96"/>
      <c r="AR594" s="96"/>
      <c r="AS594" s="96"/>
      <c r="AT594" s="96"/>
      <c r="AU594" s="96"/>
      <c r="AV594" s="96"/>
      <c r="AW594" s="96"/>
      <c r="AX594" s="96"/>
      <c r="AY594" s="96"/>
      <c r="AZ594" s="96"/>
      <c r="BA594" s="96"/>
      <c r="BB594" s="96"/>
      <c r="BC594" s="96"/>
      <c r="BD594" s="96"/>
      <c r="BE594" s="96"/>
      <c r="BF594" s="96"/>
      <c r="BG594" s="96"/>
      <c r="BH594" s="96"/>
      <c r="BI594" s="96"/>
      <c r="BJ594" s="96"/>
      <c r="BK594" s="96"/>
      <c r="BL594" s="96"/>
      <c r="BM594" s="96"/>
      <c r="BN594" s="96"/>
      <c r="BO594" s="96"/>
      <c r="BP594" s="96"/>
      <c r="BQ594" s="96"/>
      <c r="BR594" s="96"/>
      <c r="BS594" s="96"/>
      <c r="BT594" s="96"/>
      <c r="BU594" s="96"/>
      <c r="BV594" s="96"/>
      <c r="BW594" s="96"/>
      <c r="BX594" s="96"/>
      <c r="BY594" s="96"/>
      <c r="BZ594" s="96"/>
      <c r="CA594" s="96"/>
      <c r="CB594" s="96"/>
      <c r="CC594" s="96"/>
      <c r="CD594" s="96"/>
      <c r="CE594" s="96"/>
      <c r="CF594" s="96"/>
    </row>
    <row r="595" spans="1:84" s="151" customFormat="1" ht="25.5" customHeight="1">
      <c r="A595" s="138"/>
      <c r="B595" s="156"/>
      <c r="C595" s="157"/>
      <c r="D595" s="146"/>
      <c r="E595" s="158"/>
      <c r="F595" s="159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  <c r="AJ595" s="96"/>
      <c r="AK595" s="96"/>
      <c r="AL595" s="96"/>
      <c r="AM595" s="96"/>
      <c r="AN595" s="96"/>
      <c r="AO595" s="96"/>
      <c r="AP595" s="96"/>
      <c r="AQ595" s="96"/>
      <c r="AR595" s="96"/>
      <c r="AS595" s="96"/>
      <c r="AT595" s="96"/>
      <c r="AU595" s="96"/>
      <c r="AV595" s="96"/>
      <c r="AW595" s="96"/>
      <c r="AX595" s="96"/>
      <c r="AY595" s="96"/>
      <c r="AZ595" s="96"/>
      <c r="BA595" s="96"/>
      <c r="BB595" s="96"/>
      <c r="BC595" s="96"/>
      <c r="BD595" s="96"/>
      <c r="BE595" s="96"/>
      <c r="BF595" s="96"/>
      <c r="BG595" s="96"/>
      <c r="BH595" s="96"/>
      <c r="BI595" s="96"/>
      <c r="BJ595" s="96"/>
      <c r="BK595" s="96"/>
      <c r="BL595" s="96"/>
      <c r="BM595" s="96"/>
      <c r="BN595" s="96"/>
      <c r="BO595" s="96"/>
      <c r="BP595" s="96"/>
      <c r="BQ595" s="96"/>
      <c r="BR595" s="96"/>
      <c r="BS595" s="96"/>
      <c r="BT595" s="96"/>
      <c r="BU595" s="96"/>
      <c r="BV595" s="96"/>
      <c r="BW595" s="96"/>
      <c r="BX595" s="96"/>
      <c r="BY595" s="96"/>
      <c r="BZ595" s="96"/>
      <c r="CA595" s="96"/>
      <c r="CB595" s="96"/>
      <c r="CC595" s="96"/>
      <c r="CD595" s="96"/>
      <c r="CE595" s="96"/>
      <c r="CF595" s="96"/>
    </row>
    <row r="596" spans="1:84" s="151" customFormat="1" ht="25.5" customHeight="1">
      <c r="A596" s="138"/>
      <c r="B596" s="156"/>
      <c r="C596" s="157"/>
      <c r="D596" s="146"/>
      <c r="E596" s="158"/>
      <c r="F596" s="159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  <c r="AL596" s="96"/>
      <c r="AM596" s="96"/>
      <c r="AN596" s="96"/>
      <c r="AO596" s="96"/>
      <c r="AP596" s="96"/>
      <c r="AQ596" s="96"/>
      <c r="AR596" s="96"/>
      <c r="AS596" s="96"/>
      <c r="AT596" s="96"/>
      <c r="AU596" s="96"/>
      <c r="AV596" s="96"/>
      <c r="AW596" s="96"/>
      <c r="AX596" s="96"/>
      <c r="AY596" s="96"/>
      <c r="AZ596" s="96"/>
      <c r="BA596" s="96"/>
      <c r="BB596" s="96"/>
      <c r="BC596" s="96"/>
      <c r="BD596" s="96"/>
      <c r="BE596" s="96"/>
      <c r="BF596" s="96"/>
      <c r="BG596" s="96"/>
      <c r="BH596" s="96"/>
      <c r="BI596" s="96"/>
      <c r="BJ596" s="96"/>
      <c r="BK596" s="96"/>
      <c r="BL596" s="96"/>
      <c r="BM596" s="96"/>
      <c r="BN596" s="96"/>
      <c r="BO596" s="96"/>
      <c r="BP596" s="96"/>
      <c r="BQ596" s="96"/>
      <c r="BR596" s="96"/>
      <c r="BS596" s="96"/>
      <c r="BT596" s="96"/>
      <c r="BU596" s="96"/>
      <c r="BV596" s="96"/>
      <c r="BW596" s="96"/>
      <c r="BX596" s="96"/>
      <c r="BY596" s="96"/>
      <c r="BZ596" s="96"/>
      <c r="CA596" s="96"/>
      <c r="CB596" s="96"/>
      <c r="CC596" s="96"/>
      <c r="CD596" s="96"/>
      <c r="CE596" s="96"/>
      <c r="CF596" s="96"/>
    </row>
    <row r="597" spans="1:84" s="151" customFormat="1" ht="25.5" customHeight="1">
      <c r="A597" s="138"/>
      <c r="B597" s="156"/>
      <c r="C597" s="157"/>
      <c r="D597" s="146"/>
      <c r="E597" s="158"/>
      <c r="F597" s="159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6"/>
      <c r="AJ597" s="96"/>
      <c r="AK597" s="96"/>
      <c r="AL597" s="96"/>
      <c r="AM597" s="96"/>
      <c r="AN597" s="96"/>
      <c r="AO597" s="96"/>
      <c r="AP597" s="96"/>
      <c r="AQ597" s="96"/>
      <c r="AR597" s="96"/>
      <c r="AS597" s="96"/>
      <c r="AT597" s="96"/>
      <c r="AU597" s="96"/>
      <c r="AV597" s="96"/>
      <c r="AW597" s="96"/>
      <c r="AX597" s="96"/>
      <c r="AY597" s="96"/>
      <c r="AZ597" s="96"/>
      <c r="BA597" s="96"/>
      <c r="BB597" s="96"/>
      <c r="BC597" s="96"/>
      <c r="BD597" s="96"/>
      <c r="BE597" s="96"/>
      <c r="BF597" s="96"/>
      <c r="BG597" s="96"/>
      <c r="BH597" s="96"/>
      <c r="BI597" s="96"/>
      <c r="BJ597" s="96"/>
      <c r="BK597" s="96"/>
      <c r="BL597" s="96"/>
      <c r="BM597" s="96"/>
      <c r="BN597" s="96"/>
      <c r="BO597" s="96"/>
      <c r="BP597" s="96"/>
      <c r="BQ597" s="96"/>
      <c r="BR597" s="96"/>
      <c r="BS597" s="96"/>
      <c r="BT597" s="96"/>
      <c r="BU597" s="96"/>
      <c r="BV597" s="96"/>
      <c r="BW597" s="96"/>
      <c r="BX597" s="96"/>
      <c r="BY597" s="96"/>
      <c r="BZ597" s="96"/>
      <c r="CA597" s="96"/>
      <c r="CB597" s="96"/>
      <c r="CC597" s="96"/>
      <c r="CD597" s="96"/>
      <c r="CE597" s="96"/>
      <c r="CF597" s="96"/>
    </row>
    <row r="598" spans="1:84" s="151" customFormat="1" ht="25.5" customHeight="1">
      <c r="A598" s="138"/>
      <c r="B598" s="156"/>
      <c r="C598" s="157"/>
      <c r="D598" s="146"/>
      <c r="E598" s="158"/>
      <c r="F598" s="159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  <c r="AJ598" s="96"/>
      <c r="AK598" s="96"/>
      <c r="AL598" s="96"/>
      <c r="AM598" s="96"/>
      <c r="AN598" s="96"/>
      <c r="AO598" s="96"/>
      <c r="AP598" s="96"/>
      <c r="AQ598" s="96"/>
      <c r="AR598" s="96"/>
      <c r="AS598" s="96"/>
      <c r="AT598" s="96"/>
      <c r="AU598" s="96"/>
      <c r="AV598" s="96"/>
      <c r="AW598" s="96"/>
      <c r="AX598" s="96"/>
      <c r="AY598" s="96"/>
      <c r="AZ598" s="96"/>
      <c r="BA598" s="96"/>
      <c r="BB598" s="96"/>
      <c r="BC598" s="96"/>
      <c r="BD598" s="96"/>
      <c r="BE598" s="96"/>
      <c r="BF598" s="96"/>
      <c r="BG598" s="96"/>
      <c r="BH598" s="96"/>
      <c r="BI598" s="96"/>
      <c r="BJ598" s="96"/>
      <c r="BK598" s="96"/>
      <c r="BL598" s="96"/>
      <c r="BM598" s="96"/>
      <c r="BN598" s="96"/>
      <c r="BO598" s="96"/>
      <c r="BP598" s="96"/>
      <c r="BQ598" s="96"/>
      <c r="BR598" s="96"/>
      <c r="BS598" s="96"/>
      <c r="BT598" s="96"/>
      <c r="BU598" s="96"/>
      <c r="BV598" s="96"/>
      <c r="BW598" s="96"/>
      <c r="BX598" s="96"/>
      <c r="BY598" s="96"/>
      <c r="BZ598" s="96"/>
      <c r="CA598" s="96"/>
      <c r="CB598" s="96"/>
      <c r="CC598" s="96"/>
      <c r="CD598" s="96"/>
      <c r="CE598" s="96"/>
      <c r="CF598" s="96"/>
    </row>
    <row r="599" spans="1:84" s="160" customFormat="1" ht="25.5" customHeight="1">
      <c r="A599" s="138"/>
      <c r="B599" s="156"/>
      <c r="C599" s="157"/>
      <c r="D599" s="146"/>
      <c r="E599" s="158"/>
      <c r="F599" s="159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6"/>
      <c r="AJ599" s="96"/>
      <c r="AK599" s="96"/>
      <c r="AL599" s="96"/>
      <c r="AM599" s="96"/>
      <c r="AN599" s="96"/>
      <c r="AO599" s="96"/>
      <c r="AP599" s="96"/>
      <c r="AQ599" s="96"/>
      <c r="AR599" s="96"/>
      <c r="AS599" s="96"/>
      <c r="AT599" s="96"/>
      <c r="AU599" s="96"/>
      <c r="AV599" s="96"/>
      <c r="AW599" s="96"/>
      <c r="AX599" s="96"/>
      <c r="AY599" s="96"/>
      <c r="AZ599" s="96"/>
      <c r="BA599" s="96"/>
      <c r="BB599" s="96"/>
      <c r="BC599" s="96"/>
      <c r="BD599" s="96"/>
      <c r="BE599" s="96"/>
      <c r="BF599" s="96"/>
      <c r="BG599" s="96"/>
      <c r="BH599" s="96"/>
      <c r="BI599" s="96"/>
      <c r="BJ599" s="96"/>
      <c r="BK599" s="96"/>
      <c r="BL599" s="96"/>
      <c r="BM599" s="96"/>
      <c r="BN599" s="96"/>
      <c r="BO599" s="96"/>
      <c r="BP599" s="96"/>
      <c r="BQ599" s="96"/>
      <c r="BR599" s="96"/>
      <c r="BS599" s="96"/>
      <c r="BT599" s="96"/>
      <c r="BU599" s="96"/>
      <c r="BV599" s="96"/>
      <c r="BW599" s="96"/>
      <c r="BX599" s="96"/>
      <c r="BY599" s="96"/>
      <c r="BZ599" s="96"/>
      <c r="CA599" s="96"/>
      <c r="CB599" s="96"/>
      <c r="CC599" s="96"/>
      <c r="CD599" s="96"/>
      <c r="CE599" s="96"/>
      <c r="CF599" s="96"/>
    </row>
    <row r="600" spans="1:84" s="160" customFormat="1" ht="25.5" customHeight="1">
      <c r="A600" s="138"/>
      <c r="B600" s="156"/>
      <c r="C600" s="157"/>
      <c r="D600" s="146"/>
      <c r="E600" s="158"/>
      <c r="F600" s="159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  <c r="AJ600" s="96"/>
      <c r="AK600" s="96"/>
      <c r="AL600" s="96"/>
      <c r="AM600" s="96"/>
      <c r="AN600" s="96"/>
      <c r="AO600" s="96"/>
      <c r="AP600" s="96"/>
      <c r="AQ600" s="96"/>
      <c r="AR600" s="96"/>
      <c r="AS600" s="96"/>
      <c r="AT600" s="96"/>
      <c r="AU600" s="96"/>
      <c r="AV600" s="96"/>
      <c r="AW600" s="96"/>
      <c r="AX600" s="96"/>
      <c r="AY600" s="96"/>
      <c r="AZ600" s="96"/>
      <c r="BA600" s="96"/>
      <c r="BB600" s="96"/>
      <c r="BC600" s="96"/>
      <c r="BD600" s="96"/>
      <c r="BE600" s="96"/>
      <c r="BF600" s="96"/>
      <c r="BG600" s="96"/>
      <c r="BH600" s="96"/>
      <c r="BI600" s="96"/>
      <c r="BJ600" s="96"/>
      <c r="BK600" s="96"/>
      <c r="BL600" s="96"/>
      <c r="BM600" s="96"/>
      <c r="BN600" s="96"/>
      <c r="BO600" s="96"/>
      <c r="BP600" s="96"/>
      <c r="BQ600" s="96"/>
      <c r="BR600" s="96"/>
      <c r="BS600" s="96"/>
      <c r="BT600" s="96"/>
      <c r="BU600" s="96"/>
      <c r="BV600" s="96"/>
      <c r="BW600" s="96"/>
      <c r="BX600" s="96"/>
      <c r="BY600" s="96"/>
      <c r="BZ600" s="96"/>
      <c r="CA600" s="96"/>
      <c r="CB600" s="96"/>
      <c r="CC600" s="96"/>
      <c r="CD600" s="96"/>
      <c r="CE600" s="96"/>
      <c r="CF600" s="96"/>
    </row>
    <row r="601" spans="1:84" s="139" customFormat="1" ht="25.5" customHeight="1">
      <c r="A601" s="138"/>
      <c r="B601" s="156"/>
      <c r="C601" s="157"/>
      <c r="D601" s="146"/>
      <c r="E601" s="158"/>
      <c r="F601" s="159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  <c r="AJ601" s="96"/>
      <c r="AK601" s="96"/>
      <c r="AL601" s="96"/>
      <c r="AM601" s="96"/>
      <c r="AN601" s="96"/>
      <c r="AO601" s="96"/>
      <c r="AP601" s="96"/>
      <c r="AQ601" s="96"/>
      <c r="AR601" s="96"/>
      <c r="AS601" s="96"/>
      <c r="AT601" s="96"/>
      <c r="AU601" s="96"/>
      <c r="AV601" s="96"/>
      <c r="AW601" s="96"/>
      <c r="AX601" s="96"/>
      <c r="AY601" s="96"/>
      <c r="AZ601" s="96"/>
      <c r="BA601" s="96"/>
      <c r="BB601" s="96"/>
      <c r="BC601" s="96"/>
      <c r="BD601" s="96"/>
      <c r="BE601" s="96"/>
      <c r="BF601" s="96"/>
      <c r="BG601" s="96"/>
      <c r="BH601" s="96"/>
      <c r="BI601" s="96"/>
      <c r="BJ601" s="96"/>
      <c r="BK601" s="96"/>
      <c r="BL601" s="96"/>
      <c r="BM601" s="96"/>
      <c r="BN601" s="96"/>
      <c r="BO601" s="96"/>
      <c r="BP601" s="96"/>
      <c r="BQ601" s="96"/>
      <c r="BR601" s="96"/>
      <c r="BS601" s="96"/>
      <c r="BT601" s="96"/>
      <c r="BU601" s="96"/>
      <c r="BV601" s="96"/>
      <c r="BW601" s="96"/>
      <c r="BX601" s="96"/>
      <c r="BY601" s="96"/>
      <c r="BZ601" s="96"/>
      <c r="CA601" s="96"/>
      <c r="CB601" s="96"/>
      <c r="CC601" s="96"/>
      <c r="CD601" s="96"/>
      <c r="CE601" s="96"/>
      <c r="CF601" s="96"/>
    </row>
    <row r="602" spans="1:84" s="138" customFormat="1" ht="25.5" customHeight="1">
      <c r="B602" s="156"/>
      <c r="C602" s="157"/>
      <c r="D602" s="146"/>
      <c r="E602" s="158"/>
      <c r="F602" s="159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  <c r="AJ602" s="96"/>
      <c r="AK602" s="96"/>
      <c r="AL602" s="96"/>
      <c r="AM602" s="96"/>
      <c r="AN602" s="96"/>
      <c r="AO602" s="96"/>
      <c r="AP602" s="96"/>
      <c r="AQ602" s="96"/>
      <c r="AR602" s="96"/>
      <c r="AS602" s="96"/>
      <c r="AT602" s="96"/>
      <c r="AU602" s="96"/>
      <c r="AV602" s="96"/>
      <c r="AW602" s="96"/>
      <c r="AX602" s="96"/>
      <c r="AY602" s="96"/>
      <c r="AZ602" s="96"/>
      <c r="BA602" s="96"/>
      <c r="BB602" s="96"/>
      <c r="BC602" s="96"/>
      <c r="BD602" s="96"/>
      <c r="BE602" s="96"/>
      <c r="BF602" s="96"/>
      <c r="BG602" s="96"/>
      <c r="BH602" s="96"/>
      <c r="BI602" s="96"/>
      <c r="BJ602" s="96"/>
      <c r="BK602" s="96"/>
      <c r="BL602" s="96"/>
      <c r="BM602" s="96"/>
      <c r="BN602" s="96"/>
      <c r="BO602" s="96"/>
      <c r="BP602" s="96"/>
      <c r="BQ602" s="96"/>
      <c r="BR602" s="96"/>
      <c r="BS602" s="96"/>
      <c r="BT602" s="96"/>
      <c r="BU602" s="96"/>
      <c r="BV602" s="96"/>
      <c r="BW602" s="96"/>
      <c r="BX602" s="96"/>
      <c r="BY602" s="96"/>
      <c r="BZ602" s="96"/>
      <c r="CA602" s="96"/>
      <c r="CB602" s="96"/>
      <c r="CC602" s="96"/>
      <c r="CD602" s="96"/>
      <c r="CE602" s="96"/>
      <c r="CF602" s="96"/>
    </row>
    <row r="603" spans="1:84" s="137" customFormat="1" ht="24.75" customHeight="1">
      <c r="A603" s="138"/>
      <c r="B603" s="156"/>
      <c r="C603" s="157"/>
      <c r="D603" s="146"/>
      <c r="E603" s="158"/>
      <c r="F603" s="159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6"/>
      <c r="AJ603" s="96"/>
      <c r="AK603" s="96"/>
      <c r="AL603" s="96"/>
      <c r="AM603" s="96"/>
      <c r="AN603" s="96"/>
      <c r="AO603" s="96"/>
      <c r="AP603" s="96"/>
      <c r="AQ603" s="96"/>
      <c r="AR603" s="96"/>
      <c r="AS603" s="96"/>
      <c r="AT603" s="96"/>
      <c r="AU603" s="96"/>
      <c r="AV603" s="96"/>
      <c r="AW603" s="96"/>
      <c r="AX603" s="96"/>
      <c r="AY603" s="96"/>
      <c r="AZ603" s="96"/>
      <c r="BA603" s="96"/>
      <c r="BB603" s="96"/>
      <c r="BC603" s="96"/>
      <c r="BD603" s="96"/>
      <c r="BE603" s="96"/>
      <c r="BF603" s="96"/>
      <c r="BG603" s="96"/>
      <c r="BH603" s="96"/>
      <c r="BI603" s="96"/>
      <c r="BJ603" s="96"/>
      <c r="BK603" s="96"/>
      <c r="BL603" s="96"/>
      <c r="BM603" s="96"/>
      <c r="BN603" s="96"/>
      <c r="BO603" s="96"/>
      <c r="BP603" s="96"/>
      <c r="BQ603" s="96"/>
      <c r="BR603" s="96"/>
      <c r="BS603" s="96"/>
      <c r="BT603" s="96"/>
      <c r="BU603" s="96"/>
      <c r="BV603" s="96"/>
      <c r="BW603" s="96"/>
      <c r="BX603" s="96"/>
      <c r="BY603" s="96"/>
      <c r="BZ603" s="96"/>
      <c r="CA603" s="96"/>
      <c r="CB603" s="96"/>
      <c r="CC603" s="96"/>
      <c r="CD603" s="96"/>
      <c r="CE603" s="96"/>
      <c r="CF603" s="96"/>
    </row>
    <row r="604" spans="1:84" s="138" customFormat="1">
      <c r="B604" s="156"/>
      <c r="C604" s="157"/>
      <c r="D604" s="146"/>
      <c r="E604" s="158"/>
      <c r="F604" s="159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  <c r="AJ604" s="96"/>
      <c r="AK604" s="96"/>
      <c r="AL604" s="96"/>
      <c r="AM604" s="96"/>
      <c r="AN604" s="96"/>
      <c r="AO604" s="96"/>
      <c r="AP604" s="96"/>
      <c r="AQ604" s="96"/>
      <c r="AR604" s="96"/>
      <c r="AS604" s="96"/>
      <c r="AT604" s="96"/>
      <c r="AU604" s="96"/>
      <c r="AV604" s="96"/>
      <c r="AW604" s="96"/>
      <c r="AX604" s="96"/>
      <c r="AY604" s="96"/>
      <c r="AZ604" s="96"/>
      <c r="BA604" s="96"/>
      <c r="BB604" s="96"/>
      <c r="BC604" s="96"/>
      <c r="BD604" s="96"/>
      <c r="BE604" s="96"/>
      <c r="BF604" s="96"/>
      <c r="BG604" s="96"/>
      <c r="BH604" s="96"/>
      <c r="BI604" s="96"/>
      <c r="BJ604" s="96"/>
      <c r="BK604" s="96"/>
      <c r="BL604" s="96"/>
      <c r="BM604" s="96"/>
      <c r="BN604" s="96"/>
      <c r="BO604" s="96"/>
      <c r="BP604" s="96"/>
      <c r="BQ604" s="96"/>
      <c r="BR604" s="96"/>
      <c r="BS604" s="96"/>
      <c r="BT604" s="96"/>
      <c r="BU604" s="96"/>
      <c r="BV604" s="96"/>
      <c r="BW604" s="96"/>
      <c r="BX604" s="96"/>
      <c r="BY604" s="96"/>
      <c r="BZ604" s="96"/>
      <c r="CA604" s="96"/>
      <c r="CB604" s="96"/>
      <c r="CC604" s="96"/>
      <c r="CD604" s="96"/>
      <c r="CE604" s="96"/>
      <c r="CF604" s="96"/>
    </row>
    <row r="605" spans="1:84" s="138" customFormat="1">
      <c r="B605" s="156"/>
      <c r="C605" s="157"/>
      <c r="D605" s="146"/>
      <c r="E605" s="158"/>
      <c r="F605" s="159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  <c r="AJ605" s="96"/>
      <c r="AK605" s="96"/>
      <c r="AL605" s="96"/>
      <c r="AM605" s="96"/>
      <c r="AN605" s="96"/>
      <c r="AO605" s="96"/>
      <c r="AP605" s="96"/>
      <c r="AQ605" s="96"/>
      <c r="AR605" s="96"/>
      <c r="AS605" s="96"/>
      <c r="AT605" s="96"/>
      <c r="AU605" s="96"/>
      <c r="AV605" s="96"/>
      <c r="AW605" s="96"/>
      <c r="AX605" s="96"/>
      <c r="AY605" s="96"/>
      <c r="AZ605" s="96"/>
      <c r="BA605" s="96"/>
      <c r="BB605" s="96"/>
      <c r="BC605" s="96"/>
      <c r="BD605" s="96"/>
      <c r="BE605" s="96"/>
      <c r="BF605" s="96"/>
      <c r="BG605" s="96"/>
      <c r="BH605" s="96"/>
      <c r="BI605" s="96"/>
      <c r="BJ605" s="96"/>
      <c r="BK605" s="96"/>
      <c r="BL605" s="96"/>
      <c r="BM605" s="96"/>
      <c r="BN605" s="96"/>
      <c r="BO605" s="96"/>
      <c r="BP605" s="96"/>
      <c r="BQ605" s="96"/>
      <c r="BR605" s="96"/>
      <c r="BS605" s="96"/>
      <c r="BT605" s="96"/>
      <c r="BU605" s="96"/>
      <c r="BV605" s="96"/>
      <c r="BW605" s="96"/>
      <c r="BX605" s="96"/>
      <c r="BY605" s="96"/>
      <c r="BZ605" s="96"/>
      <c r="CA605" s="96"/>
      <c r="CB605" s="96"/>
      <c r="CC605" s="96"/>
      <c r="CD605" s="96"/>
      <c r="CE605" s="96"/>
      <c r="CF605" s="96"/>
    </row>
    <row r="606" spans="1:84" s="138" customFormat="1">
      <c r="B606" s="156"/>
      <c r="C606" s="157"/>
      <c r="D606" s="146"/>
      <c r="E606" s="158"/>
      <c r="F606" s="159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96"/>
      <c r="AM606" s="96"/>
      <c r="AN606" s="96"/>
      <c r="AO606" s="96"/>
      <c r="AP606" s="96"/>
      <c r="AQ606" s="96"/>
      <c r="AR606" s="96"/>
      <c r="AS606" s="96"/>
      <c r="AT606" s="96"/>
      <c r="AU606" s="96"/>
      <c r="AV606" s="96"/>
      <c r="AW606" s="96"/>
      <c r="AX606" s="96"/>
      <c r="AY606" s="96"/>
      <c r="AZ606" s="96"/>
      <c r="BA606" s="96"/>
      <c r="BB606" s="96"/>
      <c r="BC606" s="96"/>
      <c r="BD606" s="96"/>
      <c r="BE606" s="96"/>
      <c r="BF606" s="96"/>
      <c r="BG606" s="96"/>
      <c r="BH606" s="96"/>
      <c r="BI606" s="96"/>
      <c r="BJ606" s="96"/>
      <c r="BK606" s="96"/>
      <c r="BL606" s="96"/>
      <c r="BM606" s="96"/>
      <c r="BN606" s="96"/>
      <c r="BO606" s="96"/>
      <c r="BP606" s="96"/>
      <c r="BQ606" s="96"/>
      <c r="BR606" s="96"/>
      <c r="BS606" s="96"/>
      <c r="BT606" s="96"/>
      <c r="BU606" s="96"/>
      <c r="BV606" s="96"/>
      <c r="BW606" s="96"/>
      <c r="BX606" s="96"/>
      <c r="BY606" s="96"/>
      <c r="BZ606" s="96"/>
      <c r="CA606" s="96"/>
      <c r="CB606" s="96"/>
      <c r="CC606" s="96"/>
      <c r="CD606" s="96"/>
      <c r="CE606" s="96"/>
      <c r="CF606" s="96"/>
    </row>
    <row r="607" spans="1:84" s="138" customFormat="1">
      <c r="B607" s="156"/>
      <c r="C607" s="157"/>
      <c r="D607" s="146"/>
      <c r="E607" s="158"/>
      <c r="F607" s="159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96"/>
      <c r="AM607" s="96"/>
      <c r="AN607" s="96"/>
      <c r="AO607" s="96"/>
      <c r="AP607" s="96"/>
      <c r="AQ607" s="96"/>
      <c r="AR607" s="96"/>
      <c r="AS607" s="96"/>
      <c r="AT607" s="96"/>
      <c r="AU607" s="96"/>
      <c r="AV607" s="96"/>
      <c r="AW607" s="96"/>
      <c r="AX607" s="96"/>
      <c r="AY607" s="96"/>
      <c r="AZ607" s="96"/>
      <c r="BA607" s="96"/>
      <c r="BB607" s="96"/>
      <c r="BC607" s="96"/>
      <c r="BD607" s="96"/>
      <c r="BE607" s="96"/>
      <c r="BF607" s="96"/>
      <c r="BG607" s="96"/>
      <c r="BH607" s="96"/>
      <c r="BI607" s="96"/>
      <c r="BJ607" s="96"/>
      <c r="BK607" s="96"/>
      <c r="BL607" s="96"/>
      <c r="BM607" s="96"/>
      <c r="BN607" s="96"/>
      <c r="BO607" s="96"/>
      <c r="BP607" s="96"/>
      <c r="BQ607" s="96"/>
      <c r="BR607" s="96"/>
      <c r="BS607" s="96"/>
      <c r="BT607" s="96"/>
      <c r="BU607" s="96"/>
      <c r="BV607" s="96"/>
      <c r="BW607" s="96"/>
      <c r="BX607" s="96"/>
      <c r="BY607" s="96"/>
      <c r="BZ607" s="96"/>
      <c r="CA607" s="96"/>
      <c r="CB607" s="96"/>
      <c r="CC607" s="96"/>
      <c r="CD607" s="96"/>
      <c r="CE607" s="96"/>
      <c r="CF607" s="96"/>
    </row>
    <row r="608" spans="1:84" s="138" customFormat="1">
      <c r="B608" s="156"/>
      <c r="C608" s="157"/>
      <c r="D608" s="146"/>
      <c r="E608" s="158"/>
      <c r="F608" s="159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96"/>
      <c r="AL608" s="96"/>
      <c r="AM608" s="96"/>
      <c r="AN608" s="96"/>
      <c r="AO608" s="96"/>
      <c r="AP608" s="96"/>
      <c r="AQ608" s="96"/>
      <c r="AR608" s="96"/>
      <c r="AS608" s="96"/>
      <c r="AT608" s="96"/>
      <c r="AU608" s="96"/>
      <c r="AV608" s="96"/>
      <c r="AW608" s="96"/>
      <c r="AX608" s="96"/>
      <c r="AY608" s="96"/>
      <c r="AZ608" s="96"/>
      <c r="BA608" s="96"/>
      <c r="BB608" s="96"/>
      <c r="BC608" s="96"/>
      <c r="BD608" s="96"/>
      <c r="BE608" s="96"/>
      <c r="BF608" s="96"/>
      <c r="BG608" s="96"/>
      <c r="BH608" s="96"/>
      <c r="BI608" s="96"/>
      <c r="BJ608" s="96"/>
      <c r="BK608" s="96"/>
      <c r="BL608" s="96"/>
      <c r="BM608" s="96"/>
      <c r="BN608" s="96"/>
      <c r="BO608" s="96"/>
      <c r="BP608" s="96"/>
      <c r="BQ608" s="96"/>
      <c r="BR608" s="96"/>
      <c r="BS608" s="96"/>
      <c r="BT608" s="96"/>
      <c r="BU608" s="96"/>
      <c r="BV608" s="96"/>
      <c r="BW608" s="96"/>
      <c r="BX608" s="96"/>
      <c r="BY608" s="96"/>
      <c r="BZ608" s="96"/>
      <c r="CA608" s="96"/>
      <c r="CB608" s="96"/>
      <c r="CC608" s="96"/>
      <c r="CD608" s="96"/>
      <c r="CE608" s="96"/>
      <c r="CF608" s="96"/>
    </row>
    <row r="609" spans="2:84" s="138" customFormat="1">
      <c r="B609" s="156"/>
      <c r="C609" s="157"/>
      <c r="D609" s="146"/>
      <c r="E609" s="158"/>
      <c r="F609" s="159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  <c r="AJ609" s="96"/>
      <c r="AK609" s="96"/>
      <c r="AL609" s="96"/>
      <c r="AM609" s="96"/>
      <c r="AN609" s="96"/>
      <c r="AO609" s="96"/>
      <c r="AP609" s="96"/>
      <c r="AQ609" s="96"/>
      <c r="AR609" s="96"/>
      <c r="AS609" s="96"/>
      <c r="AT609" s="96"/>
      <c r="AU609" s="96"/>
      <c r="AV609" s="96"/>
      <c r="AW609" s="96"/>
      <c r="AX609" s="96"/>
      <c r="AY609" s="96"/>
      <c r="AZ609" s="96"/>
      <c r="BA609" s="96"/>
      <c r="BB609" s="96"/>
      <c r="BC609" s="96"/>
      <c r="BD609" s="96"/>
      <c r="BE609" s="96"/>
      <c r="BF609" s="96"/>
      <c r="BG609" s="96"/>
      <c r="BH609" s="96"/>
      <c r="BI609" s="96"/>
      <c r="BJ609" s="96"/>
      <c r="BK609" s="96"/>
      <c r="BL609" s="96"/>
      <c r="BM609" s="96"/>
      <c r="BN609" s="96"/>
      <c r="BO609" s="96"/>
      <c r="BP609" s="96"/>
      <c r="BQ609" s="96"/>
      <c r="BR609" s="96"/>
      <c r="BS609" s="96"/>
      <c r="BT609" s="96"/>
      <c r="BU609" s="96"/>
      <c r="BV609" s="96"/>
      <c r="BW609" s="96"/>
      <c r="BX609" s="96"/>
      <c r="BY609" s="96"/>
      <c r="BZ609" s="96"/>
      <c r="CA609" s="96"/>
      <c r="CB609" s="96"/>
      <c r="CC609" s="96"/>
      <c r="CD609" s="96"/>
      <c r="CE609" s="96"/>
      <c r="CF609" s="96"/>
    </row>
    <row r="610" spans="2:84" s="138" customFormat="1">
      <c r="B610" s="156"/>
      <c r="C610" s="157"/>
      <c r="D610" s="146"/>
      <c r="E610" s="158"/>
      <c r="F610" s="159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  <c r="AJ610" s="96"/>
      <c r="AK610" s="96"/>
      <c r="AL610" s="96"/>
      <c r="AM610" s="96"/>
      <c r="AN610" s="96"/>
      <c r="AO610" s="96"/>
      <c r="AP610" s="96"/>
      <c r="AQ610" s="96"/>
      <c r="AR610" s="96"/>
      <c r="AS610" s="96"/>
      <c r="AT610" s="96"/>
      <c r="AU610" s="96"/>
      <c r="AV610" s="96"/>
      <c r="AW610" s="96"/>
      <c r="AX610" s="96"/>
      <c r="AY610" s="96"/>
      <c r="AZ610" s="96"/>
      <c r="BA610" s="96"/>
      <c r="BB610" s="96"/>
      <c r="BC610" s="96"/>
      <c r="BD610" s="96"/>
      <c r="BE610" s="96"/>
      <c r="BF610" s="96"/>
      <c r="BG610" s="96"/>
      <c r="BH610" s="96"/>
      <c r="BI610" s="96"/>
      <c r="BJ610" s="96"/>
      <c r="BK610" s="96"/>
      <c r="BL610" s="96"/>
      <c r="BM610" s="96"/>
      <c r="BN610" s="96"/>
      <c r="BO610" s="96"/>
      <c r="BP610" s="96"/>
      <c r="BQ610" s="96"/>
      <c r="BR610" s="96"/>
      <c r="BS610" s="96"/>
      <c r="BT610" s="96"/>
      <c r="BU610" s="96"/>
      <c r="BV610" s="96"/>
      <c r="BW610" s="96"/>
      <c r="BX610" s="96"/>
      <c r="BY610" s="96"/>
      <c r="BZ610" s="96"/>
      <c r="CA610" s="96"/>
      <c r="CB610" s="96"/>
      <c r="CC610" s="96"/>
      <c r="CD610" s="96"/>
      <c r="CE610" s="96"/>
      <c r="CF610" s="96"/>
    </row>
    <row r="611" spans="2:84" s="138" customFormat="1">
      <c r="B611" s="156"/>
      <c r="C611" s="157"/>
      <c r="D611" s="146"/>
      <c r="E611" s="158"/>
      <c r="F611" s="159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6"/>
      <c r="AJ611" s="96"/>
      <c r="AK611" s="96"/>
      <c r="AL611" s="96"/>
      <c r="AM611" s="96"/>
      <c r="AN611" s="96"/>
      <c r="AO611" s="96"/>
      <c r="AP611" s="96"/>
      <c r="AQ611" s="96"/>
      <c r="AR611" s="96"/>
      <c r="AS611" s="96"/>
      <c r="AT611" s="96"/>
      <c r="AU611" s="96"/>
      <c r="AV611" s="96"/>
      <c r="AW611" s="96"/>
      <c r="AX611" s="96"/>
      <c r="AY611" s="96"/>
      <c r="AZ611" s="96"/>
      <c r="BA611" s="96"/>
      <c r="BB611" s="96"/>
      <c r="BC611" s="96"/>
      <c r="BD611" s="96"/>
      <c r="BE611" s="96"/>
      <c r="BF611" s="96"/>
      <c r="BG611" s="96"/>
      <c r="BH611" s="96"/>
      <c r="BI611" s="96"/>
      <c r="BJ611" s="96"/>
      <c r="BK611" s="96"/>
      <c r="BL611" s="96"/>
      <c r="BM611" s="96"/>
      <c r="BN611" s="96"/>
      <c r="BO611" s="96"/>
      <c r="BP611" s="96"/>
      <c r="BQ611" s="96"/>
      <c r="BR611" s="96"/>
      <c r="BS611" s="96"/>
      <c r="BT611" s="96"/>
      <c r="BU611" s="96"/>
      <c r="BV611" s="96"/>
      <c r="BW611" s="96"/>
      <c r="BX611" s="96"/>
      <c r="BY611" s="96"/>
      <c r="BZ611" s="96"/>
      <c r="CA611" s="96"/>
      <c r="CB611" s="96"/>
      <c r="CC611" s="96"/>
      <c r="CD611" s="96"/>
      <c r="CE611" s="96"/>
      <c r="CF611" s="96"/>
    </row>
    <row r="612" spans="2:84" s="138" customFormat="1">
      <c r="B612" s="156"/>
      <c r="C612" s="157"/>
      <c r="D612" s="146"/>
      <c r="E612" s="158"/>
      <c r="F612" s="159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  <c r="AJ612" s="96"/>
      <c r="AK612" s="96"/>
      <c r="AL612" s="96"/>
      <c r="AM612" s="96"/>
      <c r="AN612" s="96"/>
      <c r="AO612" s="96"/>
      <c r="AP612" s="96"/>
      <c r="AQ612" s="96"/>
      <c r="AR612" s="96"/>
      <c r="AS612" s="96"/>
      <c r="AT612" s="96"/>
      <c r="AU612" s="96"/>
      <c r="AV612" s="96"/>
      <c r="AW612" s="96"/>
      <c r="AX612" s="96"/>
      <c r="AY612" s="96"/>
      <c r="AZ612" s="96"/>
      <c r="BA612" s="96"/>
      <c r="BB612" s="96"/>
      <c r="BC612" s="96"/>
      <c r="BD612" s="96"/>
      <c r="BE612" s="96"/>
      <c r="BF612" s="96"/>
      <c r="BG612" s="96"/>
      <c r="BH612" s="96"/>
      <c r="BI612" s="96"/>
      <c r="BJ612" s="96"/>
      <c r="BK612" s="96"/>
      <c r="BL612" s="96"/>
      <c r="BM612" s="96"/>
      <c r="BN612" s="96"/>
      <c r="BO612" s="96"/>
      <c r="BP612" s="96"/>
      <c r="BQ612" s="96"/>
      <c r="BR612" s="96"/>
      <c r="BS612" s="96"/>
      <c r="BT612" s="96"/>
      <c r="BU612" s="96"/>
      <c r="BV612" s="96"/>
      <c r="BW612" s="96"/>
      <c r="BX612" s="96"/>
      <c r="BY612" s="96"/>
      <c r="BZ612" s="96"/>
      <c r="CA612" s="96"/>
      <c r="CB612" s="96"/>
      <c r="CC612" s="96"/>
      <c r="CD612" s="96"/>
      <c r="CE612" s="96"/>
      <c r="CF612" s="96"/>
    </row>
    <row r="613" spans="2:84" s="138" customFormat="1">
      <c r="B613" s="156"/>
      <c r="C613" s="157"/>
      <c r="D613" s="146"/>
      <c r="E613" s="158"/>
      <c r="F613" s="159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  <c r="AJ613" s="96"/>
      <c r="AK613" s="96"/>
      <c r="AL613" s="96"/>
      <c r="AM613" s="96"/>
      <c r="AN613" s="96"/>
      <c r="AO613" s="96"/>
      <c r="AP613" s="96"/>
      <c r="AQ613" s="96"/>
      <c r="AR613" s="96"/>
      <c r="AS613" s="96"/>
      <c r="AT613" s="96"/>
      <c r="AU613" s="96"/>
      <c r="AV613" s="96"/>
      <c r="AW613" s="96"/>
      <c r="AX613" s="96"/>
      <c r="AY613" s="96"/>
      <c r="AZ613" s="96"/>
      <c r="BA613" s="96"/>
      <c r="BB613" s="96"/>
      <c r="BC613" s="96"/>
      <c r="BD613" s="96"/>
      <c r="BE613" s="96"/>
      <c r="BF613" s="96"/>
      <c r="BG613" s="96"/>
      <c r="BH613" s="96"/>
      <c r="BI613" s="96"/>
      <c r="BJ613" s="96"/>
      <c r="BK613" s="96"/>
      <c r="BL613" s="96"/>
      <c r="BM613" s="96"/>
      <c r="BN613" s="96"/>
      <c r="BO613" s="96"/>
      <c r="BP613" s="96"/>
      <c r="BQ613" s="96"/>
      <c r="BR613" s="96"/>
      <c r="BS613" s="96"/>
      <c r="BT613" s="96"/>
      <c r="BU613" s="96"/>
      <c r="BV613" s="96"/>
      <c r="BW613" s="96"/>
      <c r="BX613" s="96"/>
      <c r="BY613" s="96"/>
      <c r="BZ613" s="96"/>
      <c r="CA613" s="96"/>
      <c r="CB613" s="96"/>
      <c r="CC613" s="96"/>
      <c r="CD613" s="96"/>
      <c r="CE613" s="96"/>
      <c r="CF613" s="96"/>
    </row>
    <row r="614" spans="2:84" s="138" customFormat="1">
      <c r="B614" s="156"/>
      <c r="C614" s="157"/>
      <c r="D614" s="146"/>
      <c r="E614" s="158"/>
      <c r="F614" s="159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6"/>
      <c r="AM614" s="96"/>
      <c r="AN614" s="96"/>
      <c r="AO614" s="96"/>
      <c r="AP614" s="96"/>
      <c r="AQ614" s="96"/>
      <c r="AR614" s="96"/>
      <c r="AS614" s="96"/>
      <c r="AT614" s="96"/>
      <c r="AU614" s="96"/>
      <c r="AV614" s="96"/>
      <c r="AW614" s="96"/>
      <c r="AX614" s="96"/>
      <c r="AY614" s="96"/>
      <c r="AZ614" s="96"/>
      <c r="BA614" s="96"/>
      <c r="BB614" s="96"/>
      <c r="BC614" s="96"/>
      <c r="BD614" s="96"/>
      <c r="BE614" s="96"/>
      <c r="BF614" s="96"/>
      <c r="BG614" s="96"/>
      <c r="BH614" s="96"/>
      <c r="BI614" s="96"/>
      <c r="BJ614" s="96"/>
      <c r="BK614" s="96"/>
      <c r="BL614" s="96"/>
      <c r="BM614" s="96"/>
      <c r="BN614" s="96"/>
      <c r="BO614" s="96"/>
      <c r="BP614" s="96"/>
      <c r="BQ614" s="96"/>
      <c r="BR614" s="96"/>
      <c r="BS614" s="96"/>
      <c r="BT614" s="96"/>
      <c r="BU614" s="96"/>
      <c r="BV614" s="96"/>
      <c r="BW614" s="96"/>
      <c r="BX614" s="96"/>
      <c r="BY614" s="96"/>
      <c r="BZ614" s="96"/>
      <c r="CA614" s="96"/>
      <c r="CB614" s="96"/>
      <c r="CC614" s="96"/>
      <c r="CD614" s="96"/>
      <c r="CE614" s="96"/>
      <c r="CF614" s="96"/>
    </row>
    <row r="615" spans="2:84" s="138" customFormat="1">
      <c r="B615" s="156"/>
      <c r="C615" s="157"/>
      <c r="D615" s="146"/>
      <c r="E615" s="158"/>
      <c r="F615" s="159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6"/>
      <c r="AJ615" s="96"/>
      <c r="AK615" s="96"/>
      <c r="AL615" s="96"/>
      <c r="AM615" s="96"/>
      <c r="AN615" s="96"/>
      <c r="AO615" s="96"/>
      <c r="AP615" s="96"/>
      <c r="AQ615" s="96"/>
      <c r="AR615" s="96"/>
      <c r="AS615" s="96"/>
      <c r="AT615" s="96"/>
      <c r="AU615" s="96"/>
      <c r="AV615" s="96"/>
      <c r="AW615" s="96"/>
      <c r="AX615" s="96"/>
      <c r="AY615" s="96"/>
      <c r="AZ615" s="96"/>
      <c r="BA615" s="96"/>
      <c r="BB615" s="96"/>
      <c r="BC615" s="96"/>
      <c r="BD615" s="96"/>
      <c r="BE615" s="96"/>
      <c r="BF615" s="96"/>
      <c r="BG615" s="96"/>
      <c r="BH615" s="96"/>
      <c r="BI615" s="96"/>
      <c r="BJ615" s="96"/>
      <c r="BK615" s="96"/>
      <c r="BL615" s="96"/>
      <c r="BM615" s="96"/>
      <c r="BN615" s="96"/>
      <c r="BO615" s="96"/>
      <c r="BP615" s="96"/>
      <c r="BQ615" s="96"/>
      <c r="BR615" s="96"/>
      <c r="BS615" s="96"/>
      <c r="BT615" s="96"/>
      <c r="BU615" s="96"/>
      <c r="BV615" s="96"/>
      <c r="BW615" s="96"/>
      <c r="BX615" s="96"/>
      <c r="BY615" s="96"/>
      <c r="BZ615" s="96"/>
      <c r="CA615" s="96"/>
      <c r="CB615" s="96"/>
      <c r="CC615" s="96"/>
      <c r="CD615" s="96"/>
      <c r="CE615" s="96"/>
      <c r="CF615" s="96"/>
    </row>
    <row r="616" spans="2:84" s="138" customFormat="1">
      <c r="B616" s="156"/>
      <c r="C616" s="157"/>
      <c r="D616" s="146"/>
      <c r="E616" s="158"/>
      <c r="F616" s="159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  <c r="AL616" s="96"/>
      <c r="AM616" s="96"/>
      <c r="AN616" s="96"/>
      <c r="AO616" s="96"/>
      <c r="AP616" s="96"/>
      <c r="AQ616" s="96"/>
      <c r="AR616" s="96"/>
      <c r="AS616" s="96"/>
      <c r="AT616" s="96"/>
      <c r="AU616" s="96"/>
      <c r="AV616" s="96"/>
      <c r="AW616" s="96"/>
      <c r="AX616" s="96"/>
      <c r="AY616" s="96"/>
      <c r="AZ616" s="96"/>
      <c r="BA616" s="96"/>
      <c r="BB616" s="96"/>
      <c r="BC616" s="96"/>
      <c r="BD616" s="96"/>
      <c r="BE616" s="96"/>
      <c r="BF616" s="96"/>
      <c r="BG616" s="96"/>
      <c r="BH616" s="96"/>
      <c r="BI616" s="96"/>
      <c r="BJ616" s="96"/>
      <c r="BK616" s="96"/>
      <c r="BL616" s="96"/>
      <c r="BM616" s="96"/>
      <c r="BN616" s="96"/>
      <c r="BO616" s="96"/>
      <c r="BP616" s="96"/>
      <c r="BQ616" s="96"/>
      <c r="BR616" s="96"/>
      <c r="BS616" s="96"/>
      <c r="BT616" s="96"/>
      <c r="BU616" s="96"/>
      <c r="BV616" s="96"/>
      <c r="BW616" s="96"/>
      <c r="BX616" s="96"/>
      <c r="BY616" s="96"/>
      <c r="BZ616" s="96"/>
      <c r="CA616" s="96"/>
      <c r="CB616" s="96"/>
      <c r="CC616" s="96"/>
      <c r="CD616" s="96"/>
      <c r="CE616" s="96"/>
      <c r="CF616" s="96"/>
    </row>
    <row r="617" spans="2:84" s="138" customFormat="1">
      <c r="B617" s="156"/>
      <c r="C617" s="157"/>
      <c r="D617" s="146"/>
      <c r="E617" s="158"/>
      <c r="F617" s="159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6"/>
      <c r="AV617" s="96"/>
      <c r="AW617" s="96"/>
      <c r="AX617" s="96"/>
      <c r="AY617" s="96"/>
      <c r="AZ617" s="96"/>
      <c r="BA617" s="96"/>
      <c r="BB617" s="96"/>
      <c r="BC617" s="96"/>
      <c r="BD617" s="96"/>
      <c r="BE617" s="96"/>
      <c r="BF617" s="96"/>
      <c r="BG617" s="96"/>
      <c r="BH617" s="96"/>
      <c r="BI617" s="96"/>
      <c r="BJ617" s="96"/>
      <c r="BK617" s="96"/>
      <c r="BL617" s="96"/>
      <c r="BM617" s="96"/>
      <c r="BN617" s="96"/>
      <c r="BO617" s="96"/>
      <c r="BP617" s="96"/>
      <c r="BQ617" s="96"/>
      <c r="BR617" s="96"/>
      <c r="BS617" s="96"/>
      <c r="BT617" s="96"/>
      <c r="BU617" s="96"/>
      <c r="BV617" s="96"/>
      <c r="BW617" s="96"/>
      <c r="BX617" s="96"/>
      <c r="BY617" s="96"/>
      <c r="BZ617" s="96"/>
      <c r="CA617" s="96"/>
      <c r="CB617" s="96"/>
      <c r="CC617" s="96"/>
      <c r="CD617" s="96"/>
      <c r="CE617" s="96"/>
      <c r="CF617" s="96"/>
    </row>
    <row r="618" spans="2:84" s="138" customFormat="1">
      <c r="B618" s="156"/>
      <c r="C618" s="157"/>
      <c r="D618" s="146"/>
      <c r="E618" s="158"/>
      <c r="F618" s="159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  <c r="AE618" s="96"/>
      <c r="AF618" s="96"/>
      <c r="AG618" s="96"/>
      <c r="AH618" s="96"/>
      <c r="AI618" s="96"/>
      <c r="AJ618" s="96"/>
      <c r="AK618" s="96"/>
      <c r="AL618" s="96"/>
      <c r="AM618" s="96"/>
      <c r="AN618" s="96"/>
      <c r="AO618" s="96"/>
      <c r="AP618" s="96"/>
      <c r="AQ618" s="96"/>
      <c r="AR618" s="96"/>
      <c r="AS618" s="96"/>
      <c r="AT618" s="96"/>
      <c r="AU618" s="96"/>
      <c r="AV618" s="96"/>
      <c r="AW618" s="96"/>
      <c r="AX618" s="96"/>
      <c r="AY618" s="96"/>
      <c r="AZ618" s="96"/>
      <c r="BA618" s="96"/>
      <c r="BB618" s="96"/>
      <c r="BC618" s="96"/>
      <c r="BD618" s="96"/>
      <c r="BE618" s="96"/>
      <c r="BF618" s="96"/>
      <c r="BG618" s="96"/>
      <c r="BH618" s="96"/>
      <c r="BI618" s="96"/>
      <c r="BJ618" s="96"/>
      <c r="BK618" s="96"/>
      <c r="BL618" s="96"/>
      <c r="BM618" s="96"/>
      <c r="BN618" s="96"/>
      <c r="BO618" s="96"/>
      <c r="BP618" s="96"/>
      <c r="BQ618" s="96"/>
      <c r="BR618" s="96"/>
      <c r="BS618" s="96"/>
      <c r="BT618" s="96"/>
      <c r="BU618" s="96"/>
      <c r="BV618" s="96"/>
      <c r="BW618" s="96"/>
      <c r="BX618" s="96"/>
      <c r="BY618" s="96"/>
      <c r="BZ618" s="96"/>
      <c r="CA618" s="96"/>
      <c r="CB618" s="96"/>
      <c r="CC618" s="96"/>
      <c r="CD618" s="96"/>
      <c r="CE618" s="96"/>
      <c r="CF618" s="96"/>
    </row>
    <row r="619" spans="2:84" s="138" customFormat="1">
      <c r="B619" s="156"/>
      <c r="C619" s="157"/>
      <c r="D619" s="146"/>
      <c r="E619" s="158"/>
      <c r="F619" s="159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96"/>
      <c r="AM619" s="96"/>
      <c r="AN619" s="96"/>
      <c r="AO619" s="96"/>
      <c r="AP619" s="96"/>
      <c r="AQ619" s="96"/>
      <c r="AR619" s="96"/>
      <c r="AS619" s="96"/>
      <c r="AT619" s="96"/>
      <c r="AU619" s="96"/>
      <c r="AV619" s="96"/>
      <c r="AW619" s="96"/>
      <c r="AX619" s="96"/>
      <c r="AY619" s="96"/>
      <c r="AZ619" s="96"/>
      <c r="BA619" s="96"/>
      <c r="BB619" s="96"/>
      <c r="BC619" s="96"/>
      <c r="BD619" s="96"/>
      <c r="BE619" s="96"/>
      <c r="BF619" s="96"/>
      <c r="BG619" s="96"/>
      <c r="BH619" s="96"/>
      <c r="BI619" s="96"/>
      <c r="BJ619" s="96"/>
      <c r="BK619" s="96"/>
      <c r="BL619" s="96"/>
      <c r="BM619" s="96"/>
      <c r="BN619" s="96"/>
      <c r="BO619" s="96"/>
      <c r="BP619" s="96"/>
      <c r="BQ619" s="96"/>
      <c r="BR619" s="96"/>
      <c r="BS619" s="96"/>
      <c r="BT619" s="96"/>
      <c r="BU619" s="96"/>
      <c r="BV619" s="96"/>
      <c r="BW619" s="96"/>
      <c r="BX619" s="96"/>
      <c r="BY619" s="96"/>
      <c r="BZ619" s="96"/>
      <c r="CA619" s="96"/>
      <c r="CB619" s="96"/>
      <c r="CC619" s="96"/>
      <c r="CD619" s="96"/>
      <c r="CE619" s="96"/>
      <c r="CF619" s="96"/>
    </row>
    <row r="620" spans="2:84" s="138" customFormat="1">
      <c r="B620" s="156"/>
      <c r="C620" s="157"/>
      <c r="D620" s="146"/>
      <c r="E620" s="158"/>
      <c r="F620" s="159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96"/>
      <c r="AM620" s="96"/>
      <c r="AN620" s="96"/>
      <c r="AO620" s="96"/>
      <c r="AP620" s="96"/>
      <c r="AQ620" s="96"/>
      <c r="AR620" s="96"/>
      <c r="AS620" s="96"/>
      <c r="AT620" s="96"/>
      <c r="AU620" s="96"/>
      <c r="AV620" s="96"/>
      <c r="AW620" s="96"/>
      <c r="AX620" s="96"/>
      <c r="AY620" s="96"/>
      <c r="AZ620" s="96"/>
      <c r="BA620" s="96"/>
      <c r="BB620" s="96"/>
      <c r="BC620" s="96"/>
      <c r="BD620" s="96"/>
      <c r="BE620" s="96"/>
      <c r="BF620" s="96"/>
      <c r="BG620" s="96"/>
      <c r="BH620" s="96"/>
      <c r="BI620" s="96"/>
      <c r="BJ620" s="96"/>
      <c r="BK620" s="96"/>
      <c r="BL620" s="96"/>
      <c r="BM620" s="96"/>
      <c r="BN620" s="96"/>
      <c r="BO620" s="96"/>
      <c r="BP620" s="96"/>
      <c r="BQ620" s="96"/>
      <c r="BR620" s="96"/>
      <c r="BS620" s="96"/>
      <c r="BT620" s="96"/>
      <c r="BU620" s="96"/>
      <c r="BV620" s="96"/>
      <c r="BW620" s="96"/>
      <c r="BX620" s="96"/>
      <c r="BY620" s="96"/>
      <c r="BZ620" s="96"/>
      <c r="CA620" s="96"/>
      <c r="CB620" s="96"/>
      <c r="CC620" s="96"/>
      <c r="CD620" s="96"/>
      <c r="CE620" s="96"/>
      <c r="CF620" s="96"/>
    </row>
    <row r="621" spans="2:84" s="138" customFormat="1">
      <c r="B621" s="156"/>
      <c r="C621" s="157"/>
      <c r="D621" s="146"/>
      <c r="E621" s="158"/>
      <c r="F621" s="159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96"/>
      <c r="AE621" s="96"/>
      <c r="AF621" s="96"/>
      <c r="AG621" s="96"/>
      <c r="AH621" s="96"/>
      <c r="AI621" s="96"/>
      <c r="AJ621" s="96"/>
      <c r="AK621" s="96"/>
      <c r="AL621" s="96"/>
      <c r="AM621" s="96"/>
      <c r="AN621" s="96"/>
      <c r="AO621" s="96"/>
      <c r="AP621" s="96"/>
      <c r="AQ621" s="96"/>
      <c r="AR621" s="96"/>
      <c r="AS621" s="96"/>
      <c r="AT621" s="96"/>
      <c r="AU621" s="96"/>
      <c r="AV621" s="96"/>
      <c r="AW621" s="96"/>
      <c r="AX621" s="96"/>
      <c r="AY621" s="96"/>
      <c r="AZ621" s="96"/>
      <c r="BA621" s="96"/>
      <c r="BB621" s="96"/>
      <c r="BC621" s="96"/>
      <c r="BD621" s="96"/>
      <c r="BE621" s="96"/>
      <c r="BF621" s="96"/>
      <c r="BG621" s="96"/>
      <c r="BH621" s="96"/>
      <c r="BI621" s="96"/>
      <c r="BJ621" s="96"/>
      <c r="BK621" s="96"/>
      <c r="BL621" s="96"/>
      <c r="BM621" s="96"/>
      <c r="BN621" s="96"/>
      <c r="BO621" s="96"/>
      <c r="BP621" s="96"/>
      <c r="BQ621" s="96"/>
      <c r="BR621" s="96"/>
      <c r="BS621" s="96"/>
      <c r="BT621" s="96"/>
      <c r="BU621" s="96"/>
      <c r="BV621" s="96"/>
      <c r="BW621" s="96"/>
      <c r="BX621" s="96"/>
      <c r="BY621" s="96"/>
      <c r="BZ621" s="96"/>
      <c r="CA621" s="96"/>
      <c r="CB621" s="96"/>
      <c r="CC621" s="96"/>
      <c r="CD621" s="96"/>
      <c r="CE621" s="96"/>
      <c r="CF621" s="96"/>
    </row>
    <row r="622" spans="2:84" s="138" customFormat="1">
      <c r="B622" s="156"/>
      <c r="C622" s="157"/>
      <c r="D622" s="146"/>
      <c r="E622" s="158"/>
      <c r="F622" s="159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  <c r="AL622" s="96"/>
      <c r="AM622" s="96"/>
      <c r="AN622" s="96"/>
      <c r="AO622" s="96"/>
      <c r="AP622" s="96"/>
      <c r="AQ622" s="96"/>
      <c r="AR622" s="96"/>
      <c r="AS622" s="96"/>
      <c r="AT622" s="96"/>
      <c r="AU622" s="96"/>
      <c r="AV622" s="96"/>
      <c r="AW622" s="96"/>
      <c r="AX622" s="96"/>
      <c r="AY622" s="96"/>
      <c r="AZ622" s="96"/>
      <c r="BA622" s="96"/>
      <c r="BB622" s="96"/>
      <c r="BC622" s="96"/>
      <c r="BD622" s="96"/>
      <c r="BE622" s="96"/>
      <c r="BF622" s="96"/>
      <c r="BG622" s="96"/>
      <c r="BH622" s="96"/>
      <c r="BI622" s="96"/>
      <c r="BJ622" s="96"/>
      <c r="BK622" s="96"/>
      <c r="BL622" s="96"/>
      <c r="BM622" s="96"/>
      <c r="BN622" s="96"/>
      <c r="BO622" s="96"/>
      <c r="BP622" s="96"/>
      <c r="BQ622" s="96"/>
      <c r="BR622" s="96"/>
      <c r="BS622" s="96"/>
      <c r="BT622" s="96"/>
      <c r="BU622" s="96"/>
      <c r="BV622" s="96"/>
      <c r="BW622" s="96"/>
      <c r="BX622" s="96"/>
      <c r="BY622" s="96"/>
      <c r="BZ622" s="96"/>
      <c r="CA622" s="96"/>
      <c r="CB622" s="96"/>
      <c r="CC622" s="96"/>
      <c r="CD622" s="96"/>
      <c r="CE622" s="96"/>
      <c r="CF622" s="96"/>
    </row>
    <row r="623" spans="2:84" s="138" customFormat="1">
      <c r="B623" s="156"/>
      <c r="C623" s="157"/>
      <c r="D623" s="146"/>
      <c r="E623" s="158"/>
      <c r="F623" s="159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  <c r="AJ623" s="96"/>
      <c r="AK623" s="96"/>
      <c r="AL623" s="96"/>
      <c r="AM623" s="96"/>
      <c r="AN623" s="96"/>
      <c r="AO623" s="96"/>
      <c r="AP623" s="96"/>
      <c r="AQ623" s="96"/>
      <c r="AR623" s="96"/>
      <c r="AS623" s="96"/>
      <c r="AT623" s="96"/>
      <c r="AU623" s="96"/>
      <c r="AV623" s="96"/>
      <c r="AW623" s="96"/>
      <c r="AX623" s="96"/>
      <c r="AY623" s="96"/>
      <c r="AZ623" s="96"/>
      <c r="BA623" s="96"/>
      <c r="BB623" s="96"/>
      <c r="BC623" s="96"/>
      <c r="BD623" s="96"/>
      <c r="BE623" s="96"/>
      <c r="BF623" s="96"/>
      <c r="BG623" s="96"/>
      <c r="BH623" s="96"/>
      <c r="BI623" s="96"/>
      <c r="BJ623" s="96"/>
      <c r="BK623" s="96"/>
      <c r="BL623" s="96"/>
      <c r="BM623" s="96"/>
      <c r="BN623" s="96"/>
      <c r="BO623" s="96"/>
      <c r="BP623" s="96"/>
      <c r="BQ623" s="96"/>
      <c r="BR623" s="96"/>
      <c r="BS623" s="96"/>
      <c r="BT623" s="96"/>
      <c r="BU623" s="96"/>
      <c r="BV623" s="96"/>
      <c r="BW623" s="96"/>
      <c r="BX623" s="96"/>
      <c r="BY623" s="96"/>
      <c r="BZ623" s="96"/>
      <c r="CA623" s="96"/>
      <c r="CB623" s="96"/>
      <c r="CC623" s="96"/>
      <c r="CD623" s="96"/>
      <c r="CE623" s="96"/>
      <c r="CF623" s="96"/>
    </row>
    <row r="624" spans="2:84" s="138" customFormat="1">
      <c r="B624" s="156"/>
      <c r="C624" s="157"/>
      <c r="D624" s="146"/>
      <c r="E624" s="158"/>
      <c r="F624" s="159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  <c r="AJ624" s="96"/>
      <c r="AK624" s="96"/>
      <c r="AL624" s="96"/>
      <c r="AM624" s="96"/>
      <c r="AN624" s="96"/>
      <c r="AO624" s="96"/>
      <c r="AP624" s="96"/>
      <c r="AQ624" s="96"/>
      <c r="AR624" s="96"/>
      <c r="AS624" s="96"/>
      <c r="AT624" s="96"/>
      <c r="AU624" s="96"/>
      <c r="AV624" s="96"/>
      <c r="AW624" s="96"/>
      <c r="AX624" s="96"/>
      <c r="AY624" s="96"/>
      <c r="AZ624" s="96"/>
      <c r="BA624" s="96"/>
      <c r="BB624" s="96"/>
      <c r="BC624" s="96"/>
      <c r="BD624" s="96"/>
      <c r="BE624" s="96"/>
      <c r="BF624" s="96"/>
      <c r="BG624" s="96"/>
      <c r="BH624" s="96"/>
      <c r="BI624" s="96"/>
      <c r="BJ624" s="96"/>
      <c r="BK624" s="96"/>
      <c r="BL624" s="96"/>
      <c r="BM624" s="96"/>
      <c r="BN624" s="96"/>
      <c r="BO624" s="96"/>
      <c r="BP624" s="96"/>
      <c r="BQ624" s="96"/>
      <c r="BR624" s="96"/>
      <c r="BS624" s="96"/>
      <c r="BT624" s="96"/>
      <c r="BU624" s="96"/>
      <c r="BV624" s="96"/>
      <c r="BW624" s="96"/>
      <c r="BX624" s="96"/>
      <c r="BY624" s="96"/>
      <c r="BZ624" s="96"/>
      <c r="CA624" s="96"/>
      <c r="CB624" s="96"/>
      <c r="CC624" s="96"/>
      <c r="CD624" s="96"/>
      <c r="CE624" s="96"/>
      <c r="CF624" s="96"/>
    </row>
    <row r="625" spans="2:84" s="138" customFormat="1">
      <c r="B625" s="156"/>
      <c r="C625" s="157"/>
      <c r="D625" s="146"/>
      <c r="E625" s="158"/>
      <c r="F625" s="159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96"/>
      <c r="AE625" s="96"/>
      <c r="AF625" s="96"/>
      <c r="AG625" s="96"/>
      <c r="AH625" s="96"/>
      <c r="AI625" s="96"/>
      <c r="AJ625" s="96"/>
      <c r="AK625" s="96"/>
      <c r="AL625" s="96"/>
      <c r="AM625" s="96"/>
      <c r="AN625" s="96"/>
      <c r="AO625" s="96"/>
      <c r="AP625" s="96"/>
      <c r="AQ625" s="96"/>
      <c r="AR625" s="96"/>
      <c r="AS625" s="96"/>
      <c r="AT625" s="96"/>
      <c r="AU625" s="96"/>
      <c r="AV625" s="96"/>
      <c r="AW625" s="96"/>
      <c r="AX625" s="96"/>
      <c r="AY625" s="96"/>
      <c r="AZ625" s="96"/>
      <c r="BA625" s="96"/>
      <c r="BB625" s="96"/>
      <c r="BC625" s="96"/>
      <c r="BD625" s="96"/>
      <c r="BE625" s="96"/>
      <c r="BF625" s="96"/>
      <c r="BG625" s="96"/>
      <c r="BH625" s="96"/>
      <c r="BI625" s="96"/>
      <c r="BJ625" s="96"/>
      <c r="BK625" s="96"/>
      <c r="BL625" s="96"/>
      <c r="BM625" s="96"/>
      <c r="BN625" s="96"/>
      <c r="BO625" s="96"/>
      <c r="BP625" s="96"/>
      <c r="BQ625" s="96"/>
      <c r="BR625" s="96"/>
      <c r="BS625" s="96"/>
      <c r="BT625" s="96"/>
      <c r="BU625" s="96"/>
      <c r="BV625" s="96"/>
      <c r="BW625" s="96"/>
      <c r="BX625" s="96"/>
      <c r="BY625" s="96"/>
      <c r="BZ625" s="96"/>
      <c r="CA625" s="96"/>
      <c r="CB625" s="96"/>
      <c r="CC625" s="96"/>
      <c r="CD625" s="96"/>
      <c r="CE625" s="96"/>
      <c r="CF625" s="96"/>
    </row>
    <row r="626" spans="2:84" s="138" customFormat="1">
      <c r="B626" s="156"/>
      <c r="C626" s="157"/>
      <c r="D626" s="146"/>
      <c r="E626" s="158"/>
      <c r="F626" s="159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  <c r="AJ626" s="96"/>
      <c r="AK626" s="96"/>
      <c r="AL626" s="96"/>
      <c r="AM626" s="96"/>
      <c r="AN626" s="96"/>
      <c r="AO626" s="96"/>
      <c r="AP626" s="96"/>
      <c r="AQ626" s="96"/>
      <c r="AR626" s="96"/>
      <c r="AS626" s="96"/>
      <c r="AT626" s="96"/>
      <c r="AU626" s="96"/>
      <c r="AV626" s="96"/>
      <c r="AW626" s="96"/>
      <c r="AX626" s="96"/>
      <c r="AY626" s="96"/>
      <c r="AZ626" s="96"/>
      <c r="BA626" s="96"/>
      <c r="BB626" s="96"/>
      <c r="BC626" s="96"/>
      <c r="BD626" s="96"/>
      <c r="BE626" s="96"/>
      <c r="BF626" s="96"/>
      <c r="BG626" s="96"/>
      <c r="BH626" s="96"/>
      <c r="BI626" s="96"/>
      <c r="BJ626" s="96"/>
      <c r="BK626" s="96"/>
      <c r="BL626" s="96"/>
      <c r="BM626" s="96"/>
      <c r="BN626" s="96"/>
      <c r="BO626" s="96"/>
      <c r="BP626" s="96"/>
      <c r="BQ626" s="96"/>
      <c r="BR626" s="96"/>
      <c r="BS626" s="96"/>
      <c r="BT626" s="96"/>
      <c r="BU626" s="96"/>
      <c r="BV626" s="96"/>
      <c r="BW626" s="96"/>
      <c r="BX626" s="96"/>
      <c r="BY626" s="96"/>
      <c r="BZ626" s="96"/>
      <c r="CA626" s="96"/>
      <c r="CB626" s="96"/>
      <c r="CC626" s="96"/>
      <c r="CD626" s="96"/>
      <c r="CE626" s="96"/>
      <c r="CF626" s="96"/>
    </row>
    <row r="627" spans="2:84" s="138" customFormat="1">
      <c r="B627" s="156"/>
      <c r="C627" s="157"/>
      <c r="D627" s="146"/>
      <c r="E627" s="158"/>
      <c r="F627" s="159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  <c r="AE627" s="96"/>
      <c r="AF627" s="96"/>
      <c r="AG627" s="96"/>
      <c r="AH627" s="96"/>
      <c r="AI627" s="96"/>
      <c r="AJ627" s="96"/>
      <c r="AK627" s="96"/>
      <c r="AL627" s="96"/>
      <c r="AM627" s="96"/>
      <c r="AN627" s="96"/>
      <c r="AO627" s="96"/>
      <c r="AP627" s="96"/>
      <c r="AQ627" s="96"/>
      <c r="AR627" s="96"/>
      <c r="AS627" s="96"/>
      <c r="AT627" s="96"/>
      <c r="AU627" s="96"/>
      <c r="AV627" s="96"/>
      <c r="AW627" s="96"/>
      <c r="AX627" s="96"/>
      <c r="AY627" s="96"/>
      <c r="AZ627" s="96"/>
      <c r="BA627" s="96"/>
      <c r="BB627" s="96"/>
      <c r="BC627" s="96"/>
      <c r="BD627" s="96"/>
      <c r="BE627" s="96"/>
      <c r="BF627" s="96"/>
      <c r="BG627" s="96"/>
      <c r="BH627" s="96"/>
      <c r="BI627" s="96"/>
      <c r="BJ627" s="96"/>
      <c r="BK627" s="96"/>
      <c r="BL627" s="96"/>
      <c r="BM627" s="96"/>
      <c r="BN627" s="96"/>
      <c r="BO627" s="96"/>
      <c r="BP627" s="96"/>
      <c r="BQ627" s="96"/>
      <c r="BR627" s="96"/>
      <c r="BS627" s="96"/>
      <c r="BT627" s="96"/>
      <c r="BU627" s="96"/>
      <c r="BV627" s="96"/>
      <c r="BW627" s="96"/>
      <c r="BX627" s="96"/>
      <c r="BY627" s="96"/>
      <c r="BZ627" s="96"/>
      <c r="CA627" s="96"/>
      <c r="CB627" s="96"/>
      <c r="CC627" s="96"/>
      <c r="CD627" s="96"/>
      <c r="CE627" s="96"/>
      <c r="CF627" s="96"/>
    </row>
    <row r="628" spans="2:84" s="138" customFormat="1">
      <c r="B628" s="156"/>
      <c r="C628" s="157"/>
      <c r="D628" s="146"/>
      <c r="E628" s="158"/>
      <c r="F628" s="159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  <c r="AJ628" s="96"/>
      <c r="AK628" s="96"/>
      <c r="AL628" s="96"/>
      <c r="AM628" s="96"/>
      <c r="AN628" s="96"/>
      <c r="AO628" s="96"/>
      <c r="AP628" s="96"/>
      <c r="AQ628" s="96"/>
      <c r="AR628" s="96"/>
      <c r="AS628" s="96"/>
      <c r="AT628" s="96"/>
      <c r="AU628" s="96"/>
      <c r="AV628" s="96"/>
      <c r="AW628" s="96"/>
      <c r="AX628" s="96"/>
      <c r="AY628" s="96"/>
      <c r="AZ628" s="96"/>
      <c r="BA628" s="96"/>
      <c r="BB628" s="96"/>
      <c r="BC628" s="96"/>
      <c r="BD628" s="96"/>
      <c r="BE628" s="96"/>
      <c r="BF628" s="96"/>
      <c r="BG628" s="96"/>
      <c r="BH628" s="96"/>
      <c r="BI628" s="96"/>
      <c r="BJ628" s="96"/>
      <c r="BK628" s="96"/>
      <c r="BL628" s="96"/>
      <c r="BM628" s="96"/>
      <c r="BN628" s="96"/>
      <c r="BO628" s="96"/>
      <c r="BP628" s="96"/>
      <c r="BQ628" s="96"/>
      <c r="BR628" s="96"/>
      <c r="BS628" s="96"/>
      <c r="BT628" s="96"/>
      <c r="BU628" s="96"/>
      <c r="BV628" s="96"/>
      <c r="BW628" s="96"/>
      <c r="BX628" s="96"/>
      <c r="BY628" s="96"/>
      <c r="BZ628" s="96"/>
      <c r="CA628" s="96"/>
      <c r="CB628" s="96"/>
      <c r="CC628" s="96"/>
      <c r="CD628" s="96"/>
      <c r="CE628" s="96"/>
      <c r="CF628" s="96"/>
    </row>
    <row r="629" spans="2:84" s="138" customFormat="1">
      <c r="B629" s="156"/>
      <c r="C629" s="157"/>
      <c r="D629" s="146"/>
      <c r="E629" s="158"/>
      <c r="F629" s="159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  <c r="AE629" s="96"/>
      <c r="AF629" s="96"/>
      <c r="AG629" s="96"/>
      <c r="AH629" s="96"/>
      <c r="AI629" s="96"/>
      <c r="AJ629" s="96"/>
      <c r="AK629" s="96"/>
      <c r="AL629" s="96"/>
      <c r="AM629" s="96"/>
      <c r="AN629" s="96"/>
      <c r="AO629" s="96"/>
      <c r="AP629" s="96"/>
      <c r="AQ629" s="96"/>
      <c r="AR629" s="96"/>
      <c r="AS629" s="96"/>
      <c r="AT629" s="96"/>
      <c r="AU629" s="96"/>
      <c r="AV629" s="96"/>
      <c r="AW629" s="96"/>
      <c r="AX629" s="96"/>
      <c r="AY629" s="96"/>
      <c r="AZ629" s="96"/>
      <c r="BA629" s="96"/>
      <c r="BB629" s="96"/>
      <c r="BC629" s="96"/>
      <c r="BD629" s="96"/>
      <c r="BE629" s="96"/>
      <c r="BF629" s="96"/>
      <c r="BG629" s="96"/>
      <c r="BH629" s="96"/>
      <c r="BI629" s="96"/>
      <c r="BJ629" s="96"/>
      <c r="BK629" s="96"/>
      <c r="BL629" s="96"/>
      <c r="BM629" s="96"/>
      <c r="BN629" s="96"/>
      <c r="BO629" s="96"/>
      <c r="BP629" s="96"/>
      <c r="BQ629" s="96"/>
      <c r="BR629" s="96"/>
      <c r="BS629" s="96"/>
      <c r="BT629" s="96"/>
      <c r="BU629" s="96"/>
      <c r="BV629" s="96"/>
      <c r="BW629" s="96"/>
      <c r="BX629" s="96"/>
      <c r="BY629" s="96"/>
      <c r="BZ629" s="96"/>
      <c r="CA629" s="96"/>
      <c r="CB629" s="96"/>
      <c r="CC629" s="96"/>
      <c r="CD629" s="96"/>
      <c r="CE629" s="96"/>
      <c r="CF629" s="96"/>
    </row>
    <row r="630" spans="2:84" s="138" customFormat="1">
      <c r="B630" s="156"/>
      <c r="C630" s="157"/>
      <c r="D630" s="146"/>
      <c r="E630" s="158"/>
      <c r="F630" s="159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96"/>
      <c r="AE630" s="96"/>
      <c r="AF630" s="96"/>
      <c r="AG630" s="96"/>
      <c r="AH630" s="96"/>
      <c r="AI630" s="96"/>
      <c r="AJ630" s="96"/>
      <c r="AK630" s="96"/>
      <c r="AL630" s="96"/>
      <c r="AM630" s="96"/>
      <c r="AN630" s="96"/>
      <c r="AO630" s="96"/>
      <c r="AP630" s="96"/>
      <c r="AQ630" s="96"/>
      <c r="AR630" s="96"/>
      <c r="AS630" s="96"/>
      <c r="AT630" s="96"/>
      <c r="AU630" s="96"/>
      <c r="AV630" s="96"/>
      <c r="AW630" s="96"/>
      <c r="AX630" s="96"/>
      <c r="AY630" s="96"/>
      <c r="AZ630" s="96"/>
      <c r="BA630" s="96"/>
      <c r="BB630" s="96"/>
      <c r="BC630" s="96"/>
      <c r="BD630" s="96"/>
      <c r="BE630" s="96"/>
      <c r="BF630" s="96"/>
      <c r="BG630" s="96"/>
      <c r="BH630" s="96"/>
      <c r="BI630" s="96"/>
      <c r="BJ630" s="96"/>
      <c r="BK630" s="96"/>
      <c r="BL630" s="96"/>
      <c r="BM630" s="96"/>
      <c r="BN630" s="96"/>
      <c r="BO630" s="96"/>
      <c r="BP630" s="96"/>
      <c r="BQ630" s="96"/>
      <c r="BR630" s="96"/>
      <c r="BS630" s="96"/>
      <c r="BT630" s="96"/>
      <c r="BU630" s="96"/>
      <c r="BV630" s="96"/>
      <c r="BW630" s="96"/>
      <c r="BX630" s="96"/>
      <c r="BY630" s="96"/>
      <c r="BZ630" s="96"/>
      <c r="CA630" s="96"/>
      <c r="CB630" s="96"/>
      <c r="CC630" s="96"/>
      <c r="CD630" s="96"/>
      <c r="CE630" s="96"/>
      <c r="CF630" s="96"/>
    </row>
    <row r="631" spans="2:84" s="138" customFormat="1">
      <c r="B631" s="156"/>
      <c r="C631" s="157"/>
      <c r="D631" s="146"/>
      <c r="E631" s="158"/>
      <c r="F631" s="159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/>
      <c r="AJ631" s="96"/>
      <c r="AK631" s="96"/>
      <c r="AL631" s="96"/>
      <c r="AM631" s="96"/>
      <c r="AN631" s="96"/>
      <c r="AO631" s="96"/>
      <c r="AP631" s="96"/>
      <c r="AQ631" s="96"/>
      <c r="AR631" s="96"/>
      <c r="AS631" s="96"/>
      <c r="AT631" s="96"/>
      <c r="AU631" s="96"/>
      <c r="AV631" s="96"/>
      <c r="AW631" s="96"/>
      <c r="AX631" s="96"/>
      <c r="AY631" s="96"/>
      <c r="AZ631" s="96"/>
      <c r="BA631" s="96"/>
      <c r="BB631" s="96"/>
      <c r="BC631" s="96"/>
      <c r="BD631" s="96"/>
      <c r="BE631" s="96"/>
      <c r="BF631" s="96"/>
      <c r="BG631" s="96"/>
      <c r="BH631" s="96"/>
      <c r="BI631" s="96"/>
      <c r="BJ631" s="96"/>
      <c r="BK631" s="96"/>
      <c r="BL631" s="96"/>
      <c r="BM631" s="96"/>
      <c r="BN631" s="96"/>
      <c r="BO631" s="96"/>
      <c r="BP631" s="96"/>
      <c r="BQ631" s="96"/>
      <c r="BR631" s="96"/>
      <c r="BS631" s="96"/>
      <c r="BT631" s="96"/>
      <c r="BU631" s="96"/>
      <c r="BV631" s="96"/>
      <c r="BW631" s="96"/>
      <c r="BX631" s="96"/>
      <c r="BY631" s="96"/>
      <c r="BZ631" s="96"/>
      <c r="CA631" s="96"/>
      <c r="CB631" s="96"/>
      <c r="CC631" s="96"/>
      <c r="CD631" s="96"/>
      <c r="CE631" s="96"/>
      <c r="CF631" s="96"/>
    </row>
    <row r="632" spans="2:84" s="138" customFormat="1">
      <c r="B632" s="156"/>
      <c r="C632" s="157"/>
      <c r="D632" s="146"/>
      <c r="E632" s="158"/>
      <c r="F632" s="159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96"/>
      <c r="AM632" s="96"/>
      <c r="AN632" s="96"/>
      <c r="AO632" s="96"/>
      <c r="AP632" s="96"/>
      <c r="AQ632" s="96"/>
      <c r="AR632" s="96"/>
      <c r="AS632" s="96"/>
      <c r="AT632" s="96"/>
      <c r="AU632" s="96"/>
      <c r="AV632" s="96"/>
      <c r="AW632" s="96"/>
      <c r="AX632" s="96"/>
      <c r="AY632" s="96"/>
      <c r="AZ632" s="96"/>
      <c r="BA632" s="96"/>
      <c r="BB632" s="96"/>
      <c r="BC632" s="96"/>
      <c r="BD632" s="96"/>
      <c r="BE632" s="96"/>
      <c r="BF632" s="96"/>
      <c r="BG632" s="96"/>
      <c r="BH632" s="96"/>
      <c r="BI632" s="96"/>
      <c r="BJ632" s="96"/>
      <c r="BK632" s="96"/>
      <c r="BL632" s="96"/>
      <c r="BM632" s="96"/>
      <c r="BN632" s="96"/>
      <c r="BO632" s="96"/>
      <c r="BP632" s="96"/>
      <c r="BQ632" s="96"/>
      <c r="BR632" s="96"/>
      <c r="BS632" s="96"/>
      <c r="BT632" s="96"/>
      <c r="BU632" s="96"/>
      <c r="BV632" s="96"/>
      <c r="BW632" s="96"/>
      <c r="BX632" s="96"/>
      <c r="BY632" s="96"/>
      <c r="BZ632" s="96"/>
      <c r="CA632" s="96"/>
      <c r="CB632" s="96"/>
      <c r="CC632" s="96"/>
      <c r="CD632" s="96"/>
      <c r="CE632" s="96"/>
      <c r="CF632" s="96"/>
    </row>
    <row r="633" spans="2:84" s="138" customFormat="1">
      <c r="B633" s="156"/>
      <c r="C633" s="157"/>
      <c r="D633" s="146"/>
      <c r="E633" s="158"/>
      <c r="F633" s="159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96"/>
      <c r="AM633" s="96"/>
      <c r="AN633" s="96"/>
      <c r="AO633" s="96"/>
      <c r="AP633" s="96"/>
      <c r="AQ633" s="96"/>
      <c r="AR633" s="96"/>
      <c r="AS633" s="96"/>
      <c r="AT633" s="96"/>
      <c r="AU633" s="96"/>
      <c r="AV633" s="96"/>
      <c r="AW633" s="96"/>
      <c r="AX633" s="96"/>
      <c r="AY633" s="96"/>
      <c r="AZ633" s="96"/>
      <c r="BA633" s="96"/>
      <c r="BB633" s="96"/>
      <c r="BC633" s="96"/>
      <c r="BD633" s="96"/>
      <c r="BE633" s="96"/>
      <c r="BF633" s="96"/>
      <c r="BG633" s="96"/>
      <c r="BH633" s="96"/>
      <c r="BI633" s="96"/>
      <c r="BJ633" s="96"/>
      <c r="BK633" s="96"/>
      <c r="BL633" s="96"/>
      <c r="BM633" s="96"/>
      <c r="BN633" s="96"/>
      <c r="BO633" s="96"/>
      <c r="BP633" s="96"/>
      <c r="BQ633" s="96"/>
      <c r="BR633" s="96"/>
      <c r="BS633" s="96"/>
      <c r="BT633" s="96"/>
      <c r="BU633" s="96"/>
      <c r="BV633" s="96"/>
      <c r="BW633" s="96"/>
      <c r="BX633" s="96"/>
      <c r="BY633" s="96"/>
      <c r="BZ633" s="96"/>
      <c r="CA633" s="96"/>
      <c r="CB633" s="96"/>
      <c r="CC633" s="96"/>
      <c r="CD633" s="96"/>
      <c r="CE633" s="96"/>
      <c r="CF633" s="96"/>
    </row>
    <row r="634" spans="2:84" s="138" customFormat="1">
      <c r="B634" s="156"/>
      <c r="C634" s="157"/>
      <c r="D634" s="146"/>
      <c r="E634" s="158"/>
      <c r="F634" s="159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  <c r="AE634" s="96"/>
      <c r="AF634" s="96"/>
      <c r="AG634" s="96"/>
      <c r="AH634" s="96"/>
      <c r="AI634" s="96"/>
      <c r="AJ634" s="96"/>
      <c r="AK634" s="96"/>
      <c r="AL634" s="96"/>
      <c r="AM634" s="96"/>
      <c r="AN634" s="96"/>
      <c r="AO634" s="96"/>
      <c r="AP634" s="96"/>
      <c r="AQ634" s="96"/>
      <c r="AR634" s="96"/>
      <c r="AS634" s="96"/>
      <c r="AT634" s="96"/>
      <c r="AU634" s="96"/>
      <c r="AV634" s="96"/>
      <c r="AW634" s="96"/>
      <c r="AX634" s="96"/>
      <c r="AY634" s="96"/>
      <c r="AZ634" s="96"/>
      <c r="BA634" s="96"/>
      <c r="BB634" s="96"/>
      <c r="BC634" s="96"/>
      <c r="BD634" s="96"/>
      <c r="BE634" s="96"/>
      <c r="BF634" s="96"/>
      <c r="BG634" s="96"/>
      <c r="BH634" s="96"/>
      <c r="BI634" s="96"/>
      <c r="BJ634" s="96"/>
      <c r="BK634" s="96"/>
      <c r="BL634" s="96"/>
      <c r="BM634" s="96"/>
      <c r="BN634" s="96"/>
      <c r="BO634" s="96"/>
      <c r="BP634" s="96"/>
      <c r="BQ634" s="96"/>
      <c r="BR634" s="96"/>
      <c r="BS634" s="96"/>
      <c r="BT634" s="96"/>
      <c r="BU634" s="96"/>
      <c r="BV634" s="96"/>
      <c r="BW634" s="96"/>
      <c r="BX634" s="96"/>
      <c r="BY634" s="96"/>
      <c r="BZ634" s="96"/>
      <c r="CA634" s="96"/>
      <c r="CB634" s="96"/>
      <c r="CC634" s="96"/>
      <c r="CD634" s="96"/>
      <c r="CE634" s="96"/>
      <c r="CF634" s="96"/>
    </row>
    <row r="635" spans="2:84" s="138" customFormat="1">
      <c r="B635" s="156"/>
      <c r="C635" s="157"/>
      <c r="D635" s="146"/>
      <c r="E635" s="158"/>
      <c r="F635" s="159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  <c r="AJ635" s="96"/>
      <c r="AK635" s="96"/>
      <c r="AL635" s="96"/>
      <c r="AM635" s="96"/>
      <c r="AN635" s="96"/>
      <c r="AO635" s="96"/>
      <c r="AP635" s="96"/>
      <c r="AQ635" s="96"/>
      <c r="AR635" s="96"/>
      <c r="AS635" s="96"/>
      <c r="AT635" s="96"/>
      <c r="AU635" s="96"/>
      <c r="AV635" s="96"/>
      <c r="AW635" s="96"/>
      <c r="AX635" s="96"/>
      <c r="AY635" s="96"/>
      <c r="AZ635" s="96"/>
      <c r="BA635" s="96"/>
      <c r="BB635" s="96"/>
      <c r="BC635" s="96"/>
      <c r="BD635" s="96"/>
      <c r="BE635" s="96"/>
      <c r="BF635" s="96"/>
      <c r="BG635" s="96"/>
      <c r="BH635" s="96"/>
      <c r="BI635" s="96"/>
      <c r="BJ635" s="96"/>
      <c r="BK635" s="96"/>
      <c r="BL635" s="96"/>
      <c r="BM635" s="96"/>
      <c r="BN635" s="96"/>
      <c r="BO635" s="96"/>
      <c r="BP635" s="96"/>
      <c r="BQ635" s="96"/>
      <c r="BR635" s="96"/>
      <c r="BS635" s="96"/>
      <c r="BT635" s="96"/>
      <c r="BU635" s="96"/>
      <c r="BV635" s="96"/>
      <c r="BW635" s="96"/>
      <c r="BX635" s="96"/>
      <c r="BY635" s="96"/>
      <c r="BZ635" s="96"/>
      <c r="CA635" s="96"/>
      <c r="CB635" s="96"/>
      <c r="CC635" s="96"/>
      <c r="CD635" s="96"/>
      <c r="CE635" s="96"/>
      <c r="CF635" s="96"/>
    </row>
    <row r="636" spans="2:84" s="138" customFormat="1">
      <c r="B636" s="156"/>
      <c r="C636" s="157"/>
      <c r="D636" s="146"/>
      <c r="E636" s="158"/>
      <c r="F636" s="159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  <c r="AJ636" s="96"/>
      <c r="AK636" s="96"/>
      <c r="AL636" s="96"/>
      <c r="AM636" s="96"/>
      <c r="AN636" s="96"/>
      <c r="AO636" s="96"/>
      <c r="AP636" s="96"/>
      <c r="AQ636" s="96"/>
      <c r="AR636" s="96"/>
      <c r="AS636" s="96"/>
      <c r="AT636" s="96"/>
      <c r="AU636" s="96"/>
      <c r="AV636" s="96"/>
      <c r="AW636" s="96"/>
      <c r="AX636" s="96"/>
      <c r="AY636" s="96"/>
      <c r="AZ636" s="96"/>
      <c r="BA636" s="96"/>
      <c r="BB636" s="96"/>
      <c r="BC636" s="96"/>
      <c r="BD636" s="96"/>
      <c r="BE636" s="96"/>
      <c r="BF636" s="96"/>
      <c r="BG636" s="96"/>
      <c r="BH636" s="96"/>
      <c r="BI636" s="96"/>
      <c r="BJ636" s="96"/>
      <c r="BK636" s="96"/>
      <c r="BL636" s="96"/>
      <c r="BM636" s="96"/>
      <c r="BN636" s="96"/>
      <c r="BO636" s="96"/>
      <c r="BP636" s="96"/>
      <c r="BQ636" s="96"/>
      <c r="BR636" s="96"/>
      <c r="BS636" s="96"/>
      <c r="BT636" s="96"/>
      <c r="BU636" s="96"/>
      <c r="BV636" s="96"/>
      <c r="BW636" s="96"/>
      <c r="BX636" s="96"/>
      <c r="BY636" s="96"/>
      <c r="BZ636" s="96"/>
      <c r="CA636" s="96"/>
      <c r="CB636" s="96"/>
      <c r="CC636" s="96"/>
      <c r="CD636" s="96"/>
      <c r="CE636" s="96"/>
      <c r="CF636" s="96"/>
    </row>
    <row r="637" spans="2:84" s="138" customFormat="1">
      <c r="B637" s="156"/>
      <c r="C637" s="157"/>
      <c r="D637" s="146"/>
      <c r="E637" s="158"/>
      <c r="F637" s="159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  <c r="AE637" s="96"/>
      <c r="AF637" s="96"/>
      <c r="AG637" s="96"/>
      <c r="AH637" s="96"/>
      <c r="AI637" s="96"/>
      <c r="AJ637" s="96"/>
      <c r="AK637" s="96"/>
      <c r="AL637" s="96"/>
      <c r="AM637" s="96"/>
      <c r="AN637" s="96"/>
      <c r="AO637" s="96"/>
      <c r="AP637" s="96"/>
      <c r="AQ637" s="96"/>
      <c r="AR637" s="96"/>
      <c r="AS637" s="96"/>
      <c r="AT637" s="96"/>
      <c r="AU637" s="96"/>
      <c r="AV637" s="96"/>
      <c r="AW637" s="96"/>
      <c r="AX637" s="96"/>
      <c r="AY637" s="96"/>
      <c r="AZ637" s="96"/>
      <c r="BA637" s="96"/>
      <c r="BB637" s="96"/>
      <c r="BC637" s="96"/>
      <c r="BD637" s="96"/>
      <c r="BE637" s="96"/>
      <c r="BF637" s="96"/>
      <c r="BG637" s="96"/>
      <c r="BH637" s="96"/>
      <c r="BI637" s="96"/>
      <c r="BJ637" s="96"/>
      <c r="BK637" s="96"/>
      <c r="BL637" s="96"/>
      <c r="BM637" s="96"/>
      <c r="BN637" s="96"/>
      <c r="BO637" s="96"/>
      <c r="BP637" s="96"/>
      <c r="BQ637" s="96"/>
      <c r="BR637" s="96"/>
      <c r="BS637" s="96"/>
      <c r="BT637" s="96"/>
      <c r="BU637" s="96"/>
      <c r="BV637" s="96"/>
      <c r="BW637" s="96"/>
      <c r="BX637" s="96"/>
      <c r="BY637" s="96"/>
      <c r="BZ637" s="96"/>
      <c r="CA637" s="96"/>
      <c r="CB637" s="96"/>
      <c r="CC637" s="96"/>
      <c r="CD637" s="96"/>
      <c r="CE637" s="96"/>
      <c r="CF637" s="96"/>
    </row>
    <row r="638" spans="2:84" s="138" customFormat="1">
      <c r="B638" s="156"/>
      <c r="C638" s="157"/>
      <c r="D638" s="146"/>
      <c r="E638" s="158"/>
      <c r="F638" s="159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  <c r="AF638" s="96"/>
      <c r="AG638" s="96"/>
      <c r="AH638" s="96"/>
      <c r="AI638" s="96"/>
      <c r="AJ638" s="96"/>
      <c r="AK638" s="96"/>
      <c r="AL638" s="96"/>
      <c r="AM638" s="96"/>
      <c r="AN638" s="96"/>
      <c r="AO638" s="96"/>
      <c r="AP638" s="96"/>
      <c r="AQ638" s="96"/>
      <c r="AR638" s="96"/>
      <c r="AS638" s="96"/>
      <c r="AT638" s="96"/>
      <c r="AU638" s="96"/>
      <c r="AV638" s="96"/>
      <c r="AW638" s="96"/>
      <c r="AX638" s="96"/>
      <c r="AY638" s="96"/>
      <c r="AZ638" s="96"/>
      <c r="BA638" s="96"/>
      <c r="BB638" s="96"/>
      <c r="BC638" s="96"/>
      <c r="BD638" s="96"/>
      <c r="BE638" s="96"/>
      <c r="BF638" s="96"/>
      <c r="BG638" s="96"/>
      <c r="BH638" s="96"/>
      <c r="BI638" s="96"/>
      <c r="BJ638" s="96"/>
      <c r="BK638" s="96"/>
      <c r="BL638" s="96"/>
      <c r="BM638" s="96"/>
      <c r="BN638" s="96"/>
      <c r="BO638" s="96"/>
      <c r="BP638" s="96"/>
      <c r="BQ638" s="96"/>
      <c r="BR638" s="96"/>
      <c r="BS638" s="96"/>
      <c r="BT638" s="96"/>
      <c r="BU638" s="96"/>
      <c r="BV638" s="96"/>
      <c r="BW638" s="96"/>
      <c r="BX638" s="96"/>
      <c r="BY638" s="96"/>
      <c r="BZ638" s="96"/>
      <c r="CA638" s="96"/>
      <c r="CB638" s="96"/>
      <c r="CC638" s="96"/>
      <c r="CD638" s="96"/>
      <c r="CE638" s="96"/>
      <c r="CF638" s="96"/>
    </row>
    <row r="639" spans="2:84" s="138" customFormat="1">
      <c r="B639" s="156"/>
      <c r="C639" s="157"/>
      <c r="D639" s="146"/>
      <c r="E639" s="158"/>
      <c r="F639" s="159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  <c r="AE639" s="96"/>
      <c r="AF639" s="96"/>
      <c r="AG639" s="96"/>
      <c r="AH639" s="96"/>
      <c r="AI639" s="96"/>
      <c r="AJ639" s="96"/>
      <c r="AK639" s="96"/>
      <c r="AL639" s="96"/>
      <c r="AM639" s="96"/>
      <c r="AN639" s="96"/>
      <c r="AO639" s="96"/>
      <c r="AP639" s="96"/>
      <c r="AQ639" s="96"/>
      <c r="AR639" s="96"/>
      <c r="AS639" s="96"/>
      <c r="AT639" s="96"/>
      <c r="AU639" s="96"/>
      <c r="AV639" s="96"/>
      <c r="AW639" s="96"/>
      <c r="AX639" s="96"/>
      <c r="AY639" s="96"/>
      <c r="AZ639" s="96"/>
      <c r="BA639" s="96"/>
      <c r="BB639" s="96"/>
      <c r="BC639" s="96"/>
      <c r="BD639" s="96"/>
      <c r="BE639" s="96"/>
      <c r="BF639" s="96"/>
      <c r="BG639" s="96"/>
      <c r="BH639" s="96"/>
      <c r="BI639" s="96"/>
      <c r="BJ639" s="96"/>
      <c r="BK639" s="96"/>
      <c r="BL639" s="96"/>
      <c r="BM639" s="96"/>
      <c r="BN639" s="96"/>
      <c r="BO639" s="96"/>
      <c r="BP639" s="96"/>
      <c r="BQ639" s="96"/>
      <c r="BR639" s="96"/>
      <c r="BS639" s="96"/>
      <c r="BT639" s="96"/>
      <c r="BU639" s="96"/>
      <c r="BV639" s="96"/>
      <c r="BW639" s="96"/>
      <c r="BX639" s="96"/>
      <c r="BY639" s="96"/>
      <c r="BZ639" s="96"/>
      <c r="CA639" s="96"/>
      <c r="CB639" s="96"/>
      <c r="CC639" s="96"/>
      <c r="CD639" s="96"/>
      <c r="CE639" s="96"/>
      <c r="CF639" s="96"/>
    </row>
    <row r="640" spans="2:84" s="138" customFormat="1">
      <c r="B640" s="156"/>
      <c r="C640" s="157"/>
      <c r="D640" s="146"/>
      <c r="E640" s="158"/>
      <c r="F640" s="159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  <c r="AL640" s="96"/>
      <c r="AM640" s="96"/>
      <c r="AN640" s="96"/>
      <c r="AO640" s="96"/>
      <c r="AP640" s="96"/>
      <c r="AQ640" s="96"/>
      <c r="AR640" s="96"/>
      <c r="AS640" s="96"/>
      <c r="AT640" s="96"/>
      <c r="AU640" s="96"/>
      <c r="AV640" s="96"/>
      <c r="AW640" s="96"/>
      <c r="AX640" s="96"/>
      <c r="AY640" s="96"/>
      <c r="AZ640" s="96"/>
      <c r="BA640" s="96"/>
      <c r="BB640" s="96"/>
      <c r="BC640" s="96"/>
      <c r="BD640" s="96"/>
      <c r="BE640" s="96"/>
      <c r="BF640" s="96"/>
      <c r="BG640" s="96"/>
      <c r="BH640" s="96"/>
      <c r="BI640" s="96"/>
      <c r="BJ640" s="96"/>
      <c r="BK640" s="96"/>
      <c r="BL640" s="96"/>
      <c r="BM640" s="96"/>
      <c r="BN640" s="96"/>
      <c r="BO640" s="96"/>
      <c r="BP640" s="96"/>
      <c r="BQ640" s="96"/>
      <c r="BR640" s="96"/>
      <c r="BS640" s="96"/>
      <c r="BT640" s="96"/>
      <c r="BU640" s="96"/>
      <c r="BV640" s="96"/>
      <c r="BW640" s="96"/>
      <c r="BX640" s="96"/>
      <c r="BY640" s="96"/>
      <c r="BZ640" s="96"/>
      <c r="CA640" s="96"/>
      <c r="CB640" s="96"/>
      <c r="CC640" s="96"/>
      <c r="CD640" s="96"/>
      <c r="CE640" s="96"/>
      <c r="CF640" s="96"/>
    </row>
    <row r="641" spans="1:84" s="138" customFormat="1">
      <c r="B641" s="156"/>
      <c r="C641" s="157"/>
      <c r="D641" s="146"/>
      <c r="E641" s="158"/>
      <c r="F641" s="159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6"/>
      <c r="AL641" s="96"/>
      <c r="AM641" s="96"/>
      <c r="AN641" s="96"/>
      <c r="AO641" s="96"/>
      <c r="AP641" s="96"/>
      <c r="AQ641" s="96"/>
      <c r="AR641" s="96"/>
      <c r="AS641" s="96"/>
      <c r="AT641" s="96"/>
      <c r="AU641" s="96"/>
      <c r="AV641" s="96"/>
      <c r="AW641" s="96"/>
      <c r="AX641" s="96"/>
      <c r="AY641" s="96"/>
      <c r="AZ641" s="96"/>
      <c r="BA641" s="96"/>
      <c r="BB641" s="96"/>
      <c r="BC641" s="96"/>
      <c r="BD641" s="96"/>
      <c r="BE641" s="96"/>
      <c r="BF641" s="96"/>
      <c r="BG641" s="96"/>
      <c r="BH641" s="96"/>
      <c r="BI641" s="96"/>
      <c r="BJ641" s="96"/>
      <c r="BK641" s="96"/>
      <c r="BL641" s="96"/>
      <c r="BM641" s="96"/>
      <c r="BN641" s="96"/>
      <c r="BO641" s="96"/>
      <c r="BP641" s="96"/>
      <c r="BQ641" s="96"/>
      <c r="BR641" s="96"/>
      <c r="BS641" s="96"/>
      <c r="BT641" s="96"/>
      <c r="BU641" s="96"/>
      <c r="BV641" s="96"/>
      <c r="BW641" s="96"/>
      <c r="BX641" s="96"/>
      <c r="BY641" s="96"/>
      <c r="BZ641" s="96"/>
      <c r="CA641" s="96"/>
      <c r="CB641" s="96"/>
      <c r="CC641" s="96"/>
      <c r="CD641" s="96"/>
      <c r="CE641" s="96"/>
      <c r="CF641" s="96"/>
    </row>
    <row r="642" spans="1:84" s="138" customFormat="1">
      <c r="B642" s="156"/>
      <c r="C642" s="157"/>
      <c r="D642" s="146"/>
      <c r="E642" s="158"/>
      <c r="F642" s="159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  <c r="AL642" s="96"/>
      <c r="AM642" s="96"/>
      <c r="AN642" s="96"/>
      <c r="AO642" s="96"/>
      <c r="AP642" s="96"/>
      <c r="AQ642" s="96"/>
      <c r="AR642" s="96"/>
      <c r="AS642" s="96"/>
      <c r="AT642" s="96"/>
      <c r="AU642" s="96"/>
      <c r="AV642" s="96"/>
      <c r="AW642" s="96"/>
      <c r="AX642" s="96"/>
      <c r="AY642" s="96"/>
      <c r="AZ642" s="96"/>
      <c r="BA642" s="96"/>
      <c r="BB642" s="96"/>
      <c r="BC642" s="96"/>
      <c r="BD642" s="96"/>
      <c r="BE642" s="96"/>
      <c r="BF642" s="96"/>
      <c r="BG642" s="96"/>
      <c r="BH642" s="96"/>
      <c r="BI642" s="96"/>
      <c r="BJ642" s="96"/>
      <c r="BK642" s="96"/>
      <c r="BL642" s="96"/>
      <c r="BM642" s="96"/>
      <c r="BN642" s="96"/>
      <c r="BO642" s="96"/>
      <c r="BP642" s="96"/>
      <c r="BQ642" s="96"/>
      <c r="BR642" s="96"/>
      <c r="BS642" s="96"/>
      <c r="BT642" s="96"/>
      <c r="BU642" s="96"/>
      <c r="BV642" s="96"/>
      <c r="BW642" s="96"/>
      <c r="BX642" s="96"/>
      <c r="BY642" s="96"/>
      <c r="BZ642" s="96"/>
      <c r="CA642" s="96"/>
      <c r="CB642" s="96"/>
      <c r="CC642" s="96"/>
      <c r="CD642" s="96"/>
      <c r="CE642" s="96"/>
      <c r="CF642" s="96"/>
    </row>
    <row r="643" spans="1:84" s="138" customFormat="1">
      <c r="B643" s="156"/>
      <c r="C643" s="157"/>
      <c r="D643" s="146"/>
      <c r="E643" s="158"/>
      <c r="F643" s="159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96"/>
      <c r="AW643" s="96"/>
      <c r="AX643" s="96"/>
      <c r="AY643" s="96"/>
      <c r="AZ643" s="96"/>
      <c r="BA643" s="96"/>
      <c r="BB643" s="96"/>
      <c r="BC643" s="96"/>
      <c r="BD643" s="96"/>
      <c r="BE643" s="96"/>
      <c r="BF643" s="96"/>
      <c r="BG643" s="96"/>
      <c r="BH643" s="96"/>
      <c r="BI643" s="96"/>
      <c r="BJ643" s="96"/>
      <c r="BK643" s="96"/>
      <c r="BL643" s="96"/>
      <c r="BM643" s="96"/>
      <c r="BN643" s="96"/>
      <c r="BO643" s="96"/>
      <c r="BP643" s="96"/>
      <c r="BQ643" s="96"/>
      <c r="BR643" s="96"/>
      <c r="BS643" s="96"/>
      <c r="BT643" s="96"/>
      <c r="BU643" s="96"/>
      <c r="BV643" s="96"/>
      <c r="BW643" s="96"/>
      <c r="BX643" s="96"/>
      <c r="BY643" s="96"/>
      <c r="BZ643" s="96"/>
      <c r="CA643" s="96"/>
      <c r="CB643" s="96"/>
      <c r="CC643" s="96"/>
      <c r="CD643" s="96"/>
      <c r="CE643" s="96"/>
      <c r="CF643" s="96"/>
    </row>
    <row r="644" spans="1:84" s="138" customFormat="1">
      <c r="B644" s="156"/>
      <c r="C644" s="157"/>
      <c r="D644" s="146"/>
      <c r="E644" s="158"/>
      <c r="F644" s="159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  <c r="AL644" s="96"/>
      <c r="AM644" s="96"/>
      <c r="AN644" s="96"/>
      <c r="AO644" s="96"/>
      <c r="AP644" s="96"/>
      <c r="AQ644" s="96"/>
      <c r="AR644" s="96"/>
      <c r="AS644" s="96"/>
      <c r="AT644" s="96"/>
      <c r="AU644" s="96"/>
      <c r="AV644" s="96"/>
      <c r="AW644" s="96"/>
      <c r="AX644" s="96"/>
      <c r="AY644" s="96"/>
      <c r="AZ644" s="96"/>
      <c r="BA644" s="96"/>
      <c r="BB644" s="96"/>
      <c r="BC644" s="96"/>
      <c r="BD644" s="96"/>
      <c r="BE644" s="96"/>
      <c r="BF644" s="96"/>
      <c r="BG644" s="96"/>
      <c r="BH644" s="96"/>
      <c r="BI644" s="96"/>
      <c r="BJ644" s="96"/>
      <c r="BK644" s="96"/>
      <c r="BL644" s="96"/>
      <c r="BM644" s="96"/>
      <c r="BN644" s="96"/>
      <c r="BO644" s="96"/>
      <c r="BP644" s="96"/>
      <c r="BQ644" s="96"/>
      <c r="BR644" s="96"/>
      <c r="BS644" s="96"/>
      <c r="BT644" s="96"/>
      <c r="BU644" s="96"/>
      <c r="BV644" s="96"/>
      <c r="BW644" s="96"/>
      <c r="BX644" s="96"/>
      <c r="BY644" s="96"/>
      <c r="BZ644" s="96"/>
      <c r="CA644" s="96"/>
      <c r="CB644" s="96"/>
      <c r="CC644" s="96"/>
      <c r="CD644" s="96"/>
      <c r="CE644" s="96"/>
      <c r="CF644" s="96"/>
    </row>
    <row r="645" spans="1:84" s="138" customFormat="1">
      <c r="B645" s="156"/>
      <c r="C645" s="157"/>
      <c r="D645" s="146"/>
      <c r="E645" s="158"/>
      <c r="F645" s="159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6"/>
      <c r="AL645" s="96"/>
      <c r="AM645" s="96"/>
      <c r="AN645" s="96"/>
      <c r="AO645" s="96"/>
      <c r="AP645" s="96"/>
      <c r="AQ645" s="96"/>
      <c r="AR645" s="96"/>
      <c r="AS645" s="96"/>
      <c r="AT645" s="96"/>
      <c r="AU645" s="96"/>
      <c r="AV645" s="96"/>
      <c r="AW645" s="96"/>
      <c r="AX645" s="96"/>
      <c r="AY645" s="96"/>
      <c r="AZ645" s="96"/>
      <c r="BA645" s="96"/>
      <c r="BB645" s="96"/>
      <c r="BC645" s="96"/>
      <c r="BD645" s="96"/>
      <c r="BE645" s="96"/>
      <c r="BF645" s="96"/>
      <c r="BG645" s="96"/>
      <c r="BH645" s="96"/>
      <c r="BI645" s="96"/>
      <c r="BJ645" s="96"/>
      <c r="BK645" s="96"/>
      <c r="BL645" s="96"/>
      <c r="BM645" s="96"/>
      <c r="BN645" s="96"/>
      <c r="BO645" s="96"/>
      <c r="BP645" s="96"/>
      <c r="BQ645" s="96"/>
      <c r="BR645" s="96"/>
      <c r="BS645" s="96"/>
      <c r="BT645" s="96"/>
      <c r="BU645" s="96"/>
      <c r="BV645" s="96"/>
      <c r="BW645" s="96"/>
      <c r="BX645" s="96"/>
      <c r="BY645" s="96"/>
      <c r="BZ645" s="96"/>
      <c r="CA645" s="96"/>
      <c r="CB645" s="96"/>
      <c r="CC645" s="96"/>
      <c r="CD645" s="96"/>
      <c r="CE645" s="96"/>
      <c r="CF645" s="96"/>
    </row>
    <row r="646" spans="1:84" s="138" customFormat="1">
      <c r="B646" s="156"/>
      <c r="C646" s="157"/>
      <c r="D646" s="146"/>
      <c r="E646" s="158"/>
      <c r="F646" s="159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96"/>
      <c r="AM646" s="96"/>
      <c r="AN646" s="96"/>
      <c r="AO646" s="96"/>
      <c r="AP646" s="96"/>
      <c r="AQ646" s="96"/>
      <c r="AR646" s="96"/>
      <c r="AS646" s="96"/>
      <c r="AT646" s="96"/>
      <c r="AU646" s="96"/>
      <c r="AV646" s="96"/>
      <c r="AW646" s="96"/>
      <c r="AX646" s="96"/>
      <c r="AY646" s="96"/>
      <c r="AZ646" s="96"/>
      <c r="BA646" s="96"/>
      <c r="BB646" s="96"/>
      <c r="BC646" s="96"/>
      <c r="BD646" s="96"/>
      <c r="BE646" s="96"/>
      <c r="BF646" s="96"/>
      <c r="BG646" s="96"/>
      <c r="BH646" s="96"/>
      <c r="BI646" s="96"/>
      <c r="BJ646" s="96"/>
      <c r="BK646" s="96"/>
      <c r="BL646" s="96"/>
      <c r="BM646" s="96"/>
      <c r="BN646" s="96"/>
      <c r="BO646" s="96"/>
      <c r="BP646" s="96"/>
      <c r="BQ646" s="96"/>
      <c r="BR646" s="96"/>
      <c r="BS646" s="96"/>
      <c r="BT646" s="96"/>
      <c r="BU646" s="96"/>
      <c r="BV646" s="96"/>
      <c r="BW646" s="96"/>
      <c r="BX646" s="96"/>
      <c r="BY646" s="96"/>
      <c r="BZ646" s="96"/>
      <c r="CA646" s="96"/>
      <c r="CB646" s="96"/>
      <c r="CC646" s="96"/>
      <c r="CD646" s="96"/>
      <c r="CE646" s="96"/>
      <c r="CF646" s="96"/>
    </row>
    <row r="647" spans="1:84" s="138" customFormat="1">
      <c r="B647" s="156"/>
      <c r="C647" s="157"/>
      <c r="D647" s="146"/>
      <c r="E647" s="158"/>
      <c r="F647" s="159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96"/>
      <c r="AM647" s="96"/>
      <c r="AN647" s="96"/>
      <c r="AO647" s="96"/>
      <c r="AP647" s="96"/>
      <c r="AQ647" s="96"/>
      <c r="AR647" s="96"/>
      <c r="AS647" s="96"/>
      <c r="AT647" s="96"/>
      <c r="AU647" s="96"/>
      <c r="AV647" s="96"/>
      <c r="AW647" s="96"/>
      <c r="AX647" s="96"/>
      <c r="AY647" s="96"/>
      <c r="AZ647" s="96"/>
      <c r="BA647" s="96"/>
      <c r="BB647" s="96"/>
      <c r="BC647" s="96"/>
      <c r="BD647" s="96"/>
      <c r="BE647" s="96"/>
      <c r="BF647" s="96"/>
      <c r="BG647" s="96"/>
      <c r="BH647" s="96"/>
      <c r="BI647" s="96"/>
      <c r="BJ647" s="96"/>
      <c r="BK647" s="96"/>
      <c r="BL647" s="96"/>
      <c r="BM647" s="96"/>
      <c r="BN647" s="96"/>
      <c r="BO647" s="96"/>
      <c r="BP647" s="96"/>
      <c r="BQ647" s="96"/>
      <c r="BR647" s="96"/>
      <c r="BS647" s="96"/>
      <c r="BT647" s="96"/>
      <c r="BU647" s="96"/>
      <c r="BV647" s="96"/>
      <c r="BW647" s="96"/>
      <c r="BX647" s="96"/>
      <c r="BY647" s="96"/>
      <c r="BZ647" s="96"/>
      <c r="CA647" s="96"/>
      <c r="CB647" s="96"/>
      <c r="CC647" s="96"/>
      <c r="CD647" s="96"/>
      <c r="CE647" s="96"/>
      <c r="CF647" s="96"/>
    </row>
    <row r="648" spans="1:84" s="138" customFormat="1">
      <c r="B648" s="156"/>
      <c r="C648" s="157"/>
      <c r="D648" s="146"/>
      <c r="E648" s="158"/>
      <c r="F648" s="159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96"/>
      <c r="AL648" s="96"/>
      <c r="AM648" s="96"/>
      <c r="AN648" s="96"/>
      <c r="AO648" s="96"/>
      <c r="AP648" s="96"/>
      <c r="AQ648" s="96"/>
      <c r="AR648" s="96"/>
      <c r="AS648" s="96"/>
      <c r="AT648" s="96"/>
      <c r="AU648" s="96"/>
      <c r="AV648" s="96"/>
      <c r="AW648" s="96"/>
      <c r="AX648" s="96"/>
      <c r="AY648" s="96"/>
      <c r="AZ648" s="96"/>
      <c r="BA648" s="96"/>
      <c r="BB648" s="96"/>
      <c r="BC648" s="96"/>
      <c r="BD648" s="96"/>
      <c r="BE648" s="96"/>
      <c r="BF648" s="96"/>
      <c r="BG648" s="96"/>
      <c r="BH648" s="96"/>
      <c r="BI648" s="96"/>
      <c r="BJ648" s="96"/>
      <c r="BK648" s="96"/>
      <c r="BL648" s="96"/>
      <c r="BM648" s="96"/>
      <c r="BN648" s="96"/>
      <c r="BO648" s="96"/>
      <c r="BP648" s="96"/>
      <c r="BQ648" s="96"/>
      <c r="BR648" s="96"/>
      <c r="BS648" s="96"/>
      <c r="BT648" s="96"/>
      <c r="BU648" s="96"/>
      <c r="BV648" s="96"/>
      <c r="BW648" s="96"/>
      <c r="BX648" s="96"/>
      <c r="BY648" s="96"/>
      <c r="BZ648" s="96"/>
      <c r="CA648" s="96"/>
      <c r="CB648" s="96"/>
      <c r="CC648" s="96"/>
      <c r="CD648" s="96"/>
      <c r="CE648" s="96"/>
      <c r="CF648" s="96"/>
    </row>
    <row r="649" spans="1:84" s="143" customFormat="1">
      <c r="A649" s="138"/>
      <c r="B649" s="156"/>
      <c r="C649" s="157"/>
      <c r="D649" s="146"/>
      <c r="E649" s="158"/>
      <c r="F649" s="159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  <c r="AJ649" s="96"/>
      <c r="AK649" s="96"/>
      <c r="AL649" s="96"/>
      <c r="AM649" s="96"/>
      <c r="AN649" s="96"/>
      <c r="AO649" s="96"/>
      <c r="AP649" s="96"/>
      <c r="AQ649" s="96"/>
      <c r="AR649" s="96"/>
      <c r="AS649" s="96"/>
      <c r="AT649" s="96"/>
      <c r="AU649" s="96"/>
      <c r="AV649" s="96"/>
      <c r="AW649" s="96"/>
      <c r="AX649" s="96"/>
      <c r="AY649" s="96"/>
      <c r="AZ649" s="96"/>
      <c r="BA649" s="96"/>
      <c r="BB649" s="96"/>
      <c r="BC649" s="96"/>
      <c r="BD649" s="96"/>
      <c r="BE649" s="96"/>
      <c r="BF649" s="96"/>
      <c r="BG649" s="96"/>
      <c r="BH649" s="96"/>
      <c r="BI649" s="96"/>
      <c r="BJ649" s="96"/>
      <c r="BK649" s="96"/>
      <c r="BL649" s="96"/>
      <c r="BM649" s="96"/>
      <c r="BN649" s="96"/>
      <c r="BO649" s="96"/>
      <c r="BP649" s="96"/>
      <c r="BQ649" s="96"/>
      <c r="BR649" s="96"/>
      <c r="BS649" s="96"/>
      <c r="BT649" s="96"/>
      <c r="BU649" s="96"/>
      <c r="BV649" s="96"/>
      <c r="BW649" s="96"/>
      <c r="BX649" s="96"/>
      <c r="BY649" s="96"/>
      <c r="BZ649" s="96"/>
      <c r="CA649" s="96"/>
      <c r="CB649" s="96"/>
      <c r="CC649" s="96"/>
      <c r="CD649" s="96"/>
      <c r="CE649" s="96"/>
      <c r="CF649" s="96"/>
    </row>
    <row r="650" spans="1:84" s="138" customFormat="1">
      <c r="B650" s="156"/>
      <c r="C650" s="157"/>
      <c r="D650" s="146"/>
      <c r="E650" s="158"/>
      <c r="F650" s="159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96"/>
      <c r="AL650" s="96"/>
      <c r="AM650" s="96"/>
      <c r="AN650" s="96"/>
      <c r="AO650" s="96"/>
      <c r="AP650" s="96"/>
      <c r="AQ650" s="96"/>
      <c r="AR650" s="96"/>
      <c r="AS650" s="96"/>
      <c r="AT650" s="96"/>
      <c r="AU650" s="96"/>
      <c r="AV650" s="96"/>
      <c r="AW650" s="96"/>
      <c r="AX650" s="96"/>
      <c r="AY650" s="96"/>
      <c r="AZ650" s="96"/>
      <c r="BA650" s="96"/>
      <c r="BB650" s="96"/>
      <c r="BC650" s="96"/>
      <c r="BD650" s="96"/>
      <c r="BE650" s="96"/>
      <c r="BF650" s="96"/>
      <c r="BG650" s="96"/>
      <c r="BH650" s="96"/>
      <c r="BI650" s="96"/>
      <c r="BJ650" s="96"/>
      <c r="BK650" s="96"/>
      <c r="BL650" s="96"/>
      <c r="BM650" s="96"/>
      <c r="BN650" s="96"/>
      <c r="BO650" s="96"/>
      <c r="BP650" s="96"/>
      <c r="BQ650" s="96"/>
      <c r="BR650" s="96"/>
      <c r="BS650" s="96"/>
      <c r="BT650" s="96"/>
      <c r="BU650" s="96"/>
      <c r="BV650" s="96"/>
      <c r="BW650" s="96"/>
      <c r="BX650" s="96"/>
      <c r="BY650" s="96"/>
      <c r="BZ650" s="96"/>
      <c r="CA650" s="96"/>
      <c r="CB650" s="96"/>
      <c r="CC650" s="96"/>
      <c r="CD650" s="96"/>
      <c r="CE650" s="96"/>
      <c r="CF650" s="96"/>
    </row>
    <row r="651" spans="1:84" s="138" customFormat="1">
      <c r="B651" s="156"/>
      <c r="C651" s="157"/>
      <c r="D651" s="146"/>
      <c r="E651" s="158"/>
      <c r="F651" s="159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  <c r="AB651" s="96"/>
      <c r="AC651" s="96"/>
      <c r="AD651" s="96"/>
      <c r="AE651" s="96"/>
      <c r="AF651" s="96"/>
      <c r="AG651" s="96"/>
      <c r="AH651" s="96"/>
      <c r="AI651" s="96"/>
      <c r="AJ651" s="96"/>
      <c r="AK651" s="96"/>
      <c r="AL651" s="96"/>
      <c r="AM651" s="96"/>
      <c r="AN651" s="96"/>
      <c r="AO651" s="96"/>
      <c r="AP651" s="96"/>
      <c r="AQ651" s="96"/>
      <c r="AR651" s="96"/>
      <c r="AS651" s="96"/>
      <c r="AT651" s="96"/>
      <c r="AU651" s="96"/>
      <c r="AV651" s="96"/>
      <c r="AW651" s="96"/>
      <c r="AX651" s="96"/>
      <c r="AY651" s="96"/>
      <c r="AZ651" s="96"/>
      <c r="BA651" s="96"/>
      <c r="BB651" s="96"/>
      <c r="BC651" s="96"/>
      <c r="BD651" s="96"/>
      <c r="BE651" s="96"/>
      <c r="BF651" s="96"/>
      <c r="BG651" s="96"/>
      <c r="BH651" s="96"/>
      <c r="BI651" s="96"/>
      <c r="BJ651" s="96"/>
      <c r="BK651" s="96"/>
      <c r="BL651" s="96"/>
      <c r="BM651" s="96"/>
      <c r="BN651" s="96"/>
      <c r="BO651" s="96"/>
      <c r="BP651" s="96"/>
      <c r="BQ651" s="96"/>
      <c r="BR651" s="96"/>
      <c r="BS651" s="96"/>
      <c r="BT651" s="96"/>
      <c r="BU651" s="96"/>
      <c r="BV651" s="96"/>
      <c r="BW651" s="96"/>
      <c r="BX651" s="96"/>
      <c r="BY651" s="96"/>
      <c r="BZ651" s="96"/>
      <c r="CA651" s="96"/>
      <c r="CB651" s="96"/>
      <c r="CC651" s="96"/>
      <c r="CD651" s="96"/>
      <c r="CE651" s="96"/>
      <c r="CF651" s="96"/>
    </row>
    <row r="652" spans="1:84" s="138" customFormat="1">
      <c r="B652" s="156"/>
      <c r="C652" s="157"/>
      <c r="D652" s="146"/>
      <c r="E652" s="158"/>
      <c r="F652" s="159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  <c r="AB652" s="96"/>
      <c r="AC652" s="96"/>
      <c r="AD652" s="96"/>
      <c r="AE652" s="96"/>
      <c r="AF652" s="96"/>
      <c r="AG652" s="96"/>
      <c r="AH652" s="96"/>
      <c r="AI652" s="96"/>
      <c r="AJ652" s="96"/>
      <c r="AK652" s="96"/>
      <c r="AL652" s="96"/>
      <c r="AM652" s="96"/>
      <c r="AN652" s="96"/>
      <c r="AO652" s="96"/>
      <c r="AP652" s="96"/>
      <c r="AQ652" s="96"/>
      <c r="AR652" s="96"/>
      <c r="AS652" s="96"/>
      <c r="AT652" s="96"/>
      <c r="AU652" s="96"/>
      <c r="AV652" s="96"/>
      <c r="AW652" s="96"/>
      <c r="AX652" s="96"/>
      <c r="AY652" s="96"/>
      <c r="AZ652" s="96"/>
      <c r="BA652" s="96"/>
      <c r="BB652" s="96"/>
      <c r="BC652" s="96"/>
      <c r="BD652" s="96"/>
      <c r="BE652" s="96"/>
      <c r="BF652" s="96"/>
      <c r="BG652" s="96"/>
      <c r="BH652" s="96"/>
      <c r="BI652" s="96"/>
      <c r="BJ652" s="96"/>
      <c r="BK652" s="96"/>
      <c r="BL652" s="96"/>
      <c r="BM652" s="96"/>
      <c r="BN652" s="96"/>
      <c r="BO652" s="96"/>
      <c r="BP652" s="96"/>
      <c r="BQ652" s="96"/>
      <c r="BR652" s="96"/>
      <c r="BS652" s="96"/>
      <c r="BT652" s="96"/>
      <c r="BU652" s="96"/>
      <c r="BV652" s="96"/>
      <c r="BW652" s="96"/>
      <c r="BX652" s="96"/>
      <c r="BY652" s="96"/>
      <c r="BZ652" s="96"/>
      <c r="CA652" s="96"/>
      <c r="CB652" s="96"/>
      <c r="CC652" s="96"/>
      <c r="CD652" s="96"/>
      <c r="CE652" s="96"/>
      <c r="CF652" s="96"/>
    </row>
    <row r="653" spans="1:84" s="138" customFormat="1">
      <c r="B653" s="156"/>
      <c r="C653" s="157"/>
      <c r="D653" s="146"/>
      <c r="E653" s="158"/>
      <c r="F653" s="159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  <c r="AB653" s="96"/>
      <c r="AC653" s="96"/>
      <c r="AD653" s="96"/>
      <c r="AE653" s="96"/>
      <c r="AF653" s="96"/>
      <c r="AG653" s="96"/>
      <c r="AH653" s="96"/>
      <c r="AI653" s="96"/>
      <c r="AJ653" s="96"/>
      <c r="AK653" s="96"/>
      <c r="AL653" s="96"/>
      <c r="AM653" s="96"/>
      <c r="AN653" s="96"/>
      <c r="AO653" s="96"/>
      <c r="AP653" s="96"/>
      <c r="AQ653" s="96"/>
      <c r="AR653" s="96"/>
      <c r="AS653" s="96"/>
      <c r="AT653" s="96"/>
      <c r="AU653" s="96"/>
      <c r="AV653" s="96"/>
      <c r="AW653" s="96"/>
      <c r="AX653" s="96"/>
      <c r="AY653" s="96"/>
      <c r="AZ653" s="96"/>
      <c r="BA653" s="96"/>
      <c r="BB653" s="96"/>
      <c r="BC653" s="96"/>
      <c r="BD653" s="96"/>
      <c r="BE653" s="96"/>
      <c r="BF653" s="96"/>
      <c r="BG653" s="96"/>
      <c r="BH653" s="96"/>
      <c r="BI653" s="96"/>
      <c r="BJ653" s="96"/>
      <c r="BK653" s="96"/>
      <c r="BL653" s="96"/>
      <c r="BM653" s="96"/>
      <c r="BN653" s="96"/>
      <c r="BO653" s="96"/>
      <c r="BP653" s="96"/>
      <c r="BQ653" s="96"/>
      <c r="BR653" s="96"/>
      <c r="BS653" s="96"/>
      <c r="BT653" s="96"/>
      <c r="BU653" s="96"/>
      <c r="BV653" s="96"/>
      <c r="BW653" s="96"/>
      <c r="BX653" s="96"/>
      <c r="BY653" s="96"/>
      <c r="BZ653" s="96"/>
      <c r="CA653" s="96"/>
      <c r="CB653" s="96"/>
      <c r="CC653" s="96"/>
      <c r="CD653" s="96"/>
      <c r="CE653" s="96"/>
      <c r="CF653" s="96"/>
    </row>
    <row r="654" spans="1:84" s="138" customFormat="1">
      <c r="B654" s="156"/>
      <c r="C654" s="157"/>
      <c r="D654" s="146"/>
      <c r="E654" s="158"/>
      <c r="F654" s="159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  <c r="AB654" s="96"/>
      <c r="AC654" s="96"/>
      <c r="AD654" s="96"/>
      <c r="AE654" s="96"/>
      <c r="AF654" s="96"/>
      <c r="AG654" s="96"/>
      <c r="AH654" s="96"/>
      <c r="AI654" s="96"/>
      <c r="AJ654" s="96"/>
      <c r="AK654" s="96"/>
      <c r="AL654" s="96"/>
      <c r="AM654" s="96"/>
      <c r="AN654" s="96"/>
      <c r="AO654" s="96"/>
      <c r="AP654" s="96"/>
      <c r="AQ654" s="96"/>
      <c r="AR654" s="96"/>
      <c r="AS654" s="96"/>
      <c r="AT654" s="96"/>
      <c r="AU654" s="96"/>
      <c r="AV654" s="96"/>
      <c r="AW654" s="96"/>
      <c r="AX654" s="96"/>
      <c r="AY654" s="96"/>
      <c r="AZ654" s="96"/>
      <c r="BA654" s="96"/>
      <c r="BB654" s="96"/>
      <c r="BC654" s="96"/>
      <c r="BD654" s="96"/>
      <c r="BE654" s="96"/>
      <c r="BF654" s="96"/>
      <c r="BG654" s="96"/>
      <c r="BH654" s="96"/>
      <c r="BI654" s="96"/>
      <c r="BJ654" s="96"/>
      <c r="BK654" s="96"/>
      <c r="BL654" s="96"/>
      <c r="BM654" s="96"/>
      <c r="BN654" s="96"/>
      <c r="BO654" s="96"/>
      <c r="BP654" s="96"/>
      <c r="BQ654" s="96"/>
      <c r="BR654" s="96"/>
      <c r="BS654" s="96"/>
      <c r="BT654" s="96"/>
      <c r="BU654" s="96"/>
      <c r="BV654" s="96"/>
      <c r="BW654" s="96"/>
      <c r="BX654" s="96"/>
      <c r="BY654" s="96"/>
      <c r="BZ654" s="96"/>
      <c r="CA654" s="96"/>
      <c r="CB654" s="96"/>
      <c r="CC654" s="96"/>
      <c r="CD654" s="96"/>
      <c r="CE654" s="96"/>
      <c r="CF654" s="96"/>
    </row>
    <row r="655" spans="1:84" s="138" customFormat="1">
      <c r="B655" s="156"/>
      <c r="C655" s="157"/>
      <c r="D655" s="146"/>
      <c r="E655" s="158"/>
      <c r="F655" s="159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  <c r="AB655" s="96"/>
      <c r="AC655" s="96"/>
      <c r="AD655" s="96"/>
      <c r="AE655" s="96"/>
      <c r="AF655" s="96"/>
      <c r="AG655" s="96"/>
      <c r="AH655" s="96"/>
      <c r="AI655" s="96"/>
      <c r="AJ655" s="96"/>
      <c r="AK655" s="96"/>
      <c r="AL655" s="96"/>
      <c r="AM655" s="96"/>
      <c r="AN655" s="96"/>
      <c r="AO655" s="96"/>
      <c r="AP655" s="96"/>
      <c r="AQ655" s="96"/>
      <c r="AR655" s="96"/>
      <c r="AS655" s="96"/>
      <c r="AT655" s="96"/>
      <c r="AU655" s="96"/>
      <c r="AV655" s="96"/>
      <c r="AW655" s="96"/>
      <c r="AX655" s="96"/>
      <c r="AY655" s="96"/>
      <c r="AZ655" s="96"/>
      <c r="BA655" s="96"/>
      <c r="BB655" s="96"/>
      <c r="BC655" s="96"/>
      <c r="BD655" s="96"/>
      <c r="BE655" s="96"/>
      <c r="BF655" s="96"/>
      <c r="BG655" s="96"/>
      <c r="BH655" s="96"/>
      <c r="BI655" s="96"/>
      <c r="BJ655" s="96"/>
      <c r="BK655" s="96"/>
      <c r="BL655" s="96"/>
      <c r="BM655" s="96"/>
      <c r="BN655" s="96"/>
      <c r="BO655" s="96"/>
      <c r="BP655" s="96"/>
      <c r="BQ655" s="96"/>
      <c r="BR655" s="96"/>
      <c r="BS655" s="96"/>
      <c r="BT655" s="96"/>
      <c r="BU655" s="96"/>
      <c r="BV655" s="96"/>
      <c r="BW655" s="96"/>
      <c r="BX655" s="96"/>
      <c r="BY655" s="96"/>
      <c r="BZ655" s="96"/>
      <c r="CA655" s="96"/>
      <c r="CB655" s="96"/>
      <c r="CC655" s="96"/>
      <c r="CD655" s="96"/>
      <c r="CE655" s="96"/>
      <c r="CF655" s="96"/>
    </row>
    <row r="656" spans="1:84" s="155" customFormat="1">
      <c r="A656" s="138"/>
      <c r="B656" s="156"/>
      <c r="C656" s="157"/>
      <c r="D656" s="146"/>
      <c r="E656" s="158"/>
      <c r="F656" s="159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  <c r="AB656" s="96"/>
      <c r="AC656" s="96"/>
      <c r="AD656" s="96"/>
      <c r="AE656" s="96"/>
      <c r="AF656" s="96"/>
      <c r="AG656" s="96"/>
      <c r="AH656" s="96"/>
      <c r="AI656" s="96"/>
      <c r="AJ656" s="96"/>
      <c r="AK656" s="96"/>
      <c r="AL656" s="96"/>
      <c r="AM656" s="96"/>
      <c r="AN656" s="96"/>
      <c r="AO656" s="96"/>
      <c r="AP656" s="96"/>
      <c r="AQ656" s="96"/>
      <c r="AR656" s="96"/>
      <c r="AS656" s="96"/>
      <c r="AT656" s="96"/>
      <c r="AU656" s="96"/>
      <c r="AV656" s="96"/>
      <c r="AW656" s="96"/>
      <c r="AX656" s="96"/>
      <c r="AY656" s="96"/>
      <c r="AZ656" s="96"/>
      <c r="BA656" s="96"/>
      <c r="BB656" s="96"/>
      <c r="BC656" s="96"/>
      <c r="BD656" s="96"/>
      <c r="BE656" s="96"/>
      <c r="BF656" s="96"/>
      <c r="BG656" s="96"/>
      <c r="BH656" s="96"/>
      <c r="BI656" s="96"/>
      <c r="BJ656" s="96"/>
      <c r="BK656" s="96"/>
      <c r="BL656" s="96"/>
      <c r="BM656" s="96"/>
      <c r="BN656" s="96"/>
      <c r="BO656" s="96"/>
      <c r="BP656" s="96"/>
      <c r="BQ656" s="96"/>
      <c r="BR656" s="96"/>
      <c r="BS656" s="96"/>
      <c r="BT656" s="96"/>
      <c r="BU656" s="96"/>
      <c r="BV656" s="96"/>
      <c r="BW656" s="96"/>
      <c r="BX656" s="96"/>
      <c r="BY656" s="96"/>
      <c r="BZ656" s="96"/>
      <c r="CA656" s="96"/>
      <c r="CB656" s="96"/>
      <c r="CC656" s="96"/>
      <c r="CD656" s="96"/>
      <c r="CE656" s="96"/>
      <c r="CF656" s="96"/>
    </row>
    <row r="657" spans="1:84" s="138" customFormat="1">
      <c r="B657" s="156"/>
      <c r="C657" s="157"/>
      <c r="D657" s="146"/>
      <c r="E657" s="158"/>
      <c r="F657" s="159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96"/>
      <c r="AE657" s="96"/>
      <c r="AF657" s="96"/>
      <c r="AG657" s="96"/>
      <c r="AH657" s="96"/>
      <c r="AI657" s="96"/>
      <c r="AJ657" s="96"/>
      <c r="AK657" s="96"/>
      <c r="AL657" s="96"/>
      <c r="AM657" s="96"/>
      <c r="AN657" s="96"/>
      <c r="AO657" s="96"/>
      <c r="AP657" s="96"/>
      <c r="AQ657" s="96"/>
      <c r="AR657" s="96"/>
      <c r="AS657" s="96"/>
      <c r="AT657" s="96"/>
      <c r="AU657" s="96"/>
      <c r="AV657" s="96"/>
      <c r="AW657" s="96"/>
      <c r="AX657" s="96"/>
      <c r="AY657" s="96"/>
      <c r="AZ657" s="96"/>
      <c r="BA657" s="96"/>
      <c r="BB657" s="96"/>
      <c r="BC657" s="96"/>
      <c r="BD657" s="96"/>
      <c r="BE657" s="96"/>
      <c r="BF657" s="96"/>
      <c r="BG657" s="96"/>
      <c r="BH657" s="96"/>
      <c r="BI657" s="96"/>
      <c r="BJ657" s="96"/>
      <c r="BK657" s="96"/>
      <c r="BL657" s="96"/>
      <c r="BM657" s="96"/>
      <c r="BN657" s="96"/>
      <c r="BO657" s="96"/>
      <c r="BP657" s="96"/>
      <c r="BQ657" s="96"/>
      <c r="BR657" s="96"/>
      <c r="BS657" s="96"/>
      <c r="BT657" s="96"/>
      <c r="BU657" s="96"/>
      <c r="BV657" s="96"/>
      <c r="BW657" s="96"/>
      <c r="BX657" s="96"/>
      <c r="BY657" s="96"/>
      <c r="BZ657" s="96"/>
      <c r="CA657" s="96"/>
      <c r="CB657" s="96"/>
      <c r="CC657" s="96"/>
      <c r="CD657" s="96"/>
      <c r="CE657" s="96"/>
      <c r="CF657" s="96"/>
    </row>
    <row r="658" spans="1:84" s="154" customFormat="1">
      <c r="A658" s="138"/>
      <c r="B658" s="156"/>
      <c r="C658" s="157"/>
      <c r="D658" s="146"/>
      <c r="E658" s="158"/>
      <c r="F658" s="159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96"/>
      <c r="AE658" s="96"/>
      <c r="AF658" s="96"/>
      <c r="AG658" s="96"/>
      <c r="AH658" s="96"/>
      <c r="AI658" s="96"/>
      <c r="AJ658" s="96"/>
      <c r="AK658" s="96"/>
      <c r="AL658" s="96"/>
      <c r="AM658" s="96"/>
      <c r="AN658" s="96"/>
      <c r="AO658" s="96"/>
      <c r="AP658" s="96"/>
      <c r="AQ658" s="96"/>
      <c r="AR658" s="96"/>
      <c r="AS658" s="96"/>
      <c r="AT658" s="96"/>
      <c r="AU658" s="96"/>
      <c r="AV658" s="96"/>
      <c r="AW658" s="96"/>
      <c r="AX658" s="96"/>
      <c r="AY658" s="96"/>
      <c r="AZ658" s="96"/>
      <c r="BA658" s="96"/>
      <c r="BB658" s="96"/>
      <c r="BC658" s="96"/>
      <c r="BD658" s="96"/>
      <c r="BE658" s="96"/>
      <c r="BF658" s="96"/>
      <c r="BG658" s="96"/>
      <c r="BH658" s="96"/>
      <c r="BI658" s="96"/>
      <c r="BJ658" s="96"/>
      <c r="BK658" s="96"/>
      <c r="BL658" s="96"/>
      <c r="BM658" s="96"/>
      <c r="BN658" s="96"/>
      <c r="BO658" s="96"/>
      <c r="BP658" s="96"/>
      <c r="BQ658" s="96"/>
      <c r="BR658" s="96"/>
      <c r="BS658" s="96"/>
      <c r="BT658" s="96"/>
      <c r="BU658" s="96"/>
      <c r="BV658" s="96"/>
      <c r="BW658" s="96"/>
      <c r="BX658" s="96"/>
      <c r="BY658" s="96"/>
      <c r="BZ658" s="96"/>
      <c r="CA658" s="96"/>
      <c r="CB658" s="96"/>
      <c r="CC658" s="96"/>
      <c r="CD658" s="96"/>
      <c r="CE658" s="96"/>
      <c r="CF658" s="96"/>
    </row>
    <row r="659" spans="1:84" s="154" customFormat="1">
      <c r="A659" s="138"/>
      <c r="B659" s="156"/>
      <c r="C659" s="157"/>
      <c r="D659" s="146"/>
      <c r="E659" s="158"/>
      <c r="F659" s="159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96"/>
      <c r="AM659" s="96"/>
      <c r="AN659" s="96"/>
      <c r="AO659" s="96"/>
      <c r="AP659" s="96"/>
      <c r="AQ659" s="96"/>
      <c r="AR659" s="96"/>
      <c r="AS659" s="96"/>
      <c r="AT659" s="96"/>
      <c r="AU659" s="96"/>
      <c r="AV659" s="96"/>
      <c r="AW659" s="96"/>
      <c r="AX659" s="96"/>
      <c r="AY659" s="96"/>
      <c r="AZ659" s="96"/>
      <c r="BA659" s="96"/>
      <c r="BB659" s="96"/>
      <c r="BC659" s="96"/>
      <c r="BD659" s="96"/>
      <c r="BE659" s="96"/>
      <c r="BF659" s="96"/>
      <c r="BG659" s="96"/>
      <c r="BH659" s="96"/>
      <c r="BI659" s="96"/>
      <c r="BJ659" s="96"/>
      <c r="BK659" s="96"/>
      <c r="BL659" s="96"/>
      <c r="BM659" s="96"/>
      <c r="BN659" s="96"/>
      <c r="BO659" s="96"/>
      <c r="BP659" s="96"/>
      <c r="BQ659" s="96"/>
      <c r="BR659" s="96"/>
      <c r="BS659" s="96"/>
      <c r="BT659" s="96"/>
      <c r="BU659" s="96"/>
      <c r="BV659" s="96"/>
      <c r="BW659" s="96"/>
      <c r="BX659" s="96"/>
      <c r="BY659" s="96"/>
      <c r="BZ659" s="96"/>
      <c r="CA659" s="96"/>
      <c r="CB659" s="96"/>
      <c r="CC659" s="96"/>
      <c r="CD659" s="96"/>
      <c r="CE659" s="96"/>
      <c r="CF659" s="96"/>
    </row>
    <row r="660" spans="1:84" s="154" customFormat="1">
      <c r="A660" s="138"/>
      <c r="B660" s="156"/>
      <c r="C660" s="157"/>
      <c r="D660" s="146"/>
      <c r="E660" s="158"/>
      <c r="F660" s="159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96"/>
      <c r="AM660" s="96"/>
      <c r="AN660" s="96"/>
      <c r="AO660" s="96"/>
      <c r="AP660" s="96"/>
      <c r="AQ660" s="96"/>
      <c r="AR660" s="96"/>
      <c r="AS660" s="96"/>
      <c r="AT660" s="96"/>
      <c r="AU660" s="96"/>
      <c r="AV660" s="96"/>
      <c r="AW660" s="96"/>
      <c r="AX660" s="96"/>
      <c r="AY660" s="96"/>
      <c r="AZ660" s="96"/>
      <c r="BA660" s="96"/>
      <c r="BB660" s="96"/>
      <c r="BC660" s="96"/>
      <c r="BD660" s="96"/>
      <c r="BE660" s="96"/>
      <c r="BF660" s="96"/>
      <c r="BG660" s="96"/>
      <c r="BH660" s="96"/>
      <c r="BI660" s="96"/>
      <c r="BJ660" s="96"/>
      <c r="BK660" s="96"/>
      <c r="BL660" s="96"/>
      <c r="BM660" s="96"/>
      <c r="BN660" s="96"/>
      <c r="BO660" s="96"/>
      <c r="BP660" s="96"/>
      <c r="BQ660" s="96"/>
      <c r="BR660" s="96"/>
      <c r="BS660" s="96"/>
      <c r="BT660" s="96"/>
      <c r="BU660" s="96"/>
      <c r="BV660" s="96"/>
      <c r="BW660" s="96"/>
      <c r="BX660" s="96"/>
      <c r="BY660" s="96"/>
      <c r="BZ660" s="96"/>
      <c r="CA660" s="96"/>
      <c r="CB660" s="96"/>
      <c r="CC660" s="96"/>
      <c r="CD660" s="96"/>
      <c r="CE660" s="96"/>
      <c r="CF660" s="96"/>
    </row>
    <row r="661" spans="1:84" s="154" customFormat="1">
      <c r="A661" s="138"/>
      <c r="B661" s="156"/>
      <c r="C661" s="157"/>
      <c r="D661" s="146"/>
      <c r="E661" s="158"/>
      <c r="F661" s="159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  <c r="AB661" s="96"/>
      <c r="AC661" s="96"/>
      <c r="AD661" s="96"/>
      <c r="AE661" s="96"/>
      <c r="AF661" s="96"/>
      <c r="AG661" s="96"/>
      <c r="AH661" s="96"/>
      <c r="AI661" s="96"/>
      <c r="AJ661" s="96"/>
      <c r="AK661" s="96"/>
      <c r="AL661" s="96"/>
      <c r="AM661" s="96"/>
      <c r="AN661" s="96"/>
      <c r="AO661" s="96"/>
      <c r="AP661" s="96"/>
      <c r="AQ661" s="96"/>
      <c r="AR661" s="96"/>
      <c r="AS661" s="96"/>
      <c r="AT661" s="96"/>
      <c r="AU661" s="96"/>
      <c r="AV661" s="96"/>
      <c r="AW661" s="96"/>
      <c r="AX661" s="96"/>
      <c r="AY661" s="96"/>
      <c r="AZ661" s="96"/>
      <c r="BA661" s="96"/>
      <c r="BB661" s="96"/>
      <c r="BC661" s="96"/>
      <c r="BD661" s="96"/>
      <c r="BE661" s="96"/>
      <c r="BF661" s="96"/>
      <c r="BG661" s="96"/>
      <c r="BH661" s="96"/>
      <c r="BI661" s="96"/>
      <c r="BJ661" s="96"/>
      <c r="BK661" s="96"/>
      <c r="BL661" s="96"/>
      <c r="BM661" s="96"/>
      <c r="BN661" s="96"/>
      <c r="BO661" s="96"/>
      <c r="BP661" s="96"/>
      <c r="BQ661" s="96"/>
      <c r="BR661" s="96"/>
      <c r="BS661" s="96"/>
      <c r="BT661" s="96"/>
      <c r="BU661" s="96"/>
      <c r="BV661" s="96"/>
      <c r="BW661" s="96"/>
      <c r="BX661" s="96"/>
      <c r="BY661" s="96"/>
      <c r="BZ661" s="96"/>
      <c r="CA661" s="96"/>
      <c r="CB661" s="96"/>
      <c r="CC661" s="96"/>
      <c r="CD661" s="96"/>
      <c r="CE661" s="96"/>
      <c r="CF661" s="96"/>
    </row>
    <row r="662" spans="1:84" s="154" customFormat="1">
      <c r="A662" s="138"/>
      <c r="B662" s="156"/>
      <c r="C662" s="157"/>
      <c r="D662" s="146"/>
      <c r="E662" s="158"/>
      <c r="F662" s="159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  <c r="AJ662" s="96"/>
      <c r="AK662" s="96"/>
      <c r="AL662" s="96"/>
      <c r="AM662" s="96"/>
      <c r="AN662" s="96"/>
      <c r="AO662" s="96"/>
      <c r="AP662" s="96"/>
      <c r="AQ662" s="96"/>
      <c r="AR662" s="96"/>
      <c r="AS662" s="96"/>
      <c r="AT662" s="96"/>
      <c r="AU662" s="96"/>
      <c r="AV662" s="96"/>
      <c r="AW662" s="96"/>
      <c r="AX662" s="96"/>
      <c r="AY662" s="96"/>
      <c r="AZ662" s="96"/>
      <c r="BA662" s="96"/>
      <c r="BB662" s="96"/>
      <c r="BC662" s="96"/>
      <c r="BD662" s="96"/>
      <c r="BE662" s="96"/>
      <c r="BF662" s="96"/>
      <c r="BG662" s="96"/>
      <c r="BH662" s="96"/>
      <c r="BI662" s="96"/>
      <c r="BJ662" s="96"/>
      <c r="BK662" s="96"/>
      <c r="BL662" s="96"/>
      <c r="BM662" s="96"/>
      <c r="BN662" s="96"/>
      <c r="BO662" s="96"/>
      <c r="BP662" s="96"/>
      <c r="BQ662" s="96"/>
      <c r="BR662" s="96"/>
      <c r="BS662" s="96"/>
      <c r="BT662" s="96"/>
      <c r="BU662" s="96"/>
      <c r="BV662" s="96"/>
      <c r="BW662" s="96"/>
      <c r="BX662" s="96"/>
      <c r="BY662" s="96"/>
      <c r="BZ662" s="96"/>
      <c r="CA662" s="96"/>
      <c r="CB662" s="96"/>
      <c r="CC662" s="96"/>
      <c r="CD662" s="96"/>
      <c r="CE662" s="96"/>
      <c r="CF662" s="96"/>
    </row>
    <row r="663" spans="1:84" s="154" customFormat="1">
      <c r="A663" s="138"/>
      <c r="B663" s="156"/>
      <c r="C663" s="157"/>
      <c r="D663" s="146"/>
      <c r="E663" s="158"/>
      <c r="F663" s="159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  <c r="AB663" s="96"/>
      <c r="AC663" s="96"/>
      <c r="AD663" s="96"/>
      <c r="AE663" s="96"/>
      <c r="AF663" s="96"/>
      <c r="AG663" s="96"/>
      <c r="AH663" s="96"/>
      <c r="AI663" s="96"/>
      <c r="AJ663" s="96"/>
      <c r="AK663" s="96"/>
      <c r="AL663" s="96"/>
      <c r="AM663" s="96"/>
      <c r="AN663" s="96"/>
      <c r="AO663" s="96"/>
      <c r="AP663" s="96"/>
      <c r="AQ663" s="96"/>
      <c r="AR663" s="96"/>
      <c r="AS663" s="96"/>
      <c r="AT663" s="96"/>
      <c r="AU663" s="96"/>
      <c r="AV663" s="96"/>
      <c r="AW663" s="96"/>
      <c r="AX663" s="96"/>
      <c r="AY663" s="96"/>
      <c r="AZ663" s="96"/>
      <c r="BA663" s="96"/>
      <c r="BB663" s="96"/>
      <c r="BC663" s="96"/>
      <c r="BD663" s="96"/>
      <c r="BE663" s="96"/>
      <c r="BF663" s="96"/>
      <c r="BG663" s="96"/>
      <c r="BH663" s="96"/>
      <c r="BI663" s="96"/>
      <c r="BJ663" s="96"/>
      <c r="BK663" s="96"/>
      <c r="BL663" s="96"/>
      <c r="BM663" s="96"/>
      <c r="BN663" s="96"/>
      <c r="BO663" s="96"/>
      <c r="BP663" s="96"/>
      <c r="BQ663" s="96"/>
      <c r="BR663" s="96"/>
      <c r="BS663" s="96"/>
      <c r="BT663" s="96"/>
      <c r="BU663" s="96"/>
      <c r="BV663" s="96"/>
      <c r="BW663" s="96"/>
      <c r="BX663" s="96"/>
      <c r="BY663" s="96"/>
      <c r="BZ663" s="96"/>
      <c r="CA663" s="96"/>
      <c r="CB663" s="96"/>
      <c r="CC663" s="96"/>
      <c r="CD663" s="96"/>
      <c r="CE663" s="96"/>
      <c r="CF663" s="96"/>
    </row>
    <row r="664" spans="1:84" s="154" customFormat="1">
      <c r="A664" s="138"/>
      <c r="B664" s="156"/>
      <c r="C664" s="157"/>
      <c r="D664" s="146"/>
      <c r="E664" s="158"/>
      <c r="F664" s="159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  <c r="AB664" s="96"/>
      <c r="AC664" s="96"/>
      <c r="AD664" s="96"/>
      <c r="AE664" s="96"/>
      <c r="AF664" s="96"/>
      <c r="AG664" s="96"/>
      <c r="AH664" s="96"/>
      <c r="AI664" s="96"/>
      <c r="AJ664" s="96"/>
      <c r="AK664" s="96"/>
      <c r="AL664" s="96"/>
      <c r="AM664" s="96"/>
      <c r="AN664" s="96"/>
      <c r="AO664" s="96"/>
      <c r="AP664" s="96"/>
      <c r="AQ664" s="96"/>
      <c r="AR664" s="96"/>
      <c r="AS664" s="96"/>
      <c r="AT664" s="96"/>
      <c r="AU664" s="96"/>
      <c r="AV664" s="96"/>
      <c r="AW664" s="96"/>
      <c r="AX664" s="96"/>
      <c r="AY664" s="96"/>
      <c r="AZ664" s="96"/>
      <c r="BA664" s="96"/>
      <c r="BB664" s="96"/>
      <c r="BC664" s="96"/>
      <c r="BD664" s="96"/>
      <c r="BE664" s="96"/>
      <c r="BF664" s="96"/>
      <c r="BG664" s="96"/>
      <c r="BH664" s="96"/>
      <c r="BI664" s="96"/>
      <c r="BJ664" s="96"/>
      <c r="BK664" s="96"/>
      <c r="BL664" s="96"/>
      <c r="BM664" s="96"/>
      <c r="BN664" s="96"/>
      <c r="BO664" s="96"/>
      <c r="BP664" s="96"/>
      <c r="BQ664" s="96"/>
      <c r="BR664" s="96"/>
      <c r="BS664" s="96"/>
      <c r="BT664" s="96"/>
      <c r="BU664" s="96"/>
      <c r="BV664" s="96"/>
      <c r="BW664" s="96"/>
      <c r="BX664" s="96"/>
      <c r="BY664" s="96"/>
      <c r="BZ664" s="96"/>
      <c r="CA664" s="96"/>
      <c r="CB664" s="96"/>
      <c r="CC664" s="96"/>
      <c r="CD664" s="96"/>
      <c r="CE664" s="96"/>
      <c r="CF664" s="96"/>
    </row>
    <row r="665" spans="1:84" s="154" customFormat="1">
      <c r="A665" s="138"/>
      <c r="B665" s="156"/>
      <c r="C665" s="157"/>
      <c r="D665" s="146"/>
      <c r="E665" s="158"/>
      <c r="F665" s="159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  <c r="AB665" s="96"/>
      <c r="AC665" s="96"/>
      <c r="AD665" s="96"/>
      <c r="AE665" s="96"/>
      <c r="AF665" s="96"/>
      <c r="AG665" s="96"/>
      <c r="AH665" s="96"/>
      <c r="AI665" s="96"/>
      <c r="AJ665" s="96"/>
      <c r="AK665" s="96"/>
      <c r="AL665" s="96"/>
      <c r="AM665" s="96"/>
      <c r="AN665" s="96"/>
      <c r="AO665" s="96"/>
      <c r="AP665" s="96"/>
      <c r="AQ665" s="96"/>
      <c r="AR665" s="96"/>
      <c r="AS665" s="96"/>
      <c r="AT665" s="96"/>
      <c r="AU665" s="96"/>
      <c r="AV665" s="96"/>
      <c r="AW665" s="96"/>
      <c r="AX665" s="96"/>
      <c r="AY665" s="96"/>
      <c r="AZ665" s="96"/>
      <c r="BA665" s="96"/>
      <c r="BB665" s="96"/>
      <c r="BC665" s="96"/>
      <c r="BD665" s="96"/>
      <c r="BE665" s="96"/>
      <c r="BF665" s="96"/>
      <c r="BG665" s="96"/>
      <c r="BH665" s="96"/>
      <c r="BI665" s="96"/>
      <c r="BJ665" s="96"/>
      <c r="BK665" s="96"/>
      <c r="BL665" s="96"/>
      <c r="BM665" s="96"/>
      <c r="BN665" s="96"/>
      <c r="BO665" s="96"/>
      <c r="BP665" s="96"/>
      <c r="BQ665" s="96"/>
      <c r="BR665" s="96"/>
      <c r="BS665" s="96"/>
      <c r="BT665" s="96"/>
      <c r="BU665" s="96"/>
      <c r="BV665" s="96"/>
      <c r="BW665" s="96"/>
      <c r="BX665" s="96"/>
      <c r="BY665" s="96"/>
      <c r="BZ665" s="96"/>
      <c r="CA665" s="96"/>
      <c r="CB665" s="96"/>
      <c r="CC665" s="96"/>
      <c r="CD665" s="96"/>
      <c r="CE665" s="96"/>
      <c r="CF665" s="96"/>
    </row>
    <row r="666" spans="1:84" s="154" customFormat="1">
      <c r="A666" s="138"/>
      <c r="B666" s="156"/>
      <c r="C666" s="157"/>
      <c r="D666" s="146"/>
      <c r="E666" s="158"/>
      <c r="F666" s="159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  <c r="AJ666" s="96"/>
      <c r="AK666" s="96"/>
      <c r="AL666" s="96"/>
      <c r="AM666" s="96"/>
      <c r="AN666" s="96"/>
      <c r="AO666" s="96"/>
      <c r="AP666" s="96"/>
      <c r="AQ666" s="96"/>
      <c r="AR666" s="96"/>
      <c r="AS666" s="96"/>
      <c r="AT666" s="96"/>
      <c r="AU666" s="96"/>
      <c r="AV666" s="96"/>
      <c r="AW666" s="96"/>
      <c r="AX666" s="96"/>
      <c r="AY666" s="96"/>
      <c r="AZ666" s="96"/>
      <c r="BA666" s="96"/>
      <c r="BB666" s="96"/>
      <c r="BC666" s="96"/>
      <c r="BD666" s="96"/>
      <c r="BE666" s="96"/>
      <c r="BF666" s="96"/>
      <c r="BG666" s="96"/>
      <c r="BH666" s="96"/>
      <c r="BI666" s="96"/>
      <c r="BJ666" s="96"/>
      <c r="BK666" s="96"/>
      <c r="BL666" s="96"/>
      <c r="BM666" s="96"/>
      <c r="BN666" s="96"/>
      <c r="BO666" s="96"/>
      <c r="BP666" s="96"/>
      <c r="BQ666" s="96"/>
      <c r="BR666" s="96"/>
      <c r="BS666" s="96"/>
      <c r="BT666" s="96"/>
      <c r="BU666" s="96"/>
      <c r="BV666" s="96"/>
      <c r="BW666" s="96"/>
      <c r="BX666" s="96"/>
      <c r="BY666" s="96"/>
      <c r="BZ666" s="96"/>
      <c r="CA666" s="96"/>
      <c r="CB666" s="96"/>
      <c r="CC666" s="96"/>
      <c r="CD666" s="96"/>
      <c r="CE666" s="96"/>
      <c r="CF666" s="96"/>
    </row>
    <row r="667" spans="1:84" s="154" customFormat="1">
      <c r="A667" s="138"/>
      <c r="B667" s="156"/>
      <c r="C667" s="157"/>
      <c r="D667" s="146"/>
      <c r="E667" s="158"/>
      <c r="F667" s="159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  <c r="AB667" s="96"/>
      <c r="AC667" s="96"/>
      <c r="AD667" s="96"/>
      <c r="AE667" s="96"/>
      <c r="AF667" s="96"/>
      <c r="AG667" s="96"/>
      <c r="AH667" s="96"/>
      <c r="AI667" s="96"/>
      <c r="AJ667" s="96"/>
      <c r="AK667" s="96"/>
      <c r="AL667" s="96"/>
      <c r="AM667" s="96"/>
      <c r="AN667" s="96"/>
      <c r="AO667" s="96"/>
      <c r="AP667" s="96"/>
      <c r="AQ667" s="96"/>
      <c r="AR667" s="96"/>
      <c r="AS667" s="96"/>
      <c r="AT667" s="96"/>
      <c r="AU667" s="96"/>
      <c r="AV667" s="96"/>
      <c r="AW667" s="96"/>
      <c r="AX667" s="96"/>
      <c r="AY667" s="96"/>
      <c r="AZ667" s="96"/>
      <c r="BA667" s="96"/>
      <c r="BB667" s="96"/>
      <c r="BC667" s="96"/>
      <c r="BD667" s="96"/>
      <c r="BE667" s="96"/>
      <c r="BF667" s="96"/>
      <c r="BG667" s="96"/>
      <c r="BH667" s="96"/>
      <c r="BI667" s="96"/>
      <c r="BJ667" s="96"/>
      <c r="BK667" s="96"/>
      <c r="BL667" s="96"/>
      <c r="BM667" s="96"/>
      <c r="BN667" s="96"/>
      <c r="BO667" s="96"/>
      <c r="BP667" s="96"/>
      <c r="BQ667" s="96"/>
      <c r="BR667" s="96"/>
      <c r="BS667" s="96"/>
      <c r="BT667" s="96"/>
      <c r="BU667" s="96"/>
      <c r="BV667" s="96"/>
      <c r="BW667" s="96"/>
      <c r="BX667" s="96"/>
      <c r="BY667" s="96"/>
      <c r="BZ667" s="96"/>
      <c r="CA667" s="96"/>
      <c r="CB667" s="96"/>
      <c r="CC667" s="96"/>
      <c r="CD667" s="96"/>
      <c r="CE667" s="96"/>
      <c r="CF667" s="96"/>
    </row>
    <row r="668" spans="1:84" s="153" customFormat="1">
      <c r="A668" s="138"/>
      <c r="B668" s="156"/>
      <c r="C668" s="157"/>
      <c r="D668" s="146"/>
      <c r="E668" s="158"/>
      <c r="F668" s="159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  <c r="AJ668" s="96"/>
      <c r="AK668" s="96"/>
      <c r="AL668" s="96"/>
      <c r="AM668" s="96"/>
      <c r="AN668" s="96"/>
      <c r="AO668" s="96"/>
      <c r="AP668" s="96"/>
      <c r="AQ668" s="96"/>
      <c r="AR668" s="96"/>
      <c r="AS668" s="96"/>
      <c r="AT668" s="96"/>
      <c r="AU668" s="96"/>
      <c r="AV668" s="96"/>
      <c r="AW668" s="96"/>
      <c r="AX668" s="96"/>
      <c r="AY668" s="96"/>
      <c r="AZ668" s="96"/>
      <c r="BA668" s="96"/>
      <c r="BB668" s="96"/>
      <c r="BC668" s="96"/>
      <c r="BD668" s="96"/>
      <c r="BE668" s="96"/>
      <c r="BF668" s="96"/>
      <c r="BG668" s="96"/>
      <c r="BH668" s="96"/>
      <c r="BI668" s="96"/>
      <c r="BJ668" s="96"/>
      <c r="BK668" s="96"/>
      <c r="BL668" s="96"/>
      <c r="BM668" s="96"/>
      <c r="BN668" s="96"/>
      <c r="BO668" s="96"/>
      <c r="BP668" s="96"/>
      <c r="BQ668" s="96"/>
      <c r="BR668" s="96"/>
      <c r="BS668" s="96"/>
      <c r="BT668" s="96"/>
      <c r="BU668" s="96"/>
      <c r="BV668" s="96"/>
      <c r="BW668" s="96"/>
      <c r="BX668" s="96"/>
      <c r="BY668" s="96"/>
      <c r="BZ668" s="96"/>
      <c r="CA668" s="96"/>
      <c r="CB668" s="96"/>
      <c r="CC668" s="96"/>
      <c r="CD668" s="96"/>
      <c r="CE668" s="96"/>
      <c r="CF668" s="96"/>
    </row>
    <row r="669" spans="1:84" s="151" customFormat="1" ht="25.5" customHeight="1">
      <c r="A669" s="138"/>
      <c r="B669" s="156"/>
      <c r="C669" s="157"/>
      <c r="D669" s="146"/>
      <c r="E669" s="158"/>
      <c r="F669" s="159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  <c r="AB669" s="96"/>
      <c r="AC669" s="96"/>
      <c r="AD669" s="96"/>
      <c r="AE669" s="96"/>
      <c r="AF669" s="96"/>
      <c r="AG669" s="96"/>
      <c r="AH669" s="96"/>
      <c r="AI669" s="96"/>
      <c r="AJ669" s="96"/>
      <c r="AK669" s="96"/>
      <c r="AL669" s="96"/>
      <c r="AM669" s="96"/>
      <c r="AN669" s="96"/>
      <c r="AO669" s="96"/>
      <c r="AP669" s="96"/>
      <c r="AQ669" s="96"/>
      <c r="AR669" s="96"/>
      <c r="AS669" s="96"/>
      <c r="AT669" s="96"/>
      <c r="AU669" s="96"/>
      <c r="AV669" s="96"/>
      <c r="AW669" s="96"/>
      <c r="AX669" s="96"/>
      <c r="AY669" s="96"/>
      <c r="AZ669" s="96"/>
      <c r="BA669" s="96"/>
      <c r="BB669" s="96"/>
      <c r="BC669" s="96"/>
      <c r="BD669" s="96"/>
      <c r="BE669" s="96"/>
      <c r="BF669" s="96"/>
      <c r="BG669" s="96"/>
      <c r="BH669" s="96"/>
      <c r="BI669" s="96"/>
      <c r="BJ669" s="96"/>
      <c r="BK669" s="96"/>
      <c r="BL669" s="96"/>
      <c r="BM669" s="96"/>
      <c r="BN669" s="96"/>
      <c r="BO669" s="96"/>
      <c r="BP669" s="96"/>
      <c r="BQ669" s="96"/>
      <c r="BR669" s="96"/>
      <c r="BS669" s="96"/>
      <c r="BT669" s="96"/>
      <c r="BU669" s="96"/>
      <c r="BV669" s="96"/>
      <c r="BW669" s="96"/>
      <c r="BX669" s="96"/>
      <c r="BY669" s="96"/>
      <c r="BZ669" s="96"/>
      <c r="CA669" s="96"/>
      <c r="CB669" s="96"/>
      <c r="CC669" s="96"/>
      <c r="CD669" s="96"/>
      <c r="CE669" s="96"/>
      <c r="CF669" s="96"/>
    </row>
    <row r="670" spans="1:84" s="161" customFormat="1" ht="25.5" customHeight="1">
      <c r="A670" s="138"/>
      <c r="B670" s="156"/>
      <c r="C670" s="157"/>
      <c r="D670" s="146"/>
      <c r="E670" s="158"/>
      <c r="F670" s="159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  <c r="AJ670" s="96"/>
      <c r="AK670" s="96"/>
      <c r="AL670" s="96"/>
      <c r="AM670" s="96"/>
      <c r="AN670" s="96"/>
      <c r="AO670" s="96"/>
      <c r="AP670" s="96"/>
      <c r="AQ670" s="96"/>
      <c r="AR670" s="96"/>
      <c r="AS670" s="96"/>
      <c r="AT670" s="96"/>
      <c r="AU670" s="96"/>
      <c r="AV670" s="96"/>
      <c r="AW670" s="96"/>
      <c r="AX670" s="96"/>
      <c r="AY670" s="96"/>
      <c r="AZ670" s="96"/>
      <c r="BA670" s="96"/>
      <c r="BB670" s="96"/>
      <c r="BC670" s="96"/>
      <c r="BD670" s="96"/>
      <c r="BE670" s="96"/>
      <c r="BF670" s="96"/>
      <c r="BG670" s="96"/>
      <c r="BH670" s="96"/>
      <c r="BI670" s="96"/>
      <c r="BJ670" s="96"/>
      <c r="BK670" s="96"/>
      <c r="BL670" s="96"/>
      <c r="BM670" s="96"/>
      <c r="BN670" s="96"/>
      <c r="BO670" s="96"/>
      <c r="BP670" s="96"/>
      <c r="BQ670" s="96"/>
      <c r="BR670" s="96"/>
      <c r="BS670" s="96"/>
      <c r="BT670" s="96"/>
      <c r="BU670" s="96"/>
      <c r="BV670" s="96"/>
      <c r="BW670" s="96"/>
      <c r="BX670" s="96"/>
      <c r="BY670" s="96"/>
      <c r="BZ670" s="96"/>
      <c r="CA670" s="96"/>
      <c r="CB670" s="96"/>
      <c r="CC670" s="96"/>
      <c r="CD670" s="96"/>
      <c r="CE670" s="96"/>
      <c r="CF670" s="96"/>
    </row>
    <row r="671" spans="1:84" s="151" customFormat="1" ht="25.5" customHeight="1">
      <c r="A671" s="138"/>
      <c r="B671" s="156"/>
      <c r="C671" s="157"/>
      <c r="D671" s="146"/>
      <c r="E671" s="158"/>
      <c r="F671" s="159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  <c r="AJ671" s="96"/>
      <c r="AK671" s="96"/>
      <c r="AL671" s="96"/>
      <c r="AM671" s="96"/>
      <c r="AN671" s="96"/>
      <c r="AO671" s="96"/>
      <c r="AP671" s="96"/>
      <c r="AQ671" s="96"/>
      <c r="AR671" s="96"/>
      <c r="AS671" s="96"/>
      <c r="AT671" s="96"/>
      <c r="AU671" s="96"/>
      <c r="AV671" s="96"/>
      <c r="AW671" s="96"/>
      <c r="AX671" s="96"/>
      <c r="AY671" s="96"/>
      <c r="AZ671" s="96"/>
      <c r="BA671" s="96"/>
      <c r="BB671" s="96"/>
      <c r="BC671" s="96"/>
      <c r="BD671" s="96"/>
      <c r="BE671" s="96"/>
      <c r="BF671" s="96"/>
      <c r="BG671" s="96"/>
      <c r="BH671" s="96"/>
      <c r="BI671" s="96"/>
      <c r="BJ671" s="96"/>
      <c r="BK671" s="96"/>
      <c r="BL671" s="96"/>
      <c r="BM671" s="96"/>
      <c r="BN671" s="96"/>
      <c r="BO671" s="96"/>
      <c r="BP671" s="96"/>
      <c r="BQ671" s="96"/>
      <c r="BR671" s="96"/>
      <c r="BS671" s="96"/>
      <c r="BT671" s="96"/>
      <c r="BU671" s="96"/>
      <c r="BV671" s="96"/>
      <c r="BW671" s="96"/>
      <c r="BX671" s="96"/>
      <c r="BY671" s="96"/>
      <c r="BZ671" s="96"/>
      <c r="CA671" s="96"/>
      <c r="CB671" s="96"/>
      <c r="CC671" s="96"/>
      <c r="CD671" s="96"/>
      <c r="CE671" s="96"/>
      <c r="CF671" s="96"/>
    </row>
    <row r="672" spans="1:84" s="162" customFormat="1" ht="25.5" customHeight="1">
      <c r="A672" s="138"/>
      <c r="B672" s="156"/>
      <c r="C672" s="157"/>
      <c r="D672" s="146"/>
      <c r="E672" s="158"/>
      <c r="F672" s="159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96"/>
      <c r="AM672" s="96"/>
      <c r="AN672" s="96"/>
      <c r="AO672" s="96"/>
      <c r="AP672" s="96"/>
      <c r="AQ672" s="96"/>
      <c r="AR672" s="96"/>
      <c r="AS672" s="96"/>
      <c r="AT672" s="96"/>
      <c r="AU672" s="96"/>
      <c r="AV672" s="96"/>
      <c r="AW672" s="96"/>
      <c r="AX672" s="96"/>
      <c r="AY672" s="96"/>
      <c r="AZ672" s="96"/>
      <c r="BA672" s="96"/>
      <c r="BB672" s="96"/>
      <c r="BC672" s="96"/>
      <c r="BD672" s="96"/>
      <c r="BE672" s="96"/>
      <c r="BF672" s="96"/>
      <c r="BG672" s="96"/>
      <c r="BH672" s="96"/>
      <c r="BI672" s="96"/>
      <c r="BJ672" s="96"/>
      <c r="BK672" s="96"/>
      <c r="BL672" s="96"/>
      <c r="BM672" s="96"/>
      <c r="BN672" s="96"/>
      <c r="BO672" s="96"/>
      <c r="BP672" s="96"/>
      <c r="BQ672" s="96"/>
      <c r="BR672" s="96"/>
      <c r="BS672" s="96"/>
      <c r="BT672" s="96"/>
      <c r="BU672" s="96"/>
      <c r="BV672" s="96"/>
      <c r="BW672" s="96"/>
      <c r="BX672" s="96"/>
      <c r="BY672" s="96"/>
      <c r="BZ672" s="96"/>
      <c r="CA672" s="96"/>
      <c r="CB672" s="96"/>
      <c r="CC672" s="96"/>
      <c r="CD672" s="96"/>
      <c r="CE672" s="96"/>
      <c r="CF672" s="96"/>
    </row>
    <row r="673" spans="1:84" s="160" customFormat="1" ht="25.5" customHeight="1">
      <c r="A673" s="138"/>
      <c r="B673" s="156"/>
      <c r="C673" s="157"/>
      <c r="D673" s="146"/>
      <c r="E673" s="158"/>
      <c r="F673" s="159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96"/>
      <c r="AM673" s="96"/>
      <c r="AN673" s="96"/>
      <c r="AO673" s="96"/>
      <c r="AP673" s="96"/>
      <c r="AQ673" s="96"/>
      <c r="AR673" s="96"/>
      <c r="AS673" s="96"/>
      <c r="AT673" s="96"/>
      <c r="AU673" s="96"/>
      <c r="AV673" s="96"/>
      <c r="AW673" s="96"/>
      <c r="AX673" s="96"/>
      <c r="AY673" s="96"/>
      <c r="AZ673" s="96"/>
      <c r="BA673" s="96"/>
      <c r="BB673" s="96"/>
      <c r="BC673" s="96"/>
      <c r="BD673" s="96"/>
      <c r="BE673" s="96"/>
      <c r="BF673" s="96"/>
      <c r="BG673" s="96"/>
      <c r="BH673" s="96"/>
      <c r="BI673" s="96"/>
      <c r="BJ673" s="96"/>
      <c r="BK673" s="96"/>
      <c r="BL673" s="96"/>
      <c r="BM673" s="96"/>
      <c r="BN673" s="96"/>
      <c r="BO673" s="96"/>
      <c r="BP673" s="96"/>
      <c r="BQ673" s="96"/>
      <c r="BR673" s="96"/>
      <c r="BS673" s="96"/>
      <c r="BT673" s="96"/>
      <c r="BU673" s="96"/>
      <c r="BV673" s="96"/>
      <c r="BW673" s="96"/>
      <c r="BX673" s="96"/>
      <c r="BY673" s="96"/>
      <c r="BZ673" s="96"/>
      <c r="CA673" s="96"/>
      <c r="CB673" s="96"/>
      <c r="CC673" s="96"/>
      <c r="CD673" s="96"/>
      <c r="CE673" s="96"/>
      <c r="CF673" s="96"/>
    </row>
    <row r="674" spans="1:84" s="151" customFormat="1" ht="25.5" customHeight="1">
      <c r="A674" s="138"/>
      <c r="B674" s="156"/>
      <c r="C674" s="157"/>
      <c r="D674" s="146"/>
      <c r="E674" s="158"/>
      <c r="F674" s="159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  <c r="AB674" s="96"/>
      <c r="AC674" s="96"/>
      <c r="AD674" s="96"/>
      <c r="AE674" s="96"/>
      <c r="AF674" s="96"/>
      <c r="AG674" s="96"/>
      <c r="AH674" s="96"/>
      <c r="AI674" s="96"/>
      <c r="AJ674" s="96"/>
      <c r="AK674" s="96"/>
      <c r="AL674" s="96"/>
      <c r="AM674" s="96"/>
      <c r="AN674" s="96"/>
      <c r="AO674" s="96"/>
      <c r="AP674" s="96"/>
      <c r="AQ674" s="96"/>
      <c r="AR674" s="96"/>
      <c r="AS674" s="96"/>
      <c r="AT674" s="96"/>
      <c r="AU674" s="96"/>
      <c r="AV674" s="96"/>
      <c r="AW674" s="96"/>
      <c r="AX674" s="96"/>
      <c r="AY674" s="96"/>
      <c r="AZ674" s="96"/>
      <c r="BA674" s="96"/>
      <c r="BB674" s="96"/>
      <c r="BC674" s="96"/>
      <c r="BD674" s="96"/>
      <c r="BE674" s="96"/>
      <c r="BF674" s="96"/>
      <c r="BG674" s="96"/>
      <c r="BH674" s="96"/>
      <c r="BI674" s="96"/>
      <c r="BJ674" s="96"/>
      <c r="BK674" s="96"/>
      <c r="BL674" s="96"/>
      <c r="BM674" s="96"/>
      <c r="BN674" s="96"/>
      <c r="BO674" s="96"/>
      <c r="BP674" s="96"/>
      <c r="BQ674" s="96"/>
      <c r="BR674" s="96"/>
      <c r="BS674" s="96"/>
      <c r="BT674" s="96"/>
      <c r="BU674" s="96"/>
      <c r="BV674" s="96"/>
      <c r="BW674" s="96"/>
      <c r="BX674" s="96"/>
      <c r="BY674" s="96"/>
      <c r="BZ674" s="96"/>
      <c r="CA674" s="96"/>
      <c r="CB674" s="96"/>
      <c r="CC674" s="96"/>
      <c r="CD674" s="96"/>
      <c r="CE674" s="96"/>
      <c r="CF674" s="96"/>
    </row>
    <row r="675" spans="1:84" s="149" customFormat="1" ht="25.5" customHeight="1">
      <c r="A675" s="138"/>
      <c r="B675" s="156"/>
      <c r="C675" s="157"/>
      <c r="D675" s="146"/>
      <c r="E675" s="158"/>
      <c r="F675" s="159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  <c r="AB675" s="96"/>
      <c r="AC675" s="96"/>
      <c r="AD675" s="96"/>
      <c r="AE675" s="96"/>
      <c r="AF675" s="96"/>
      <c r="AG675" s="96"/>
      <c r="AH675" s="96"/>
      <c r="AI675" s="96"/>
      <c r="AJ675" s="96"/>
      <c r="AK675" s="96"/>
      <c r="AL675" s="96"/>
      <c r="AM675" s="96"/>
      <c r="AN675" s="96"/>
      <c r="AO675" s="96"/>
      <c r="AP675" s="96"/>
      <c r="AQ675" s="96"/>
      <c r="AR675" s="96"/>
      <c r="AS675" s="96"/>
      <c r="AT675" s="96"/>
      <c r="AU675" s="96"/>
      <c r="AV675" s="96"/>
      <c r="AW675" s="96"/>
      <c r="AX675" s="96"/>
      <c r="AY675" s="96"/>
      <c r="AZ675" s="96"/>
      <c r="BA675" s="96"/>
      <c r="BB675" s="96"/>
      <c r="BC675" s="96"/>
      <c r="BD675" s="96"/>
      <c r="BE675" s="96"/>
      <c r="BF675" s="96"/>
      <c r="BG675" s="96"/>
      <c r="BH675" s="96"/>
      <c r="BI675" s="96"/>
      <c r="BJ675" s="96"/>
      <c r="BK675" s="96"/>
      <c r="BL675" s="96"/>
      <c r="BM675" s="96"/>
      <c r="BN675" s="96"/>
      <c r="BO675" s="96"/>
      <c r="BP675" s="96"/>
      <c r="BQ675" s="96"/>
      <c r="BR675" s="96"/>
      <c r="BS675" s="96"/>
      <c r="BT675" s="96"/>
      <c r="BU675" s="96"/>
      <c r="BV675" s="96"/>
      <c r="BW675" s="96"/>
      <c r="BX675" s="96"/>
      <c r="BY675" s="96"/>
      <c r="BZ675" s="96"/>
      <c r="CA675" s="96"/>
      <c r="CB675" s="96"/>
      <c r="CC675" s="96"/>
      <c r="CD675" s="96"/>
      <c r="CE675" s="96"/>
      <c r="CF675" s="96"/>
    </row>
    <row r="676" spans="1:84" s="163" customFormat="1" ht="25.5" customHeight="1">
      <c r="A676" s="138"/>
      <c r="B676" s="156"/>
      <c r="C676" s="157"/>
      <c r="D676" s="146"/>
      <c r="E676" s="158"/>
      <c r="F676" s="159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  <c r="AB676" s="96"/>
      <c r="AC676" s="96"/>
      <c r="AD676" s="96"/>
      <c r="AE676" s="96"/>
      <c r="AF676" s="96"/>
      <c r="AG676" s="96"/>
      <c r="AH676" s="96"/>
      <c r="AI676" s="96"/>
      <c r="AJ676" s="96"/>
      <c r="AK676" s="96"/>
      <c r="AL676" s="96"/>
      <c r="AM676" s="96"/>
      <c r="AN676" s="96"/>
      <c r="AO676" s="96"/>
      <c r="AP676" s="96"/>
      <c r="AQ676" s="96"/>
      <c r="AR676" s="96"/>
      <c r="AS676" s="96"/>
      <c r="AT676" s="96"/>
      <c r="AU676" s="96"/>
      <c r="AV676" s="96"/>
      <c r="AW676" s="96"/>
      <c r="AX676" s="96"/>
      <c r="AY676" s="96"/>
      <c r="AZ676" s="96"/>
      <c r="BA676" s="96"/>
      <c r="BB676" s="96"/>
      <c r="BC676" s="96"/>
      <c r="BD676" s="96"/>
      <c r="BE676" s="96"/>
      <c r="BF676" s="96"/>
      <c r="BG676" s="96"/>
      <c r="BH676" s="96"/>
      <c r="BI676" s="96"/>
      <c r="BJ676" s="96"/>
      <c r="BK676" s="96"/>
      <c r="BL676" s="96"/>
      <c r="BM676" s="96"/>
      <c r="BN676" s="96"/>
      <c r="BO676" s="96"/>
      <c r="BP676" s="96"/>
      <c r="BQ676" s="96"/>
      <c r="BR676" s="96"/>
      <c r="BS676" s="96"/>
      <c r="BT676" s="96"/>
      <c r="BU676" s="96"/>
      <c r="BV676" s="96"/>
      <c r="BW676" s="96"/>
      <c r="BX676" s="96"/>
      <c r="BY676" s="96"/>
      <c r="BZ676" s="96"/>
      <c r="CA676" s="96"/>
      <c r="CB676" s="96"/>
      <c r="CC676" s="96"/>
      <c r="CD676" s="96"/>
      <c r="CE676" s="96"/>
      <c r="CF676" s="96"/>
    </row>
    <row r="677" spans="1:84" s="138" customFormat="1" ht="25.5" customHeight="1">
      <c r="B677" s="156"/>
      <c r="C677" s="157"/>
      <c r="D677" s="146"/>
      <c r="E677" s="158"/>
      <c r="F677" s="159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  <c r="AB677" s="96"/>
      <c r="AC677" s="96"/>
      <c r="AD677" s="96"/>
      <c r="AE677" s="96"/>
      <c r="AF677" s="96"/>
      <c r="AG677" s="96"/>
      <c r="AH677" s="96"/>
      <c r="AI677" s="96"/>
      <c r="AJ677" s="96"/>
      <c r="AK677" s="96"/>
      <c r="AL677" s="96"/>
      <c r="AM677" s="96"/>
      <c r="AN677" s="96"/>
      <c r="AO677" s="96"/>
      <c r="AP677" s="96"/>
      <c r="AQ677" s="96"/>
      <c r="AR677" s="96"/>
      <c r="AS677" s="96"/>
      <c r="AT677" s="96"/>
      <c r="AU677" s="96"/>
      <c r="AV677" s="96"/>
      <c r="AW677" s="96"/>
      <c r="AX677" s="96"/>
      <c r="AY677" s="96"/>
      <c r="AZ677" s="96"/>
      <c r="BA677" s="96"/>
      <c r="BB677" s="96"/>
      <c r="BC677" s="96"/>
      <c r="BD677" s="96"/>
      <c r="BE677" s="96"/>
      <c r="BF677" s="96"/>
      <c r="BG677" s="96"/>
      <c r="BH677" s="96"/>
      <c r="BI677" s="96"/>
      <c r="BJ677" s="96"/>
      <c r="BK677" s="96"/>
      <c r="BL677" s="96"/>
      <c r="BM677" s="96"/>
      <c r="BN677" s="96"/>
      <c r="BO677" s="96"/>
      <c r="BP677" s="96"/>
      <c r="BQ677" s="96"/>
      <c r="BR677" s="96"/>
      <c r="BS677" s="96"/>
      <c r="BT677" s="96"/>
      <c r="BU677" s="96"/>
      <c r="BV677" s="96"/>
      <c r="BW677" s="96"/>
      <c r="BX677" s="96"/>
      <c r="BY677" s="96"/>
      <c r="BZ677" s="96"/>
      <c r="CA677" s="96"/>
      <c r="CB677" s="96"/>
      <c r="CC677" s="96"/>
      <c r="CD677" s="96"/>
      <c r="CE677" s="96"/>
      <c r="CF677" s="96"/>
    </row>
    <row r="678" spans="1:84" s="140" customFormat="1" ht="25.5" customHeight="1">
      <c r="A678" s="138"/>
      <c r="B678" s="156"/>
      <c r="C678" s="157"/>
      <c r="D678" s="146"/>
      <c r="E678" s="158"/>
      <c r="F678" s="159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  <c r="AB678" s="96"/>
      <c r="AC678" s="96"/>
      <c r="AD678" s="96"/>
      <c r="AE678" s="96"/>
      <c r="AF678" s="96"/>
      <c r="AG678" s="96"/>
      <c r="AH678" s="96"/>
      <c r="AI678" s="96"/>
      <c r="AJ678" s="96"/>
      <c r="AK678" s="96"/>
      <c r="AL678" s="96"/>
      <c r="AM678" s="96"/>
      <c r="AN678" s="96"/>
      <c r="AO678" s="96"/>
      <c r="AP678" s="96"/>
      <c r="AQ678" s="96"/>
      <c r="AR678" s="96"/>
      <c r="AS678" s="96"/>
      <c r="AT678" s="96"/>
      <c r="AU678" s="96"/>
      <c r="AV678" s="96"/>
      <c r="AW678" s="96"/>
      <c r="AX678" s="96"/>
      <c r="AY678" s="96"/>
      <c r="AZ678" s="96"/>
      <c r="BA678" s="96"/>
      <c r="BB678" s="96"/>
      <c r="BC678" s="96"/>
      <c r="BD678" s="96"/>
      <c r="BE678" s="96"/>
      <c r="BF678" s="96"/>
      <c r="BG678" s="96"/>
      <c r="BH678" s="96"/>
      <c r="BI678" s="96"/>
      <c r="BJ678" s="96"/>
      <c r="BK678" s="96"/>
      <c r="BL678" s="96"/>
      <c r="BM678" s="96"/>
      <c r="BN678" s="96"/>
      <c r="BO678" s="96"/>
      <c r="BP678" s="96"/>
      <c r="BQ678" s="96"/>
      <c r="BR678" s="96"/>
      <c r="BS678" s="96"/>
      <c r="BT678" s="96"/>
      <c r="BU678" s="96"/>
      <c r="BV678" s="96"/>
      <c r="BW678" s="96"/>
      <c r="BX678" s="96"/>
      <c r="BY678" s="96"/>
      <c r="BZ678" s="96"/>
      <c r="CA678" s="96"/>
      <c r="CB678" s="96"/>
      <c r="CC678" s="96"/>
      <c r="CD678" s="96"/>
      <c r="CE678" s="96"/>
      <c r="CF678" s="96"/>
    </row>
    <row r="679" spans="1:84" s="137" customFormat="1" ht="25.5" customHeight="1">
      <c r="A679" s="138"/>
      <c r="B679" s="156"/>
      <c r="C679" s="157"/>
      <c r="D679" s="146"/>
      <c r="E679" s="158"/>
      <c r="F679" s="159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  <c r="AB679" s="96"/>
      <c r="AC679" s="96"/>
      <c r="AD679" s="96"/>
      <c r="AE679" s="96"/>
      <c r="AF679" s="96"/>
      <c r="AG679" s="96"/>
      <c r="AH679" s="96"/>
      <c r="AI679" s="96"/>
      <c r="AJ679" s="96"/>
      <c r="AK679" s="96"/>
      <c r="AL679" s="96"/>
      <c r="AM679" s="96"/>
      <c r="AN679" s="96"/>
      <c r="AO679" s="96"/>
      <c r="AP679" s="96"/>
      <c r="AQ679" s="96"/>
      <c r="AR679" s="96"/>
      <c r="AS679" s="96"/>
      <c r="AT679" s="96"/>
      <c r="AU679" s="96"/>
      <c r="AV679" s="96"/>
      <c r="AW679" s="96"/>
      <c r="AX679" s="96"/>
      <c r="AY679" s="96"/>
      <c r="AZ679" s="96"/>
      <c r="BA679" s="96"/>
      <c r="BB679" s="96"/>
      <c r="BC679" s="96"/>
      <c r="BD679" s="96"/>
      <c r="BE679" s="96"/>
      <c r="BF679" s="96"/>
      <c r="BG679" s="96"/>
      <c r="BH679" s="96"/>
      <c r="BI679" s="96"/>
      <c r="BJ679" s="96"/>
      <c r="BK679" s="96"/>
      <c r="BL679" s="96"/>
      <c r="BM679" s="96"/>
      <c r="BN679" s="96"/>
      <c r="BO679" s="96"/>
      <c r="BP679" s="96"/>
      <c r="BQ679" s="96"/>
      <c r="BR679" s="96"/>
      <c r="BS679" s="96"/>
      <c r="BT679" s="96"/>
      <c r="BU679" s="96"/>
      <c r="BV679" s="96"/>
      <c r="BW679" s="96"/>
      <c r="BX679" s="96"/>
      <c r="BY679" s="96"/>
      <c r="BZ679" s="96"/>
      <c r="CA679" s="96"/>
      <c r="CB679" s="96"/>
      <c r="CC679" s="96"/>
      <c r="CD679" s="96"/>
      <c r="CE679" s="96"/>
      <c r="CF679" s="96"/>
    </row>
    <row r="680" spans="1:84" s="143" customFormat="1" ht="25.35" customHeight="1">
      <c r="A680" s="138"/>
      <c r="B680" s="156"/>
      <c r="C680" s="157"/>
      <c r="D680" s="146"/>
      <c r="E680" s="158"/>
      <c r="F680" s="159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  <c r="AB680" s="96"/>
      <c r="AC680" s="96"/>
      <c r="AD680" s="96"/>
      <c r="AE680" s="96"/>
      <c r="AF680" s="96"/>
      <c r="AG680" s="96"/>
      <c r="AH680" s="96"/>
      <c r="AI680" s="96"/>
      <c r="AJ680" s="96"/>
      <c r="AK680" s="96"/>
      <c r="AL680" s="96"/>
      <c r="AM680" s="96"/>
      <c r="AN680" s="96"/>
      <c r="AO680" s="96"/>
      <c r="AP680" s="96"/>
      <c r="AQ680" s="96"/>
      <c r="AR680" s="96"/>
      <c r="AS680" s="96"/>
      <c r="AT680" s="96"/>
      <c r="AU680" s="96"/>
      <c r="AV680" s="96"/>
      <c r="AW680" s="96"/>
      <c r="AX680" s="96"/>
      <c r="AY680" s="96"/>
      <c r="AZ680" s="96"/>
      <c r="BA680" s="96"/>
      <c r="BB680" s="96"/>
      <c r="BC680" s="96"/>
      <c r="BD680" s="96"/>
      <c r="BE680" s="96"/>
      <c r="BF680" s="96"/>
      <c r="BG680" s="96"/>
      <c r="BH680" s="96"/>
      <c r="BI680" s="96"/>
      <c r="BJ680" s="96"/>
      <c r="BK680" s="96"/>
      <c r="BL680" s="96"/>
      <c r="BM680" s="96"/>
      <c r="BN680" s="96"/>
      <c r="BO680" s="96"/>
      <c r="BP680" s="96"/>
      <c r="BQ680" s="96"/>
      <c r="BR680" s="96"/>
      <c r="BS680" s="96"/>
      <c r="BT680" s="96"/>
      <c r="BU680" s="96"/>
      <c r="BV680" s="96"/>
      <c r="BW680" s="96"/>
      <c r="BX680" s="96"/>
      <c r="BY680" s="96"/>
      <c r="BZ680" s="96"/>
      <c r="CA680" s="96"/>
      <c r="CB680" s="96"/>
      <c r="CC680" s="96"/>
      <c r="CD680" s="96"/>
      <c r="CE680" s="96"/>
      <c r="CF680" s="96"/>
    </row>
    <row r="681" spans="1:84" s="143" customFormat="1" ht="25.35" customHeight="1">
      <c r="A681" s="138"/>
      <c r="B681" s="156"/>
      <c r="C681" s="157"/>
      <c r="D681" s="146"/>
      <c r="E681" s="158"/>
      <c r="F681" s="159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  <c r="AB681" s="96"/>
      <c r="AC681" s="96"/>
      <c r="AD681" s="96"/>
      <c r="AE681" s="96"/>
      <c r="AF681" s="96"/>
      <c r="AG681" s="96"/>
      <c r="AH681" s="96"/>
      <c r="AI681" s="96"/>
      <c r="AJ681" s="96"/>
      <c r="AK681" s="96"/>
      <c r="AL681" s="96"/>
      <c r="AM681" s="96"/>
      <c r="AN681" s="96"/>
      <c r="AO681" s="96"/>
      <c r="AP681" s="96"/>
      <c r="AQ681" s="96"/>
      <c r="AR681" s="96"/>
      <c r="AS681" s="96"/>
      <c r="AT681" s="96"/>
      <c r="AU681" s="96"/>
      <c r="AV681" s="96"/>
      <c r="AW681" s="96"/>
      <c r="AX681" s="96"/>
      <c r="AY681" s="96"/>
      <c r="AZ681" s="96"/>
      <c r="BA681" s="96"/>
      <c r="BB681" s="96"/>
      <c r="BC681" s="96"/>
      <c r="BD681" s="96"/>
      <c r="BE681" s="96"/>
      <c r="BF681" s="96"/>
      <c r="BG681" s="96"/>
      <c r="BH681" s="96"/>
      <c r="BI681" s="96"/>
      <c r="BJ681" s="96"/>
      <c r="BK681" s="96"/>
      <c r="BL681" s="96"/>
      <c r="BM681" s="96"/>
      <c r="BN681" s="96"/>
      <c r="BO681" s="96"/>
      <c r="BP681" s="96"/>
      <c r="BQ681" s="96"/>
      <c r="BR681" s="96"/>
      <c r="BS681" s="96"/>
      <c r="BT681" s="96"/>
      <c r="BU681" s="96"/>
      <c r="BV681" s="96"/>
      <c r="BW681" s="96"/>
      <c r="BX681" s="96"/>
      <c r="BY681" s="96"/>
      <c r="BZ681" s="96"/>
      <c r="CA681" s="96"/>
      <c r="CB681" s="96"/>
      <c r="CC681" s="96"/>
      <c r="CD681" s="96"/>
      <c r="CE681" s="96"/>
      <c r="CF681" s="96"/>
    </row>
    <row r="682" spans="1:84" s="143" customFormat="1" ht="25.35" customHeight="1">
      <c r="A682" s="138"/>
      <c r="B682" s="156"/>
      <c r="C682" s="157"/>
      <c r="D682" s="146"/>
      <c r="E682" s="158"/>
      <c r="F682" s="159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  <c r="AA682" s="96"/>
      <c r="AB682" s="96"/>
      <c r="AC682" s="96"/>
      <c r="AD682" s="96"/>
      <c r="AE682" s="96"/>
      <c r="AF682" s="96"/>
      <c r="AG682" s="96"/>
      <c r="AH682" s="96"/>
      <c r="AI682" s="96"/>
      <c r="AJ682" s="96"/>
      <c r="AK682" s="96"/>
      <c r="AL682" s="96"/>
      <c r="AM682" s="96"/>
      <c r="AN682" s="96"/>
      <c r="AO682" s="96"/>
      <c r="AP682" s="96"/>
      <c r="AQ682" s="96"/>
      <c r="AR682" s="96"/>
      <c r="AS682" s="96"/>
      <c r="AT682" s="96"/>
      <c r="AU682" s="96"/>
      <c r="AV682" s="96"/>
      <c r="AW682" s="96"/>
      <c r="AX682" s="96"/>
      <c r="AY682" s="96"/>
      <c r="AZ682" s="96"/>
      <c r="BA682" s="96"/>
      <c r="BB682" s="96"/>
      <c r="BC682" s="96"/>
      <c r="BD682" s="96"/>
      <c r="BE682" s="96"/>
      <c r="BF682" s="96"/>
      <c r="BG682" s="96"/>
      <c r="BH682" s="96"/>
      <c r="BI682" s="96"/>
      <c r="BJ682" s="96"/>
      <c r="BK682" s="96"/>
      <c r="BL682" s="96"/>
      <c r="BM682" s="96"/>
      <c r="BN682" s="96"/>
      <c r="BO682" s="96"/>
      <c r="BP682" s="96"/>
      <c r="BQ682" s="96"/>
      <c r="BR682" s="96"/>
      <c r="BS682" s="96"/>
      <c r="BT682" s="96"/>
      <c r="BU682" s="96"/>
      <c r="BV682" s="96"/>
      <c r="BW682" s="96"/>
      <c r="BX682" s="96"/>
      <c r="BY682" s="96"/>
      <c r="BZ682" s="96"/>
      <c r="CA682" s="96"/>
      <c r="CB682" s="96"/>
      <c r="CC682" s="96"/>
      <c r="CD682" s="96"/>
      <c r="CE682" s="96"/>
      <c r="CF682" s="96"/>
    </row>
    <row r="683" spans="1:84" s="143" customFormat="1" ht="25.35" customHeight="1">
      <c r="A683" s="138"/>
      <c r="B683" s="156"/>
      <c r="C683" s="157"/>
      <c r="D683" s="146"/>
      <c r="E683" s="158"/>
      <c r="F683" s="159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  <c r="AB683" s="96"/>
      <c r="AC683" s="96"/>
      <c r="AD683" s="96"/>
      <c r="AE683" s="96"/>
      <c r="AF683" s="96"/>
      <c r="AG683" s="96"/>
      <c r="AH683" s="96"/>
      <c r="AI683" s="96"/>
      <c r="AJ683" s="96"/>
      <c r="AK683" s="96"/>
      <c r="AL683" s="96"/>
      <c r="AM683" s="96"/>
      <c r="AN683" s="96"/>
      <c r="AO683" s="96"/>
      <c r="AP683" s="96"/>
      <c r="AQ683" s="96"/>
      <c r="AR683" s="96"/>
      <c r="AS683" s="96"/>
      <c r="AT683" s="96"/>
      <c r="AU683" s="96"/>
      <c r="AV683" s="96"/>
      <c r="AW683" s="96"/>
      <c r="AX683" s="96"/>
      <c r="AY683" s="96"/>
      <c r="AZ683" s="96"/>
      <c r="BA683" s="96"/>
      <c r="BB683" s="96"/>
      <c r="BC683" s="96"/>
      <c r="BD683" s="96"/>
      <c r="BE683" s="96"/>
      <c r="BF683" s="96"/>
      <c r="BG683" s="96"/>
      <c r="BH683" s="96"/>
      <c r="BI683" s="96"/>
      <c r="BJ683" s="96"/>
      <c r="BK683" s="96"/>
      <c r="BL683" s="96"/>
      <c r="BM683" s="96"/>
      <c r="BN683" s="96"/>
      <c r="BO683" s="96"/>
      <c r="BP683" s="96"/>
      <c r="BQ683" s="96"/>
      <c r="BR683" s="96"/>
      <c r="BS683" s="96"/>
      <c r="BT683" s="96"/>
      <c r="BU683" s="96"/>
      <c r="BV683" s="96"/>
      <c r="BW683" s="96"/>
      <c r="BX683" s="96"/>
      <c r="BY683" s="96"/>
      <c r="BZ683" s="96"/>
      <c r="CA683" s="96"/>
      <c r="CB683" s="96"/>
      <c r="CC683" s="96"/>
      <c r="CD683" s="96"/>
      <c r="CE683" s="96"/>
      <c r="CF683" s="96"/>
    </row>
    <row r="684" spans="1:84" s="143" customFormat="1" ht="25.35" customHeight="1">
      <c r="A684" s="138"/>
      <c r="B684" s="156"/>
      <c r="C684" s="157"/>
      <c r="D684" s="146"/>
      <c r="E684" s="158"/>
      <c r="F684" s="159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  <c r="AB684" s="96"/>
      <c r="AC684" s="96"/>
      <c r="AD684" s="96"/>
      <c r="AE684" s="96"/>
      <c r="AF684" s="96"/>
      <c r="AG684" s="96"/>
      <c r="AH684" s="96"/>
      <c r="AI684" s="96"/>
      <c r="AJ684" s="96"/>
      <c r="AK684" s="96"/>
      <c r="AL684" s="96"/>
      <c r="AM684" s="96"/>
      <c r="AN684" s="96"/>
      <c r="AO684" s="96"/>
      <c r="AP684" s="96"/>
      <c r="AQ684" s="96"/>
      <c r="AR684" s="96"/>
      <c r="AS684" s="96"/>
      <c r="AT684" s="96"/>
      <c r="AU684" s="96"/>
      <c r="AV684" s="96"/>
      <c r="AW684" s="96"/>
      <c r="AX684" s="96"/>
      <c r="AY684" s="96"/>
      <c r="AZ684" s="96"/>
      <c r="BA684" s="96"/>
      <c r="BB684" s="96"/>
      <c r="BC684" s="96"/>
      <c r="BD684" s="96"/>
      <c r="BE684" s="96"/>
      <c r="BF684" s="96"/>
      <c r="BG684" s="96"/>
      <c r="BH684" s="96"/>
      <c r="BI684" s="96"/>
      <c r="BJ684" s="96"/>
      <c r="BK684" s="96"/>
      <c r="BL684" s="96"/>
      <c r="BM684" s="96"/>
      <c r="BN684" s="96"/>
      <c r="BO684" s="96"/>
      <c r="BP684" s="96"/>
      <c r="BQ684" s="96"/>
      <c r="BR684" s="96"/>
      <c r="BS684" s="96"/>
      <c r="BT684" s="96"/>
      <c r="BU684" s="96"/>
      <c r="BV684" s="96"/>
      <c r="BW684" s="96"/>
      <c r="BX684" s="96"/>
      <c r="BY684" s="96"/>
      <c r="BZ684" s="96"/>
      <c r="CA684" s="96"/>
      <c r="CB684" s="96"/>
      <c r="CC684" s="96"/>
      <c r="CD684" s="96"/>
      <c r="CE684" s="96"/>
      <c r="CF684" s="96"/>
    </row>
    <row r="685" spans="1:84" s="143" customFormat="1" ht="25.35" customHeight="1">
      <c r="A685" s="138"/>
      <c r="B685" s="156"/>
      <c r="C685" s="157"/>
      <c r="D685" s="146"/>
      <c r="E685" s="158"/>
      <c r="F685" s="159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  <c r="AB685" s="96"/>
      <c r="AC685" s="96"/>
      <c r="AD685" s="96"/>
      <c r="AE685" s="96"/>
      <c r="AF685" s="96"/>
      <c r="AG685" s="96"/>
      <c r="AH685" s="96"/>
      <c r="AI685" s="96"/>
      <c r="AJ685" s="96"/>
      <c r="AK685" s="96"/>
      <c r="AL685" s="96"/>
      <c r="AM685" s="96"/>
      <c r="AN685" s="96"/>
      <c r="AO685" s="96"/>
      <c r="AP685" s="96"/>
      <c r="AQ685" s="96"/>
      <c r="AR685" s="96"/>
      <c r="AS685" s="96"/>
      <c r="AT685" s="96"/>
      <c r="AU685" s="96"/>
      <c r="AV685" s="96"/>
      <c r="AW685" s="96"/>
      <c r="AX685" s="96"/>
      <c r="AY685" s="96"/>
      <c r="AZ685" s="96"/>
      <c r="BA685" s="96"/>
      <c r="BB685" s="96"/>
      <c r="BC685" s="96"/>
      <c r="BD685" s="96"/>
      <c r="BE685" s="96"/>
      <c r="BF685" s="96"/>
      <c r="BG685" s="96"/>
      <c r="BH685" s="96"/>
      <c r="BI685" s="96"/>
      <c r="BJ685" s="96"/>
      <c r="BK685" s="96"/>
      <c r="BL685" s="96"/>
      <c r="BM685" s="96"/>
      <c r="BN685" s="96"/>
      <c r="BO685" s="96"/>
      <c r="BP685" s="96"/>
      <c r="BQ685" s="96"/>
      <c r="BR685" s="96"/>
      <c r="BS685" s="96"/>
      <c r="BT685" s="96"/>
      <c r="BU685" s="96"/>
      <c r="BV685" s="96"/>
      <c r="BW685" s="96"/>
      <c r="BX685" s="96"/>
      <c r="BY685" s="96"/>
      <c r="BZ685" s="96"/>
      <c r="CA685" s="96"/>
      <c r="CB685" s="96"/>
      <c r="CC685" s="96"/>
      <c r="CD685" s="96"/>
      <c r="CE685" s="96"/>
      <c r="CF685" s="96"/>
    </row>
    <row r="686" spans="1:84" s="137" customFormat="1" ht="25.5" customHeight="1">
      <c r="A686" s="138"/>
      <c r="B686" s="156"/>
      <c r="C686" s="157"/>
      <c r="D686" s="146"/>
      <c r="E686" s="158"/>
      <c r="F686" s="159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  <c r="AL686" s="96"/>
      <c r="AM686" s="96"/>
      <c r="AN686" s="96"/>
      <c r="AO686" s="96"/>
      <c r="AP686" s="96"/>
      <c r="AQ686" s="96"/>
      <c r="AR686" s="96"/>
      <c r="AS686" s="96"/>
      <c r="AT686" s="96"/>
      <c r="AU686" s="96"/>
      <c r="AV686" s="96"/>
      <c r="AW686" s="96"/>
      <c r="AX686" s="96"/>
      <c r="AY686" s="96"/>
      <c r="AZ686" s="96"/>
      <c r="BA686" s="96"/>
      <c r="BB686" s="96"/>
      <c r="BC686" s="96"/>
      <c r="BD686" s="96"/>
      <c r="BE686" s="96"/>
      <c r="BF686" s="96"/>
      <c r="BG686" s="96"/>
      <c r="BH686" s="96"/>
      <c r="BI686" s="96"/>
      <c r="BJ686" s="96"/>
      <c r="BK686" s="96"/>
      <c r="BL686" s="96"/>
      <c r="BM686" s="96"/>
      <c r="BN686" s="96"/>
      <c r="BO686" s="96"/>
      <c r="BP686" s="96"/>
      <c r="BQ686" s="96"/>
      <c r="BR686" s="96"/>
      <c r="BS686" s="96"/>
      <c r="BT686" s="96"/>
      <c r="BU686" s="96"/>
      <c r="BV686" s="96"/>
      <c r="BW686" s="96"/>
      <c r="BX686" s="96"/>
      <c r="BY686" s="96"/>
      <c r="BZ686" s="96"/>
      <c r="CA686" s="96"/>
      <c r="CB686" s="96"/>
      <c r="CC686" s="96"/>
      <c r="CD686" s="96"/>
      <c r="CE686" s="96"/>
      <c r="CF686" s="96"/>
    </row>
    <row r="687" spans="1:84" s="137" customFormat="1" ht="25.5" customHeight="1">
      <c r="A687" s="138"/>
      <c r="B687" s="156"/>
      <c r="C687" s="157"/>
      <c r="D687" s="146"/>
      <c r="E687" s="158"/>
      <c r="F687" s="159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96"/>
      <c r="AK687" s="96"/>
      <c r="AL687" s="96"/>
      <c r="AM687" s="96"/>
      <c r="AN687" s="96"/>
      <c r="AO687" s="96"/>
      <c r="AP687" s="96"/>
      <c r="AQ687" s="96"/>
      <c r="AR687" s="96"/>
      <c r="AS687" s="96"/>
      <c r="AT687" s="96"/>
      <c r="AU687" s="96"/>
      <c r="AV687" s="96"/>
      <c r="AW687" s="96"/>
      <c r="AX687" s="96"/>
      <c r="AY687" s="96"/>
      <c r="AZ687" s="96"/>
      <c r="BA687" s="96"/>
      <c r="BB687" s="96"/>
      <c r="BC687" s="96"/>
      <c r="BD687" s="96"/>
      <c r="BE687" s="96"/>
      <c r="BF687" s="96"/>
      <c r="BG687" s="96"/>
      <c r="BH687" s="96"/>
      <c r="BI687" s="96"/>
      <c r="BJ687" s="96"/>
      <c r="BK687" s="96"/>
      <c r="BL687" s="96"/>
      <c r="BM687" s="96"/>
      <c r="BN687" s="96"/>
      <c r="BO687" s="96"/>
      <c r="BP687" s="96"/>
      <c r="BQ687" s="96"/>
      <c r="BR687" s="96"/>
      <c r="BS687" s="96"/>
      <c r="BT687" s="96"/>
      <c r="BU687" s="96"/>
      <c r="BV687" s="96"/>
      <c r="BW687" s="96"/>
      <c r="BX687" s="96"/>
      <c r="BY687" s="96"/>
      <c r="BZ687" s="96"/>
      <c r="CA687" s="96"/>
      <c r="CB687" s="96"/>
      <c r="CC687" s="96"/>
      <c r="CD687" s="96"/>
      <c r="CE687" s="96"/>
      <c r="CF687" s="96"/>
    </row>
    <row r="688" spans="1:84" s="164" customFormat="1" ht="25.35" customHeight="1">
      <c r="A688" s="138"/>
      <c r="B688" s="156"/>
      <c r="C688" s="157"/>
      <c r="D688" s="146"/>
      <c r="E688" s="158"/>
      <c r="F688" s="159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  <c r="AB688" s="96"/>
      <c r="AC688" s="96"/>
      <c r="AD688" s="96"/>
      <c r="AE688" s="96"/>
      <c r="AF688" s="96"/>
      <c r="AG688" s="96"/>
      <c r="AH688" s="96"/>
      <c r="AI688" s="96"/>
      <c r="AJ688" s="96"/>
      <c r="AK688" s="96"/>
      <c r="AL688" s="96"/>
      <c r="AM688" s="96"/>
      <c r="AN688" s="96"/>
      <c r="AO688" s="96"/>
      <c r="AP688" s="96"/>
      <c r="AQ688" s="96"/>
      <c r="AR688" s="96"/>
      <c r="AS688" s="96"/>
      <c r="AT688" s="96"/>
      <c r="AU688" s="96"/>
      <c r="AV688" s="96"/>
      <c r="AW688" s="96"/>
      <c r="AX688" s="96"/>
      <c r="AY688" s="96"/>
      <c r="AZ688" s="96"/>
      <c r="BA688" s="96"/>
      <c r="BB688" s="96"/>
      <c r="BC688" s="96"/>
      <c r="BD688" s="96"/>
      <c r="BE688" s="96"/>
      <c r="BF688" s="96"/>
      <c r="BG688" s="96"/>
      <c r="BH688" s="96"/>
      <c r="BI688" s="96"/>
      <c r="BJ688" s="96"/>
      <c r="BK688" s="96"/>
      <c r="BL688" s="96"/>
      <c r="BM688" s="96"/>
      <c r="BN688" s="96"/>
      <c r="BO688" s="96"/>
      <c r="BP688" s="96"/>
      <c r="BQ688" s="96"/>
      <c r="BR688" s="96"/>
      <c r="BS688" s="96"/>
      <c r="BT688" s="96"/>
      <c r="BU688" s="96"/>
      <c r="BV688" s="96"/>
      <c r="BW688" s="96"/>
      <c r="BX688" s="96"/>
      <c r="BY688" s="96"/>
      <c r="BZ688" s="96"/>
      <c r="CA688" s="96"/>
      <c r="CB688" s="96"/>
      <c r="CC688" s="96"/>
      <c r="CD688" s="96"/>
      <c r="CE688" s="96"/>
      <c r="CF688" s="96"/>
    </row>
    <row r="689" spans="1:84" s="164" customFormat="1" ht="25.35" customHeight="1">
      <c r="A689" s="138"/>
      <c r="B689" s="156"/>
      <c r="C689" s="157"/>
      <c r="D689" s="146"/>
      <c r="E689" s="158"/>
      <c r="F689" s="159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  <c r="AB689" s="96"/>
      <c r="AC689" s="96"/>
      <c r="AD689" s="96"/>
      <c r="AE689" s="96"/>
      <c r="AF689" s="96"/>
      <c r="AG689" s="96"/>
      <c r="AH689" s="96"/>
      <c r="AI689" s="96"/>
      <c r="AJ689" s="96"/>
      <c r="AK689" s="96"/>
      <c r="AL689" s="96"/>
      <c r="AM689" s="96"/>
      <c r="AN689" s="96"/>
      <c r="AO689" s="96"/>
      <c r="AP689" s="96"/>
      <c r="AQ689" s="96"/>
      <c r="AR689" s="96"/>
      <c r="AS689" s="96"/>
      <c r="AT689" s="96"/>
      <c r="AU689" s="96"/>
      <c r="AV689" s="96"/>
      <c r="AW689" s="96"/>
      <c r="AX689" s="96"/>
      <c r="AY689" s="96"/>
      <c r="AZ689" s="96"/>
      <c r="BA689" s="96"/>
      <c r="BB689" s="96"/>
      <c r="BC689" s="96"/>
      <c r="BD689" s="96"/>
      <c r="BE689" s="96"/>
      <c r="BF689" s="96"/>
      <c r="BG689" s="96"/>
      <c r="BH689" s="96"/>
      <c r="BI689" s="96"/>
      <c r="BJ689" s="96"/>
      <c r="BK689" s="96"/>
      <c r="BL689" s="96"/>
      <c r="BM689" s="96"/>
      <c r="BN689" s="96"/>
      <c r="BO689" s="96"/>
      <c r="BP689" s="96"/>
      <c r="BQ689" s="96"/>
      <c r="BR689" s="96"/>
      <c r="BS689" s="96"/>
      <c r="BT689" s="96"/>
      <c r="BU689" s="96"/>
      <c r="BV689" s="96"/>
      <c r="BW689" s="96"/>
      <c r="BX689" s="96"/>
      <c r="BY689" s="96"/>
      <c r="BZ689" s="96"/>
      <c r="CA689" s="96"/>
      <c r="CB689" s="96"/>
      <c r="CC689" s="96"/>
      <c r="CD689" s="96"/>
      <c r="CE689" s="96"/>
      <c r="CF689" s="96"/>
    </row>
    <row r="690" spans="1:84" s="137" customFormat="1" ht="25.5" customHeight="1">
      <c r="A690" s="138"/>
      <c r="B690" s="156"/>
      <c r="C690" s="157"/>
      <c r="D690" s="146"/>
      <c r="E690" s="158"/>
      <c r="F690" s="159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  <c r="AB690" s="96"/>
      <c r="AC690" s="96"/>
      <c r="AD690" s="96"/>
      <c r="AE690" s="96"/>
      <c r="AF690" s="96"/>
      <c r="AG690" s="96"/>
      <c r="AH690" s="96"/>
      <c r="AI690" s="96"/>
      <c r="AJ690" s="96"/>
      <c r="AK690" s="96"/>
      <c r="AL690" s="96"/>
      <c r="AM690" s="96"/>
      <c r="AN690" s="96"/>
      <c r="AO690" s="96"/>
      <c r="AP690" s="96"/>
      <c r="AQ690" s="96"/>
      <c r="AR690" s="96"/>
      <c r="AS690" s="96"/>
      <c r="AT690" s="96"/>
      <c r="AU690" s="96"/>
      <c r="AV690" s="96"/>
      <c r="AW690" s="96"/>
      <c r="AX690" s="96"/>
      <c r="AY690" s="96"/>
      <c r="AZ690" s="96"/>
      <c r="BA690" s="96"/>
      <c r="BB690" s="96"/>
      <c r="BC690" s="96"/>
      <c r="BD690" s="96"/>
      <c r="BE690" s="96"/>
      <c r="BF690" s="96"/>
      <c r="BG690" s="96"/>
      <c r="BH690" s="96"/>
      <c r="BI690" s="96"/>
      <c r="BJ690" s="96"/>
      <c r="BK690" s="96"/>
      <c r="BL690" s="96"/>
      <c r="BM690" s="96"/>
      <c r="BN690" s="96"/>
      <c r="BO690" s="96"/>
      <c r="BP690" s="96"/>
      <c r="BQ690" s="96"/>
      <c r="BR690" s="96"/>
      <c r="BS690" s="96"/>
      <c r="BT690" s="96"/>
      <c r="BU690" s="96"/>
      <c r="BV690" s="96"/>
      <c r="BW690" s="96"/>
      <c r="BX690" s="96"/>
      <c r="BY690" s="96"/>
      <c r="BZ690" s="96"/>
      <c r="CA690" s="96"/>
      <c r="CB690" s="96"/>
      <c r="CC690" s="96"/>
      <c r="CD690" s="96"/>
      <c r="CE690" s="96"/>
      <c r="CF690" s="96"/>
    </row>
    <row r="691" spans="1:84" s="137" customFormat="1" ht="25.5" customHeight="1">
      <c r="A691" s="138"/>
      <c r="B691" s="156"/>
      <c r="C691" s="157"/>
      <c r="D691" s="146"/>
      <c r="E691" s="158"/>
      <c r="F691" s="159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  <c r="AB691" s="96"/>
      <c r="AC691" s="96"/>
      <c r="AD691" s="96"/>
      <c r="AE691" s="96"/>
      <c r="AF691" s="96"/>
      <c r="AG691" s="96"/>
      <c r="AH691" s="96"/>
      <c r="AI691" s="96"/>
      <c r="AJ691" s="96"/>
      <c r="AK691" s="96"/>
      <c r="AL691" s="96"/>
      <c r="AM691" s="96"/>
      <c r="AN691" s="96"/>
      <c r="AO691" s="96"/>
      <c r="AP691" s="96"/>
      <c r="AQ691" s="96"/>
      <c r="AR691" s="96"/>
      <c r="AS691" s="96"/>
      <c r="AT691" s="96"/>
      <c r="AU691" s="96"/>
      <c r="AV691" s="96"/>
      <c r="AW691" s="96"/>
      <c r="AX691" s="96"/>
      <c r="AY691" s="96"/>
      <c r="AZ691" s="96"/>
      <c r="BA691" s="96"/>
      <c r="BB691" s="96"/>
      <c r="BC691" s="96"/>
      <c r="BD691" s="96"/>
      <c r="BE691" s="96"/>
      <c r="BF691" s="96"/>
      <c r="BG691" s="96"/>
      <c r="BH691" s="96"/>
      <c r="BI691" s="96"/>
      <c r="BJ691" s="96"/>
      <c r="BK691" s="96"/>
      <c r="BL691" s="96"/>
      <c r="BM691" s="96"/>
      <c r="BN691" s="96"/>
      <c r="BO691" s="96"/>
      <c r="BP691" s="96"/>
      <c r="BQ691" s="96"/>
      <c r="BR691" s="96"/>
      <c r="BS691" s="96"/>
      <c r="BT691" s="96"/>
      <c r="BU691" s="96"/>
      <c r="BV691" s="96"/>
      <c r="BW691" s="96"/>
      <c r="BX691" s="96"/>
      <c r="BY691" s="96"/>
      <c r="BZ691" s="96"/>
      <c r="CA691" s="96"/>
      <c r="CB691" s="96"/>
      <c r="CC691" s="96"/>
      <c r="CD691" s="96"/>
      <c r="CE691" s="96"/>
      <c r="CF691" s="96"/>
    </row>
    <row r="692" spans="1:84" s="140" customFormat="1" ht="25.5" customHeight="1">
      <c r="A692" s="138"/>
      <c r="B692" s="156"/>
      <c r="C692" s="157"/>
      <c r="D692" s="146"/>
      <c r="E692" s="158"/>
      <c r="F692" s="159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  <c r="AB692" s="96"/>
      <c r="AC692" s="96"/>
      <c r="AD692" s="96"/>
      <c r="AE692" s="96"/>
      <c r="AF692" s="96"/>
      <c r="AG692" s="96"/>
      <c r="AH692" s="96"/>
      <c r="AI692" s="96"/>
      <c r="AJ692" s="96"/>
      <c r="AK692" s="96"/>
      <c r="AL692" s="96"/>
      <c r="AM692" s="96"/>
      <c r="AN692" s="96"/>
      <c r="AO692" s="96"/>
      <c r="AP692" s="96"/>
      <c r="AQ692" s="96"/>
      <c r="AR692" s="96"/>
      <c r="AS692" s="96"/>
      <c r="AT692" s="96"/>
      <c r="AU692" s="96"/>
      <c r="AV692" s="96"/>
      <c r="AW692" s="96"/>
      <c r="AX692" s="96"/>
      <c r="AY692" s="96"/>
      <c r="AZ692" s="96"/>
      <c r="BA692" s="96"/>
      <c r="BB692" s="96"/>
      <c r="BC692" s="96"/>
      <c r="BD692" s="96"/>
      <c r="BE692" s="96"/>
      <c r="BF692" s="96"/>
      <c r="BG692" s="96"/>
      <c r="BH692" s="96"/>
      <c r="BI692" s="96"/>
      <c r="BJ692" s="96"/>
      <c r="BK692" s="96"/>
      <c r="BL692" s="96"/>
      <c r="BM692" s="96"/>
      <c r="BN692" s="96"/>
      <c r="BO692" s="96"/>
      <c r="BP692" s="96"/>
      <c r="BQ692" s="96"/>
      <c r="BR692" s="96"/>
      <c r="BS692" s="96"/>
      <c r="BT692" s="96"/>
      <c r="BU692" s="96"/>
      <c r="BV692" s="96"/>
      <c r="BW692" s="96"/>
      <c r="BX692" s="96"/>
      <c r="BY692" s="96"/>
      <c r="BZ692" s="96"/>
      <c r="CA692" s="96"/>
      <c r="CB692" s="96"/>
      <c r="CC692" s="96"/>
      <c r="CD692" s="96"/>
      <c r="CE692" s="96"/>
      <c r="CF692" s="96"/>
    </row>
    <row r="693" spans="1:84" s="138" customFormat="1">
      <c r="B693" s="156"/>
      <c r="C693" s="157"/>
      <c r="D693" s="146"/>
      <c r="E693" s="158"/>
      <c r="F693" s="159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  <c r="AB693" s="96"/>
      <c r="AC693" s="96"/>
      <c r="AD693" s="96"/>
      <c r="AE693" s="96"/>
      <c r="AF693" s="96"/>
      <c r="AG693" s="96"/>
      <c r="AH693" s="96"/>
      <c r="AI693" s="96"/>
      <c r="AJ693" s="96"/>
      <c r="AK693" s="96"/>
      <c r="AL693" s="96"/>
      <c r="AM693" s="96"/>
      <c r="AN693" s="96"/>
      <c r="AO693" s="96"/>
      <c r="AP693" s="96"/>
      <c r="AQ693" s="96"/>
      <c r="AR693" s="96"/>
      <c r="AS693" s="96"/>
      <c r="AT693" s="96"/>
      <c r="AU693" s="96"/>
      <c r="AV693" s="96"/>
      <c r="AW693" s="96"/>
      <c r="AX693" s="96"/>
      <c r="AY693" s="96"/>
      <c r="AZ693" s="96"/>
      <c r="BA693" s="96"/>
      <c r="BB693" s="96"/>
      <c r="BC693" s="96"/>
      <c r="BD693" s="96"/>
      <c r="BE693" s="96"/>
      <c r="BF693" s="96"/>
      <c r="BG693" s="96"/>
      <c r="BH693" s="96"/>
      <c r="BI693" s="96"/>
      <c r="BJ693" s="96"/>
      <c r="BK693" s="96"/>
      <c r="BL693" s="96"/>
      <c r="BM693" s="96"/>
      <c r="BN693" s="96"/>
      <c r="BO693" s="96"/>
      <c r="BP693" s="96"/>
      <c r="BQ693" s="96"/>
      <c r="BR693" s="96"/>
      <c r="BS693" s="96"/>
      <c r="BT693" s="96"/>
      <c r="BU693" s="96"/>
      <c r="BV693" s="96"/>
      <c r="BW693" s="96"/>
      <c r="BX693" s="96"/>
      <c r="BY693" s="96"/>
      <c r="BZ693" s="96"/>
      <c r="CA693" s="96"/>
      <c r="CB693" s="96"/>
      <c r="CC693" s="96"/>
      <c r="CD693" s="96"/>
      <c r="CE693" s="96"/>
      <c r="CF693" s="96"/>
    </row>
    <row r="694" spans="1:84" s="138" customFormat="1">
      <c r="B694" s="156"/>
      <c r="C694" s="157"/>
      <c r="D694" s="146"/>
      <c r="E694" s="158"/>
      <c r="F694" s="159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  <c r="AB694" s="96"/>
      <c r="AC694" s="96"/>
      <c r="AD694" s="96"/>
      <c r="AE694" s="96"/>
      <c r="AF694" s="96"/>
      <c r="AG694" s="96"/>
      <c r="AH694" s="96"/>
      <c r="AI694" s="96"/>
      <c r="AJ694" s="96"/>
      <c r="AK694" s="96"/>
      <c r="AL694" s="96"/>
      <c r="AM694" s="96"/>
      <c r="AN694" s="96"/>
      <c r="AO694" s="96"/>
      <c r="AP694" s="96"/>
      <c r="AQ694" s="96"/>
      <c r="AR694" s="96"/>
      <c r="AS694" s="96"/>
      <c r="AT694" s="96"/>
      <c r="AU694" s="96"/>
      <c r="AV694" s="96"/>
      <c r="AW694" s="96"/>
      <c r="AX694" s="96"/>
      <c r="AY694" s="96"/>
      <c r="AZ694" s="96"/>
      <c r="BA694" s="96"/>
      <c r="BB694" s="96"/>
      <c r="BC694" s="96"/>
      <c r="BD694" s="96"/>
      <c r="BE694" s="96"/>
      <c r="BF694" s="96"/>
      <c r="BG694" s="96"/>
      <c r="BH694" s="96"/>
      <c r="BI694" s="96"/>
      <c r="BJ694" s="96"/>
      <c r="BK694" s="96"/>
      <c r="BL694" s="96"/>
      <c r="BM694" s="96"/>
      <c r="BN694" s="96"/>
      <c r="BO694" s="96"/>
      <c r="BP694" s="96"/>
      <c r="BQ694" s="96"/>
      <c r="BR694" s="96"/>
      <c r="BS694" s="96"/>
      <c r="BT694" s="96"/>
      <c r="BU694" s="96"/>
      <c r="BV694" s="96"/>
      <c r="BW694" s="96"/>
      <c r="BX694" s="96"/>
      <c r="BY694" s="96"/>
      <c r="BZ694" s="96"/>
      <c r="CA694" s="96"/>
      <c r="CB694" s="96"/>
      <c r="CC694" s="96"/>
      <c r="CD694" s="96"/>
      <c r="CE694" s="96"/>
      <c r="CF694" s="96"/>
    </row>
    <row r="695" spans="1:84" s="138" customFormat="1">
      <c r="B695" s="156"/>
      <c r="C695" s="157"/>
      <c r="D695" s="146"/>
      <c r="E695" s="158"/>
      <c r="F695" s="159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  <c r="AB695" s="96"/>
      <c r="AC695" s="96"/>
      <c r="AD695" s="96"/>
      <c r="AE695" s="96"/>
      <c r="AF695" s="96"/>
      <c r="AG695" s="96"/>
      <c r="AH695" s="96"/>
      <c r="AI695" s="96"/>
      <c r="AJ695" s="96"/>
      <c r="AK695" s="96"/>
      <c r="AL695" s="96"/>
      <c r="AM695" s="96"/>
      <c r="AN695" s="96"/>
      <c r="AO695" s="96"/>
      <c r="AP695" s="96"/>
      <c r="AQ695" s="96"/>
      <c r="AR695" s="96"/>
      <c r="AS695" s="96"/>
      <c r="AT695" s="96"/>
      <c r="AU695" s="96"/>
      <c r="AV695" s="96"/>
      <c r="AW695" s="96"/>
      <c r="AX695" s="96"/>
      <c r="AY695" s="96"/>
      <c r="AZ695" s="96"/>
      <c r="BA695" s="96"/>
      <c r="BB695" s="96"/>
      <c r="BC695" s="96"/>
      <c r="BD695" s="96"/>
      <c r="BE695" s="96"/>
      <c r="BF695" s="96"/>
      <c r="BG695" s="96"/>
      <c r="BH695" s="96"/>
      <c r="BI695" s="96"/>
      <c r="BJ695" s="96"/>
      <c r="BK695" s="96"/>
      <c r="BL695" s="96"/>
      <c r="BM695" s="96"/>
      <c r="BN695" s="96"/>
      <c r="BO695" s="96"/>
      <c r="BP695" s="96"/>
      <c r="BQ695" s="96"/>
      <c r="BR695" s="96"/>
      <c r="BS695" s="96"/>
      <c r="BT695" s="96"/>
      <c r="BU695" s="96"/>
      <c r="BV695" s="96"/>
      <c r="BW695" s="96"/>
      <c r="BX695" s="96"/>
      <c r="BY695" s="96"/>
      <c r="BZ695" s="96"/>
      <c r="CA695" s="96"/>
      <c r="CB695" s="96"/>
      <c r="CC695" s="96"/>
      <c r="CD695" s="96"/>
      <c r="CE695" s="96"/>
      <c r="CF695" s="96"/>
    </row>
    <row r="696" spans="1:84" s="138" customFormat="1">
      <c r="B696" s="156"/>
      <c r="C696" s="157"/>
      <c r="D696" s="146"/>
      <c r="E696" s="158"/>
      <c r="F696" s="159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  <c r="AB696" s="96"/>
      <c r="AC696" s="96"/>
      <c r="AD696" s="96"/>
      <c r="AE696" s="96"/>
      <c r="AF696" s="96"/>
      <c r="AG696" s="96"/>
      <c r="AH696" s="96"/>
      <c r="AI696" s="96"/>
      <c r="AJ696" s="96"/>
      <c r="AK696" s="96"/>
      <c r="AL696" s="96"/>
      <c r="AM696" s="96"/>
      <c r="AN696" s="96"/>
      <c r="AO696" s="96"/>
      <c r="AP696" s="96"/>
      <c r="AQ696" s="96"/>
      <c r="AR696" s="96"/>
      <c r="AS696" s="96"/>
      <c r="AT696" s="96"/>
      <c r="AU696" s="96"/>
      <c r="AV696" s="96"/>
      <c r="AW696" s="96"/>
      <c r="AX696" s="96"/>
      <c r="AY696" s="96"/>
      <c r="AZ696" s="96"/>
      <c r="BA696" s="96"/>
      <c r="BB696" s="96"/>
      <c r="BC696" s="96"/>
      <c r="BD696" s="96"/>
      <c r="BE696" s="96"/>
      <c r="BF696" s="96"/>
      <c r="BG696" s="96"/>
      <c r="BH696" s="96"/>
      <c r="BI696" s="96"/>
      <c r="BJ696" s="96"/>
      <c r="BK696" s="96"/>
      <c r="BL696" s="96"/>
      <c r="BM696" s="96"/>
      <c r="BN696" s="96"/>
      <c r="BO696" s="96"/>
      <c r="BP696" s="96"/>
      <c r="BQ696" s="96"/>
      <c r="BR696" s="96"/>
      <c r="BS696" s="96"/>
      <c r="BT696" s="96"/>
      <c r="BU696" s="96"/>
      <c r="BV696" s="96"/>
      <c r="BW696" s="96"/>
      <c r="BX696" s="96"/>
      <c r="BY696" s="96"/>
      <c r="BZ696" s="96"/>
      <c r="CA696" s="96"/>
      <c r="CB696" s="96"/>
      <c r="CC696" s="96"/>
      <c r="CD696" s="96"/>
      <c r="CE696" s="96"/>
      <c r="CF696" s="96"/>
    </row>
    <row r="697" spans="1:84" s="138" customFormat="1">
      <c r="B697" s="156"/>
      <c r="C697" s="157"/>
      <c r="D697" s="146"/>
      <c r="E697" s="158"/>
      <c r="F697" s="159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  <c r="AB697" s="96"/>
      <c r="AC697" s="96"/>
      <c r="AD697" s="96"/>
      <c r="AE697" s="96"/>
      <c r="AF697" s="96"/>
      <c r="AG697" s="96"/>
      <c r="AH697" s="96"/>
      <c r="AI697" s="96"/>
      <c r="AJ697" s="96"/>
      <c r="AK697" s="96"/>
      <c r="AL697" s="96"/>
      <c r="AM697" s="96"/>
      <c r="AN697" s="96"/>
      <c r="AO697" s="96"/>
      <c r="AP697" s="96"/>
      <c r="AQ697" s="96"/>
      <c r="AR697" s="96"/>
      <c r="AS697" s="96"/>
      <c r="AT697" s="96"/>
      <c r="AU697" s="96"/>
      <c r="AV697" s="96"/>
      <c r="AW697" s="96"/>
      <c r="AX697" s="96"/>
      <c r="AY697" s="96"/>
      <c r="AZ697" s="96"/>
      <c r="BA697" s="96"/>
      <c r="BB697" s="96"/>
      <c r="BC697" s="96"/>
      <c r="BD697" s="96"/>
      <c r="BE697" s="96"/>
      <c r="BF697" s="96"/>
      <c r="BG697" s="96"/>
      <c r="BH697" s="96"/>
      <c r="BI697" s="96"/>
      <c r="BJ697" s="96"/>
      <c r="BK697" s="96"/>
      <c r="BL697" s="96"/>
      <c r="BM697" s="96"/>
      <c r="BN697" s="96"/>
      <c r="BO697" s="96"/>
      <c r="BP697" s="96"/>
      <c r="BQ697" s="96"/>
      <c r="BR697" s="96"/>
      <c r="BS697" s="96"/>
      <c r="BT697" s="96"/>
      <c r="BU697" s="96"/>
      <c r="BV697" s="96"/>
      <c r="BW697" s="96"/>
      <c r="BX697" s="96"/>
      <c r="BY697" s="96"/>
      <c r="BZ697" s="96"/>
      <c r="CA697" s="96"/>
      <c r="CB697" s="96"/>
      <c r="CC697" s="96"/>
      <c r="CD697" s="96"/>
      <c r="CE697" s="96"/>
      <c r="CF697" s="96"/>
    </row>
    <row r="698" spans="1:84" s="138" customFormat="1">
      <c r="B698" s="156"/>
      <c r="C698" s="157"/>
      <c r="D698" s="146"/>
      <c r="E698" s="158"/>
      <c r="F698" s="159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  <c r="AB698" s="96"/>
      <c r="AC698" s="96"/>
      <c r="AD698" s="96"/>
      <c r="AE698" s="96"/>
      <c r="AF698" s="96"/>
      <c r="AG698" s="96"/>
      <c r="AH698" s="96"/>
      <c r="AI698" s="96"/>
      <c r="AJ698" s="96"/>
      <c r="AK698" s="96"/>
      <c r="AL698" s="96"/>
      <c r="AM698" s="96"/>
      <c r="AN698" s="96"/>
      <c r="AO698" s="96"/>
      <c r="AP698" s="96"/>
      <c r="AQ698" s="96"/>
      <c r="AR698" s="96"/>
      <c r="AS698" s="96"/>
      <c r="AT698" s="96"/>
      <c r="AU698" s="96"/>
      <c r="AV698" s="96"/>
      <c r="AW698" s="96"/>
      <c r="AX698" s="96"/>
      <c r="AY698" s="96"/>
      <c r="AZ698" s="96"/>
      <c r="BA698" s="96"/>
      <c r="BB698" s="96"/>
      <c r="BC698" s="96"/>
      <c r="BD698" s="96"/>
      <c r="BE698" s="96"/>
      <c r="BF698" s="96"/>
      <c r="BG698" s="96"/>
      <c r="BH698" s="96"/>
      <c r="BI698" s="96"/>
      <c r="BJ698" s="96"/>
      <c r="BK698" s="96"/>
      <c r="BL698" s="96"/>
      <c r="BM698" s="96"/>
      <c r="BN698" s="96"/>
      <c r="BO698" s="96"/>
      <c r="BP698" s="96"/>
      <c r="BQ698" s="96"/>
      <c r="BR698" s="96"/>
      <c r="BS698" s="96"/>
      <c r="BT698" s="96"/>
      <c r="BU698" s="96"/>
      <c r="BV698" s="96"/>
      <c r="BW698" s="96"/>
      <c r="BX698" s="96"/>
      <c r="BY698" s="96"/>
      <c r="BZ698" s="96"/>
      <c r="CA698" s="96"/>
      <c r="CB698" s="96"/>
      <c r="CC698" s="96"/>
      <c r="CD698" s="96"/>
      <c r="CE698" s="96"/>
      <c r="CF698" s="96"/>
    </row>
    <row r="699" spans="1:84" s="138" customFormat="1">
      <c r="B699" s="156"/>
      <c r="C699" s="157"/>
      <c r="D699" s="146"/>
      <c r="E699" s="158"/>
      <c r="F699" s="159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96"/>
      <c r="AK699" s="96"/>
      <c r="AL699" s="96"/>
      <c r="AM699" s="96"/>
      <c r="AN699" s="96"/>
      <c r="AO699" s="96"/>
      <c r="AP699" s="96"/>
      <c r="AQ699" s="96"/>
      <c r="AR699" s="96"/>
      <c r="AS699" s="96"/>
      <c r="AT699" s="96"/>
      <c r="AU699" s="96"/>
      <c r="AV699" s="96"/>
      <c r="AW699" s="96"/>
      <c r="AX699" s="96"/>
      <c r="AY699" s="96"/>
      <c r="AZ699" s="96"/>
      <c r="BA699" s="96"/>
      <c r="BB699" s="96"/>
      <c r="BC699" s="96"/>
      <c r="BD699" s="96"/>
      <c r="BE699" s="96"/>
      <c r="BF699" s="96"/>
      <c r="BG699" s="96"/>
      <c r="BH699" s="96"/>
      <c r="BI699" s="96"/>
      <c r="BJ699" s="96"/>
      <c r="BK699" s="96"/>
      <c r="BL699" s="96"/>
      <c r="BM699" s="96"/>
      <c r="BN699" s="96"/>
      <c r="BO699" s="96"/>
      <c r="BP699" s="96"/>
      <c r="BQ699" s="96"/>
      <c r="BR699" s="96"/>
      <c r="BS699" s="96"/>
      <c r="BT699" s="96"/>
      <c r="BU699" s="96"/>
      <c r="BV699" s="96"/>
      <c r="BW699" s="96"/>
      <c r="BX699" s="96"/>
      <c r="BY699" s="96"/>
      <c r="BZ699" s="96"/>
      <c r="CA699" s="96"/>
      <c r="CB699" s="96"/>
      <c r="CC699" s="96"/>
      <c r="CD699" s="96"/>
      <c r="CE699" s="96"/>
      <c r="CF699" s="96"/>
    </row>
    <row r="700" spans="1:84" s="138" customFormat="1">
      <c r="B700" s="156"/>
      <c r="C700" s="157"/>
      <c r="D700" s="146"/>
      <c r="E700" s="158"/>
      <c r="F700" s="159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  <c r="AL700" s="96"/>
      <c r="AM700" s="96"/>
      <c r="AN700" s="96"/>
      <c r="AO700" s="96"/>
      <c r="AP700" s="96"/>
      <c r="AQ700" s="96"/>
      <c r="AR700" s="96"/>
      <c r="AS700" s="96"/>
      <c r="AT700" s="96"/>
      <c r="AU700" s="96"/>
      <c r="AV700" s="96"/>
      <c r="AW700" s="96"/>
      <c r="AX700" s="96"/>
      <c r="AY700" s="96"/>
      <c r="AZ700" s="96"/>
      <c r="BA700" s="96"/>
      <c r="BB700" s="96"/>
      <c r="BC700" s="96"/>
      <c r="BD700" s="96"/>
      <c r="BE700" s="96"/>
      <c r="BF700" s="96"/>
      <c r="BG700" s="96"/>
      <c r="BH700" s="96"/>
      <c r="BI700" s="96"/>
      <c r="BJ700" s="96"/>
      <c r="BK700" s="96"/>
      <c r="BL700" s="96"/>
      <c r="BM700" s="96"/>
      <c r="BN700" s="96"/>
      <c r="BO700" s="96"/>
      <c r="BP700" s="96"/>
      <c r="BQ700" s="96"/>
      <c r="BR700" s="96"/>
      <c r="BS700" s="96"/>
      <c r="BT700" s="96"/>
      <c r="BU700" s="96"/>
      <c r="BV700" s="96"/>
      <c r="BW700" s="96"/>
      <c r="BX700" s="96"/>
      <c r="BY700" s="96"/>
      <c r="BZ700" s="96"/>
      <c r="CA700" s="96"/>
      <c r="CB700" s="96"/>
      <c r="CC700" s="96"/>
      <c r="CD700" s="96"/>
      <c r="CE700" s="96"/>
      <c r="CF700" s="96"/>
    </row>
    <row r="701" spans="1:84" s="138" customFormat="1">
      <c r="B701" s="156"/>
      <c r="C701" s="157"/>
      <c r="D701" s="146"/>
      <c r="E701" s="158"/>
      <c r="F701" s="159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  <c r="AA701" s="96"/>
      <c r="AB701" s="96"/>
      <c r="AC701" s="96"/>
      <c r="AD701" s="96"/>
      <c r="AE701" s="96"/>
      <c r="AF701" s="96"/>
      <c r="AG701" s="96"/>
      <c r="AH701" s="96"/>
      <c r="AI701" s="96"/>
      <c r="AJ701" s="96"/>
      <c r="AK701" s="96"/>
      <c r="AL701" s="96"/>
      <c r="AM701" s="96"/>
      <c r="AN701" s="96"/>
      <c r="AO701" s="96"/>
      <c r="AP701" s="96"/>
      <c r="AQ701" s="96"/>
      <c r="AR701" s="96"/>
      <c r="AS701" s="96"/>
      <c r="AT701" s="96"/>
      <c r="AU701" s="96"/>
      <c r="AV701" s="96"/>
      <c r="AW701" s="96"/>
      <c r="AX701" s="96"/>
      <c r="AY701" s="96"/>
      <c r="AZ701" s="96"/>
      <c r="BA701" s="96"/>
      <c r="BB701" s="96"/>
      <c r="BC701" s="96"/>
      <c r="BD701" s="96"/>
      <c r="BE701" s="96"/>
      <c r="BF701" s="96"/>
      <c r="BG701" s="96"/>
      <c r="BH701" s="96"/>
      <c r="BI701" s="96"/>
      <c r="BJ701" s="96"/>
      <c r="BK701" s="96"/>
      <c r="BL701" s="96"/>
      <c r="BM701" s="96"/>
      <c r="BN701" s="96"/>
      <c r="BO701" s="96"/>
      <c r="BP701" s="96"/>
      <c r="BQ701" s="96"/>
      <c r="BR701" s="96"/>
      <c r="BS701" s="96"/>
      <c r="BT701" s="96"/>
      <c r="BU701" s="96"/>
      <c r="BV701" s="96"/>
      <c r="BW701" s="96"/>
      <c r="BX701" s="96"/>
      <c r="BY701" s="96"/>
      <c r="BZ701" s="96"/>
      <c r="CA701" s="96"/>
      <c r="CB701" s="96"/>
      <c r="CC701" s="96"/>
      <c r="CD701" s="96"/>
      <c r="CE701" s="96"/>
      <c r="CF701" s="96"/>
    </row>
    <row r="702" spans="1:84" s="138" customFormat="1">
      <c r="B702" s="156"/>
      <c r="C702" s="157"/>
      <c r="D702" s="146"/>
      <c r="E702" s="158"/>
      <c r="F702" s="159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  <c r="AB702" s="96"/>
      <c r="AC702" s="96"/>
      <c r="AD702" s="96"/>
      <c r="AE702" s="96"/>
      <c r="AF702" s="96"/>
      <c r="AG702" s="96"/>
      <c r="AH702" s="96"/>
      <c r="AI702" s="96"/>
      <c r="AJ702" s="96"/>
      <c r="AK702" s="96"/>
      <c r="AL702" s="96"/>
      <c r="AM702" s="96"/>
      <c r="AN702" s="96"/>
      <c r="AO702" s="96"/>
      <c r="AP702" s="96"/>
      <c r="AQ702" s="96"/>
      <c r="AR702" s="96"/>
      <c r="AS702" s="96"/>
      <c r="AT702" s="96"/>
      <c r="AU702" s="96"/>
      <c r="AV702" s="96"/>
      <c r="AW702" s="96"/>
      <c r="AX702" s="96"/>
      <c r="AY702" s="96"/>
      <c r="AZ702" s="96"/>
      <c r="BA702" s="96"/>
      <c r="BB702" s="96"/>
      <c r="BC702" s="96"/>
      <c r="BD702" s="96"/>
      <c r="BE702" s="96"/>
      <c r="BF702" s="96"/>
      <c r="BG702" s="96"/>
      <c r="BH702" s="96"/>
      <c r="BI702" s="96"/>
      <c r="BJ702" s="96"/>
      <c r="BK702" s="96"/>
      <c r="BL702" s="96"/>
      <c r="BM702" s="96"/>
      <c r="BN702" s="96"/>
      <c r="BO702" s="96"/>
      <c r="BP702" s="96"/>
      <c r="BQ702" s="96"/>
      <c r="BR702" s="96"/>
      <c r="BS702" s="96"/>
      <c r="BT702" s="96"/>
      <c r="BU702" s="96"/>
      <c r="BV702" s="96"/>
      <c r="BW702" s="96"/>
      <c r="BX702" s="96"/>
      <c r="BY702" s="96"/>
      <c r="BZ702" s="96"/>
      <c r="CA702" s="96"/>
      <c r="CB702" s="96"/>
      <c r="CC702" s="96"/>
      <c r="CD702" s="96"/>
      <c r="CE702" s="96"/>
      <c r="CF702" s="96"/>
    </row>
    <row r="703" spans="1:84" s="138" customFormat="1">
      <c r="B703" s="156"/>
      <c r="C703" s="157"/>
      <c r="D703" s="146"/>
      <c r="E703" s="158"/>
      <c r="F703" s="159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  <c r="AB703" s="96"/>
      <c r="AC703" s="96"/>
      <c r="AD703" s="96"/>
      <c r="AE703" s="96"/>
      <c r="AF703" s="96"/>
      <c r="AG703" s="96"/>
      <c r="AH703" s="96"/>
      <c r="AI703" s="96"/>
      <c r="AJ703" s="96"/>
      <c r="AK703" s="96"/>
      <c r="AL703" s="96"/>
      <c r="AM703" s="96"/>
      <c r="AN703" s="96"/>
      <c r="AO703" s="96"/>
      <c r="AP703" s="96"/>
      <c r="AQ703" s="96"/>
      <c r="AR703" s="96"/>
      <c r="AS703" s="96"/>
      <c r="AT703" s="96"/>
      <c r="AU703" s="96"/>
      <c r="AV703" s="96"/>
      <c r="AW703" s="96"/>
      <c r="AX703" s="96"/>
      <c r="AY703" s="96"/>
      <c r="AZ703" s="96"/>
      <c r="BA703" s="96"/>
      <c r="BB703" s="96"/>
      <c r="BC703" s="96"/>
      <c r="BD703" s="96"/>
      <c r="BE703" s="96"/>
      <c r="BF703" s="96"/>
      <c r="BG703" s="96"/>
      <c r="BH703" s="96"/>
      <c r="BI703" s="96"/>
      <c r="BJ703" s="96"/>
      <c r="BK703" s="96"/>
      <c r="BL703" s="96"/>
      <c r="BM703" s="96"/>
      <c r="BN703" s="96"/>
      <c r="BO703" s="96"/>
      <c r="BP703" s="96"/>
      <c r="BQ703" s="96"/>
      <c r="BR703" s="96"/>
      <c r="BS703" s="96"/>
      <c r="BT703" s="96"/>
      <c r="BU703" s="96"/>
      <c r="BV703" s="96"/>
      <c r="BW703" s="96"/>
      <c r="BX703" s="96"/>
      <c r="BY703" s="96"/>
      <c r="BZ703" s="96"/>
      <c r="CA703" s="96"/>
      <c r="CB703" s="96"/>
      <c r="CC703" s="96"/>
      <c r="CD703" s="96"/>
      <c r="CE703" s="96"/>
      <c r="CF703" s="96"/>
    </row>
    <row r="704" spans="1:84" s="138" customFormat="1">
      <c r="B704" s="156"/>
      <c r="C704" s="157"/>
      <c r="D704" s="146"/>
      <c r="E704" s="158"/>
      <c r="F704" s="159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  <c r="AA704" s="96"/>
      <c r="AB704" s="96"/>
      <c r="AC704" s="96"/>
      <c r="AD704" s="96"/>
      <c r="AE704" s="96"/>
      <c r="AF704" s="96"/>
      <c r="AG704" s="96"/>
      <c r="AH704" s="96"/>
      <c r="AI704" s="96"/>
      <c r="AJ704" s="96"/>
      <c r="AK704" s="96"/>
      <c r="AL704" s="96"/>
      <c r="AM704" s="96"/>
      <c r="AN704" s="96"/>
      <c r="AO704" s="96"/>
      <c r="AP704" s="96"/>
      <c r="AQ704" s="96"/>
      <c r="AR704" s="96"/>
      <c r="AS704" s="96"/>
      <c r="AT704" s="96"/>
      <c r="AU704" s="96"/>
      <c r="AV704" s="96"/>
      <c r="AW704" s="96"/>
      <c r="AX704" s="96"/>
      <c r="AY704" s="96"/>
      <c r="AZ704" s="96"/>
      <c r="BA704" s="96"/>
      <c r="BB704" s="96"/>
      <c r="BC704" s="96"/>
      <c r="BD704" s="96"/>
      <c r="BE704" s="96"/>
      <c r="BF704" s="96"/>
      <c r="BG704" s="96"/>
      <c r="BH704" s="96"/>
      <c r="BI704" s="96"/>
      <c r="BJ704" s="96"/>
      <c r="BK704" s="96"/>
      <c r="BL704" s="96"/>
      <c r="BM704" s="96"/>
      <c r="BN704" s="96"/>
      <c r="BO704" s="96"/>
      <c r="BP704" s="96"/>
      <c r="BQ704" s="96"/>
      <c r="BR704" s="96"/>
      <c r="BS704" s="96"/>
      <c r="BT704" s="96"/>
      <c r="BU704" s="96"/>
      <c r="BV704" s="96"/>
      <c r="BW704" s="96"/>
      <c r="BX704" s="96"/>
      <c r="BY704" s="96"/>
      <c r="BZ704" s="96"/>
      <c r="CA704" s="96"/>
      <c r="CB704" s="96"/>
      <c r="CC704" s="96"/>
      <c r="CD704" s="96"/>
      <c r="CE704" s="96"/>
      <c r="CF704" s="96"/>
    </row>
    <row r="705" spans="2:84" s="138" customFormat="1">
      <c r="B705" s="156"/>
      <c r="C705" s="157"/>
      <c r="D705" s="146"/>
      <c r="E705" s="158"/>
      <c r="F705" s="159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  <c r="AA705" s="96"/>
      <c r="AB705" s="96"/>
      <c r="AC705" s="96"/>
      <c r="AD705" s="96"/>
      <c r="AE705" s="96"/>
      <c r="AF705" s="96"/>
      <c r="AG705" s="96"/>
      <c r="AH705" s="96"/>
      <c r="AI705" s="96"/>
      <c r="AJ705" s="96"/>
      <c r="AK705" s="96"/>
      <c r="AL705" s="96"/>
      <c r="AM705" s="96"/>
      <c r="AN705" s="96"/>
      <c r="AO705" s="96"/>
      <c r="AP705" s="96"/>
      <c r="AQ705" s="96"/>
      <c r="AR705" s="96"/>
      <c r="AS705" s="96"/>
      <c r="AT705" s="96"/>
      <c r="AU705" s="96"/>
      <c r="AV705" s="96"/>
      <c r="AW705" s="96"/>
      <c r="AX705" s="96"/>
      <c r="AY705" s="96"/>
      <c r="AZ705" s="96"/>
      <c r="BA705" s="96"/>
      <c r="BB705" s="96"/>
      <c r="BC705" s="96"/>
      <c r="BD705" s="96"/>
      <c r="BE705" s="96"/>
      <c r="BF705" s="96"/>
      <c r="BG705" s="96"/>
      <c r="BH705" s="96"/>
      <c r="BI705" s="96"/>
      <c r="BJ705" s="96"/>
      <c r="BK705" s="96"/>
      <c r="BL705" s="96"/>
      <c r="BM705" s="96"/>
      <c r="BN705" s="96"/>
      <c r="BO705" s="96"/>
      <c r="BP705" s="96"/>
      <c r="BQ705" s="96"/>
      <c r="BR705" s="96"/>
      <c r="BS705" s="96"/>
      <c r="BT705" s="96"/>
      <c r="BU705" s="96"/>
      <c r="BV705" s="96"/>
      <c r="BW705" s="96"/>
      <c r="BX705" s="96"/>
      <c r="BY705" s="96"/>
      <c r="BZ705" s="96"/>
      <c r="CA705" s="96"/>
      <c r="CB705" s="96"/>
      <c r="CC705" s="96"/>
      <c r="CD705" s="96"/>
      <c r="CE705" s="96"/>
      <c r="CF705" s="96"/>
    </row>
    <row r="706" spans="2:84" s="138" customFormat="1">
      <c r="B706" s="156"/>
      <c r="C706" s="157"/>
      <c r="D706" s="146"/>
      <c r="E706" s="158"/>
      <c r="F706" s="159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  <c r="AA706" s="96"/>
      <c r="AB706" s="96"/>
      <c r="AC706" s="96"/>
      <c r="AD706" s="96"/>
      <c r="AE706" s="96"/>
      <c r="AF706" s="96"/>
      <c r="AG706" s="96"/>
      <c r="AH706" s="96"/>
      <c r="AI706" s="96"/>
      <c r="AJ706" s="96"/>
      <c r="AK706" s="96"/>
      <c r="AL706" s="96"/>
      <c r="AM706" s="96"/>
      <c r="AN706" s="96"/>
      <c r="AO706" s="96"/>
      <c r="AP706" s="96"/>
      <c r="AQ706" s="96"/>
      <c r="AR706" s="96"/>
      <c r="AS706" s="96"/>
      <c r="AT706" s="96"/>
      <c r="AU706" s="96"/>
      <c r="AV706" s="96"/>
      <c r="AW706" s="96"/>
      <c r="AX706" s="96"/>
      <c r="AY706" s="96"/>
      <c r="AZ706" s="96"/>
      <c r="BA706" s="96"/>
      <c r="BB706" s="96"/>
      <c r="BC706" s="96"/>
      <c r="BD706" s="96"/>
      <c r="BE706" s="96"/>
      <c r="BF706" s="96"/>
      <c r="BG706" s="96"/>
      <c r="BH706" s="96"/>
      <c r="BI706" s="96"/>
      <c r="BJ706" s="96"/>
      <c r="BK706" s="96"/>
      <c r="BL706" s="96"/>
      <c r="BM706" s="96"/>
      <c r="BN706" s="96"/>
      <c r="BO706" s="96"/>
      <c r="BP706" s="96"/>
      <c r="BQ706" s="96"/>
      <c r="BR706" s="96"/>
      <c r="BS706" s="96"/>
      <c r="BT706" s="96"/>
      <c r="BU706" s="96"/>
      <c r="BV706" s="96"/>
      <c r="BW706" s="96"/>
      <c r="BX706" s="96"/>
      <c r="BY706" s="96"/>
      <c r="BZ706" s="96"/>
      <c r="CA706" s="96"/>
      <c r="CB706" s="96"/>
      <c r="CC706" s="96"/>
      <c r="CD706" s="96"/>
      <c r="CE706" s="96"/>
      <c r="CF706" s="96"/>
    </row>
    <row r="707" spans="2:84" s="138" customFormat="1">
      <c r="B707" s="156"/>
      <c r="C707" s="157"/>
      <c r="D707" s="146"/>
      <c r="E707" s="158"/>
      <c r="F707" s="159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  <c r="AB707" s="96"/>
      <c r="AC707" s="96"/>
      <c r="AD707" s="96"/>
      <c r="AE707" s="96"/>
      <c r="AF707" s="96"/>
      <c r="AG707" s="96"/>
      <c r="AH707" s="96"/>
      <c r="AI707" s="96"/>
      <c r="AJ707" s="96"/>
      <c r="AK707" s="96"/>
      <c r="AL707" s="96"/>
      <c r="AM707" s="96"/>
      <c r="AN707" s="96"/>
      <c r="AO707" s="96"/>
      <c r="AP707" s="96"/>
      <c r="AQ707" s="96"/>
      <c r="AR707" s="96"/>
      <c r="AS707" s="96"/>
      <c r="AT707" s="96"/>
      <c r="AU707" s="96"/>
      <c r="AV707" s="96"/>
      <c r="AW707" s="96"/>
      <c r="AX707" s="96"/>
      <c r="AY707" s="96"/>
      <c r="AZ707" s="96"/>
      <c r="BA707" s="96"/>
      <c r="BB707" s="96"/>
      <c r="BC707" s="96"/>
      <c r="BD707" s="96"/>
      <c r="BE707" s="96"/>
      <c r="BF707" s="96"/>
      <c r="BG707" s="96"/>
      <c r="BH707" s="96"/>
      <c r="BI707" s="96"/>
      <c r="BJ707" s="96"/>
      <c r="BK707" s="96"/>
      <c r="BL707" s="96"/>
      <c r="BM707" s="96"/>
      <c r="BN707" s="96"/>
      <c r="BO707" s="96"/>
      <c r="BP707" s="96"/>
      <c r="BQ707" s="96"/>
      <c r="BR707" s="96"/>
      <c r="BS707" s="96"/>
      <c r="BT707" s="96"/>
      <c r="BU707" s="96"/>
      <c r="BV707" s="96"/>
      <c r="BW707" s="96"/>
      <c r="BX707" s="96"/>
      <c r="BY707" s="96"/>
      <c r="BZ707" s="96"/>
      <c r="CA707" s="96"/>
      <c r="CB707" s="96"/>
      <c r="CC707" s="96"/>
      <c r="CD707" s="96"/>
      <c r="CE707" s="96"/>
      <c r="CF707" s="96"/>
    </row>
    <row r="708" spans="2:84" s="138" customFormat="1">
      <c r="B708" s="156"/>
      <c r="C708" s="157"/>
      <c r="D708" s="146"/>
      <c r="E708" s="158"/>
      <c r="F708" s="159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  <c r="AB708" s="96"/>
      <c r="AC708" s="96"/>
      <c r="AD708" s="96"/>
      <c r="AE708" s="96"/>
      <c r="AF708" s="96"/>
      <c r="AG708" s="96"/>
      <c r="AH708" s="96"/>
      <c r="AI708" s="96"/>
      <c r="AJ708" s="96"/>
      <c r="AK708" s="96"/>
      <c r="AL708" s="96"/>
      <c r="AM708" s="96"/>
      <c r="AN708" s="96"/>
      <c r="AO708" s="96"/>
      <c r="AP708" s="96"/>
      <c r="AQ708" s="96"/>
      <c r="AR708" s="96"/>
      <c r="AS708" s="96"/>
      <c r="AT708" s="96"/>
      <c r="AU708" s="96"/>
      <c r="AV708" s="96"/>
      <c r="AW708" s="96"/>
      <c r="AX708" s="96"/>
      <c r="AY708" s="96"/>
      <c r="AZ708" s="96"/>
      <c r="BA708" s="96"/>
      <c r="BB708" s="96"/>
      <c r="BC708" s="96"/>
      <c r="BD708" s="96"/>
      <c r="BE708" s="96"/>
      <c r="BF708" s="96"/>
      <c r="BG708" s="96"/>
      <c r="BH708" s="96"/>
      <c r="BI708" s="96"/>
      <c r="BJ708" s="96"/>
      <c r="BK708" s="96"/>
      <c r="BL708" s="96"/>
      <c r="BM708" s="96"/>
      <c r="BN708" s="96"/>
      <c r="BO708" s="96"/>
      <c r="BP708" s="96"/>
      <c r="BQ708" s="96"/>
      <c r="BR708" s="96"/>
      <c r="BS708" s="96"/>
      <c r="BT708" s="96"/>
      <c r="BU708" s="96"/>
      <c r="BV708" s="96"/>
      <c r="BW708" s="96"/>
      <c r="BX708" s="96"/>
      <c r="BY708" s="96"/>
      <c r="BZ708" s="96"/>
      <c r="CA708" s="96"/>
      <c r="CB708" s="96"/>
      <c r="CC708" s="96"/>
      <c r="CD708" s="96"/>
      <c r="CE708" s="96"/>
      <c r="CF708" s="96"/>
    </row>
    <row r="709" spans="2:84" s="138" customFormat="1">
      <c r="B709" s="156"/>
      <c r="C709" s="157"/>
      <c r="D709" s="146"/>
      <c r="E709" s="158"/>
      <c r="F709" s="159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  <c r="AA709" s="96"/>
      <c r="AB709" s="96"/>
      <c r="AC709" s="96"/>
      <c r="AD709" s="96"/>
      <c r="AE709" s="96"/>
      <c r="AF709" s="96"/>
      <c r="AG709" s="96"/>
      <c r="AH709" s="96"/>
      <c r="AI709" s="96"/>
      <c r="AJ709" s="96"/>
      <c r="AK709" s="96"/>
      <c r="AL709" s="96"/>
      <c r="AM709" s="96"/>
      <c r="AN709" s="96"/>
      <c r="AO709" s="96"/>
      <c r="AP709" s="96"/>
      <c r="AQ709" s="96"/>
      <c r="AR709" s="96"/>
      <c r="AS709" s="96"/>
      <c r="AT709" s="96"/>
      <c r="AU709" s="96"/>
      <c r="AV709" s="96"/>
      <c r="AW709" s="96"/>
      <c r="AX709" s="96"/>
      <c r="AY709" s="96"/>
      <c r="AZ709" s="96"/>
      <c r="BA709" s="96"/>
      <c r="BB709" s="96"/>
      <c r="BC709" s="96"/>
      <c r="BD709" s="96"/>
      <c r="BE709" s="96"/>
      <c r="BF709" s="96"/>
      <c r="BG709" s="96"/>
      <c r="BH709" s="96"/>
      <c r="BI709" s="96"/>
      <c r="BJ709" s="96"/>
      <c r="BK709" s="96"/>
      <c r="BL709" s="96"/>
      <c r="BM709" s="96"/>
      <c r="BN709" s="96"/>
      <c r="BO709" s="96"/>
      <c r="BP709" s="96"/>
      <c r="BQ709" s="96"/>
      <c r="BR709" s="96"/>
      <c r="BS709" s="96"/>
      <c r="BT709" s="96"/>
      <c r="BU709" s="96"/>
      <c r="BV709" s="96"/>
      <c r="BW709" s="96"/>
      <c r="BX709" s="96"/>
      <c r="BY709" s="96"/>
      <c r="BZ709" s="96"/>
      <c r="CA709" s="96"/>
      <c r="CB709" s="96"/>
      <c r="CC709" s="96"/>
      <c r="CD709" s="96"/>
      <c r="CE709" s="96"/>
      <c r="CF709" s="96"/>
    </row>
    <row r="710" spans="2:84" s="138" customFormat="1">
      <c r="B710" s="156"/>
      <c r="C710" s="157"/>
      <c r="D710" s="146"/>
      <c r="E710" s="158"/>
      <c r="F710" s="159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  <c r="AA710" s="96"/>
      <c r="AB710" s="96"/>
      <c r="AC710" s="96"/>
      <c r="AD710" s="96"/>
      <c r="AE710" s="96"/>
      <c r="AF710" s="96"/>
      <c r="AG710" s="96"/>
      <c r="AH710" s="96"/>
      <c r="AI710" s="96"/>
      <c r="AJ710" s="96"/>
      <c r="AK710" s="96"/>
      <c r="AL710" s="96"/>
      <c r="AM710" s="96"/>
      <c r="AN710" s="96"/>
      <c r="AO710" s="96"/>
      <c r="AP710" s="96"/>
      <c r="AQ710" s="96"/>
      <c r="AR710" s="96"/>
      <c r="AS710" s="96"/>
      <c r="AT710" s="96"/>
      <c r="AU710" s="96"/>
      <c r="AV710" s="96"/>
      <c r="AW710" s="96"/>
      <c r="AX710" s="96"/>
      <c r="AY710" s="96"/>
      <c r="AZ710" s="96"/>
      <c r="BA710" s="96"/>
      <c r="BB710" s="96"/>
      <c r="BC710" s="96"/>
      <c r="BD710" s="96"/>
      <c r="BE710" s="96"/>
      <c r="BF710" s="96"/>
      <c r="BG710" s="96"/>
      <c r="BH710" s="96"/>
      <c r="BI710" s="96"/>
      <c r="BJ710" s="96"/>
      <c r="BK710" s="96"/>
      <c r="BL710" s="96"/>
      <c r="BM710" s="96"/>
      <c r="BN710" s="96"/>
      <c r="BO710" s="96"/>
      <c r="BP710" s="96"/>
      <c r="BQ710" s="96"/>
      <c r="BR710" s="96"/>
      <c r="BS710" s="96"/>
      <c r="BT710" s="96"/>
      <c r="BU710" s="96"/>
      <c r="BV710" s="96"/>
      <c r="BW710" s="96"/>
      <c r="BX710" s="96"/>
      <c r="BY710" s="96"/>
      <c r="BZ710" s="96"/>
      <c r="CA710" s="96"/>
      <c r="CB710" s="96"/>
      <c r="CC710" s="96"/>
      <c r="CD710" s="96"/>
      <c r="CE710" s="96"/>
      <c r="CF710" s="96"/>
    </row>
    <row r="711" spans="2:84" s="138" customFormat="1">
      <c r="B711" s="156"/>
      <c r="C711" s="157"/>
      <c r="D711" s="146"/>
      <c r="E711" s="158"/>
      <c r="F711" s="159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  <c r="AB711" s="96"/>
      <c r="AC711" s="96"/>
      <c r="AD711" s="96"/>
      <c r="AE711" s="96"/>
      <c r="AF711" s="96"/>
      <c r="AG711" s="96"/>
      <c r="AH711" s="96"/>
      <c r="AI711" s="96"/>
      <c r="AJ711" s="96"/>
      <c r="AK711" s="96"/>
      <c r="AL711" s="96"/>
      <c r="AM711" s="96"/>
      <c r="AN711" s="96"/>
      <c r="AO711" s="96"/>
      <c r="AP711" s="96"/>
      <c r="AQ711" s="96"/>
      <c r="AR711" s="96"/>
      <c r="AS711" s="96"/>
      <c r="AT711" s="96"/>
      <c r="AU711" s="96"/>
      <c r="AV711" s="96"/>
      <c r="AW711" s="96"/>
      <c r="AX711" s="96"/>
      <c r="AY711" s="96"/>
      <c r="AZ711" s="96"/>
      <c r="BA711" s="96"/>
      <c r="BB711" s="96"/>
      <c r="BC711" s="96"/>
      <c r="BD711" s="96"/>
      <c r="BE711" s="96"/>
      <c r="BF711" s="96"/>
      <c r="BG711" s="96"/>
      <c r="BH711" s="96"/>
      <c r="BI711" s="96"/>
      <c r="BJ711" s="96"/>
      <c r="BK711" s="96"/>
      <c r="BL711" s="96"/>
      <c r="BM711" s="96"/>
      <c r="BN711" s="96"/>
      <c r="BO711" s="96"/>
      <c r="BP711" s="96"/>
      <c r="BQ711" s="96"/>
      <c r="BR711" s="96"/>
      <c r="BS711" s="96"/>
      <c r="BT711" s="96"/>
      <c r="BU711" s="96"/>
      <c r="BV711" s="96"/>
      <c r="BW711" s="96"/>
      <c r="BX711" s="96"/>
      <c r="BY711" s="96"/>
      <c r="BZ711" s="96"/>
      <c r="CA711" s="96"/>
      <c r="CB711" s="96"/>
      <c r="CC711" s="96"/>
      <c r="CD711" s="96"/>
      <c r="CE711" s="96"/>
      <c r="CF711" s="96"/>
    </row>
    <row r="712" spans="2:84" s="138" customFormat="1">
      <c r="B712" s="156"/>
      <c r="C712" s="157"/>
      <c r="D712" s="146"/>
      <c r="E712" s="158"/>
      <c r="F712" s="159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96"/>
      <c r="AM712" s="96"/>
      <c r="AN712" s="96"/>
      <c r="AO712" s="96"/>
      <c r="AP712" s="96"/>
      <c r="AQ712" s="96"/>
      <c r="AR712" s="96"/>
      <c r="AS712" s="96"/>
      <c r="AT712" s="96"/>
      <c r="AU712" s="96"/>
      <c r="AV712" s="96"/>
      <c r="AW712" s="96"/>
      <c r="AX712" s="96"/>
      <c r="AY712" s="96"/>
      <c r="AZ712" s="96"/>
      <c r="BA712" s="96"/>
      <c r="BB712" s="96"/>
      <c r="BC712" s="96"/>
      <c r="BD712" s="96"/>
      <c r="BE712" s="96"/>
      <c r="BF712" s="96"/>
      <c r="BG712" s="96"/>
      <c r="BH712" s="96"/>
      <c r="BI712" s="96"/>
      <c r="BJ712" s="96"/>
      <c r="BK712" s="96"/>
      <c r="BL712" s="96"/>
      <c r="BM712" s="96"/>
      <c r="BN712" s="96"/>
      <c r="BO712" s="96"/>
      <c r="BP712" s="96"/>
      <c r="BQ712" s="96"/>
      <c r="BR712" s="96"/>
      <c r="BS712" s="96"/>
      <c r="BT712" s="96"/>
      <c r="BU712" s="96"/>
      <c r="BV712" s="96"/>
      <c r="BW712" s="96"/>
      <c r="BX712" s="96"/>
      <c r="BY712" s="96"/>
      <c r="BZ712" s="96"/>
      <c r="CA712" s="96"/>
      <c r="CB712" s="96"/>
      <c r="CC712" s="96"/>
      <c r="CD712" s="96"/>
      <c r="CE712" s="96"/>
      <c r="CF712" s="96"/>
    </row>
    <row r="713" spans="2:84" s="138" customFormat="1">
      <c r="B713" s="156"/>
      <c r="C713" s="157"/>
      <c r="D713" s="146"/>
      <c r="E713" s="158"/>
      <c r="F713" s="159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96"/>
      <c r="AM713" s="96"/>
      <c r="AN713" s="96"/>
      <c r="AO713" s="96"/>
      <c r="AP713" s="96"/>
      <c r="AQ713" s="96"/>
      <c r="AR713" s="96"/>
      <c r="AS713" s="96"/>
      <c r="AT713" s="96"/>
      <c r="AU713" s="96"/>
      <c r="AV713" s="96"/>
      <c r="AW713" s="96"/>
      <c r="AX713" s="96"/>
      <c r="AY713" s="96"/>
      <c r="AZ713" s="96"/>
      <c r="BA713" s="96"/>
      <c r="BB713" s="96"/>
      <c r="BC713" s="96"/>
      <c r="BD713" s="96"/>
      <c r="BE713" s="96"/>
      <c r="BF713" s="96"/>
      <c r="BG713" s="96"/>
      <c r="BH713" s="96"/>
      <c r="BI713" s="96"/>
      <c r="BJ713" s="96"/>
      <c r="BK713" s="96"/>
      <c r="BL713" s="96"/>
      <c r="BM713" s="96"/>
      <c r="BN713" s="96"/>
      <c r="BO713" s="96"/>
      <c r="BP713" s="96"/>
      <c r="BQ713" s="96"/>
      <c r="BR713" s="96"/>
      <c r="BS713" s="96"/>
      <c r="BT713" s="96"/>
      <c r="BU713" s="96"/>
      <c r="BV713" s="96"/>
      <c r="BW713" s="96"/>
      <c r="BX713" s="96"/>
      <c r="BY713" s="96"/>
      <c r="BZ713" s="96"/>
      <c r="CA713" s="96"/>
      <c r="CB713" s="96"/>
      <c r="CC713" s="96"/>
      <c r="CD713" s="96"/>
      <c r="CE713" s="96"/>
      <c r="CF713" s="96"/>
    </row>
    <row r="714" spans="2:84" s="138" customFormat="1">
      <c r="B714" s="156"/>
      <c r="C714" s="157"/>
      <c r="D714" s="146"/>
      <c r="E714" s="158"/>
      <c r="F714" s="159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96"/>
      <c r="AL714" s="96"/>
      <c r="AM714" s="96"/>
      <c r="AN714" s="96"/>
      <c r="AO714" s="96"/>
      <c r="AP714" s="96"/>
      <c r="AQ714" s="96"/>
      <c r="AR714" s="96"/>
      <c r="AS714" s="96"/>
      <c r="AT714" s="96"/>
      <c r="AU714" s="96"/>
      <c r="AV714" s="96"/>
      <c r="AW714" s="96"/>
      <c r="AX714" s="96"/>
      <c r="AY714" s="96"/>
      <c r="AZ714" s="96"/>
      <c r="BA714" s="96"/>
      <c r="BB714" s="96"/>
      <c r="BC714" s="96"/>
      <c r="BD714" s="96"/>
      <c r="BE714" s="96"/>
      <c r="BF714" s="96"/>
      <c r="BG714" s="96"/>
      <c r="BH714" s="96"/>
      <c r="BI714" s="96"/>
      <c r="BJ714" s="96"/>
      <c r="BK714" s="96"/>
      <c r="BL714" s="96"/>
      <c r="BM714" s="96"/>
      <c r="BN714" s="96"/>
      <c r="BO714" s="96"/>
      <c r="BP714" s="96"/>
      <c r="BQ714" s="96"/>
      <c r="BR714" s="96"/>
      <c r="BS714" s="96"/>
      <c r="BT714" s="96"/>
      <c r="BU714" s="96"/>
      <c r="BV714" s="96"/>
      <c r="BW714" s="96"/>
      <c r="BX714" s="96"/>
      <c r="BY714" s="96"/>
      <c r="BZ714" s="96"/>
      <c r="CA714" s="96"/>
      <c r="CB714" s="96"/>
      <c r="CC714" s="96"/>
      <c r="CD714" s="96"/>
      <c r="CE714" s="96"/>
      <c r="CF714" s="96"/>
    </row>
    <row r="715" spans="2:84" s="138" customFormat="1">
      <c r="B715" s="156"/>
      <c r="C715" s="157"/>
      <c r="D715" s="146"/>
      <c r="E715" s="158"/>
      <c r="F715" s="159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  <c r="AC715" s="96"/>
      <c r="AD715" s="96"/>
      <c r="AE715" s="96"/>
      <c r="AF715" s="96"/>
      <c r="AG715" s="96"/>
      <c r="AH715" s="96"/>
      <c r="AI715" s="96"/>
      <c r="AJ715" s="96"/>
      <c r="AK715" s="96"/>
      <c r="AL715" s="96"/>
      <c r="AM715" s="96"/>
      <c r="AN715" s="96"/>
      <c r="AO715" s="96"/>
      <c r="AP715" s="96"/>
      <c r="AQ715" s="96"/>
      <c r="AR715" s="96"/>
      <c r="AS715" s="96"/>
      <c r="AT715" s="96"/>
      <c r="AU715" s="96"/>
      <c r="AV715" s="96"/>
      <c r="AW715" s="96"/>
      <c r="AX715" s="96"/>
      <c r="AY715" s="96"/>
      <c r="AZ715" s="96"/>
      <c r="BA715" s="96"/>
      <c r="BB715" s="96"/>
      <c r="BC715" s="96"/>
      <c r="BD715" s="96"/>
      <c r="BE715" s="96"/>
      <c r="BF715" s="96"/>
      <c r="BG715" s="96"/>
      <c r="BH715" s="96"/>
      <c r="BI715" s="96"/>
      <c r="BJ715" s="96"/>
      <c r="BK715" s="96"/>
      <c r="BL715" s="96"/>
      <c r="BM715" s="96"/>
      <c r="BN715" s="96"/>
      <c r="BO715" s="96"/>
      <c r="BP715" s="96"/>
      <c r="BQ715" s="96"/>
      <c r="BR715" s="96"/>
      <c r="BS715" s="96"/>
      <c r="BT715" s="96"/>
      <c r="BU715" s="96"/>
      <c r="BV715" s="96"/>
      <c r="BW715" s="96"/>
      <c r="BX715" s="96"/>
      <c r="BY715" s="96"/>
      <c r="BZ715" s="96"/>
      <c r="CA715" s="96"/>
      <c r="CB715" s="96"/>
      <c r="CC715" s="96"/>
      <c r="CD715" s="96"/>
      <c r="CE715" s="96"/>
      <c r="CF715" s="96"/>
    </row>
    <row r="716" spans="2:84" s="138" customFormat="1">
      <c r="B716" s="156"/>
      <c r="C716" s="157"/>
      <c r="D716" s="146"/>
      <c r="E716" s="158"/>
      <c r="F716" s="159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  <c r="AB716" s="96"/>
      <c r="AC716" s="96"/>
      <c r="AD716" s="96"/>
      <c r="AE716" s="96"/>
      <c r="AF716" s="96"/>
      <c r="AG716" s="96"/>
      <c r="AH716" s="96"/>
      <c r="AI716" s="96"/>
      <c r="AJ716" s="96"/>
      <c r="AK716" s="96"/>
      <c r="AL716" s="96"/>
      <c r="AM716" s="96"/>
      <c r="AN716" s="96"/>
      <c r="AO716" s="96"/>
      <c r="AP716" s="96"/>
      <c r="AQ716" s="96"/>
      <c r="AR716" s="96"/>
      <c r="AS716" s="96"/>
      <c r="AT716" s="96"/>
      <c r="AU716" s="96"/>
      <c r="AV716" s="96"/>
      <c r="AW716" s="96"/>
      <c r="AX716" s="96"/>
      <c r="AY716" s="96"/>
      <c r="AZ716" s="96"/>
      <c r="BA716" s="96"/>
      <c r="BB716" s="96"/>
      <c r="BC716" s="96"/>
      <c r="BD716" s="96"/>
      <c r="BE716" s="96"/>
      <c r="BF716" s="96"/>
      <c r="BG716" s="96"/>
      <c r="BH716" s="96"/>
      <c r="BI716" s="96"/>
      <c r="BJ716" s="96"/>
      <c r="BK716" s="96"/>
      <c r="BL716" s="96"/>
      <c r="BM716" s="96"/>
      <c r="BN716" s="96"/>
      <c r="BO716" s="96"/>
      <c r="BP716" s="96"/>
      <c r="BQ716" s="96"/>
      <c r="BR716" s="96"/>
      <c r="BS716" s="96"/>
      <c r="BT716" s="96"/>
      <c r="BU716" s="96"/>
      <c r="BV716" s="96"/>
      <c r="BW716" s="96"/>
      <c r="BX716" s="96"/>
      <c r="BY716" s="96"/>
      <c r="BZ716" s="96"/>
      <c r="CA716" s="96"/>
      <c r="CB716" s="96"/>
      <c r="CC716" s="96"/>
      <c r="CD716" s="96"/>
      <c r="CE716" s="96"/>
      <c r="CF716" s="96"/>
    </row>
    <row r="717" spans="2:84" s="138" customFormat="1">
      <c r="B717" s="156"/>
      <c r="C717" s="157"/>
      <c r="D717" s="146"/>
      <c r="E717" s="158"/>
      <c r="F717" s="159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  <c r="AB717" s="96"/>
      <c r="AC717" s="96"/>
      <c r="AD717" s="96"/>
      <c r="AE717" s="96"/>
      <c r="AF717" s="96"/>
      <c r="AG717" s="96"/>
      <c r="AH717" s="96"/>
      <c r="AI717" s="96"/>
      <c r="AJ717" s="96"/>
      <c r="AK717" s="96"/>
      <c r="AL717" s="96"/>
      <c r="AM717" s="96"/>
      <c r="AN717" s="96"/>
      <c r="AO717" s="96"/>
      <c r="AP717" s="96"/>
      <c r="AQ717" s="96"/>
      <c r="AR717" s="96"/>
      <c r="AS717" s="96"/>
      <c r="AT717" s="96"/>
      <c r="AU717" s="96"/>
      <c r="AV717" s="96"/>
      <c r="AW717" s="96"/>
      <c r="AX717" s="96"/>
      <c r="AY717" s="96"/>
      <c r="AZ717" s="96"/>
      <c r="BA717" s="96"/>
      <c r="BB717" s="96"/>
      <c r="BC717" s="96"/>
      <c r="BD717" s="96"/>
      <c r="BE717" s="96"/>
      <c r="BF717" s="96"/>
      <c r="BG717" s="96"/>
      <c r="BH717" s="96"/>
      <c r="BI717" s="96"/>
      <c r="BJ717" s="96"/>
      <c r="BK717" s="96"/>
      <c r="BL717" s="96"/>
      <c r="BM717" s="96"/>
      <c r="BN717" s="96"/>
      <c r="BO717" s="96"/>
      <c r="BP717" s="96"/>
      <c r="BQ717" s="96"/>
      <c r="BR717" s="96"/>
      <c r="BS717" s="96"/>
      <c r="BT717" s="96"/>
      <c r="BU717" s="96"/>
      <c r="BV717" s="96"/>
      <c r="BW717" s="96"/>
      <c r="BX717" s="96"/>
      <c r="BY717" s="96"/>
      <c r="BZ717" s="96"/>
      <c r="CA717" s="96"/>
      <c r="CB717" s="96"/>
      <c r="CC717" s="96"/>
      <c r="CD717" s="96"/>
      <c r="CE717" s="96"/>
      <c r="CF717" s="96"/>
    </row>
    <row r="718" spans="2:84" s="138" customFormat="1">
      <c r="B718" s="156"/>
      <c r="C718" s="157"/>
      <c r="D718" s="146"/>
      <c r="E718" s="158"/>
      <c r="F718" s="159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  <c r="AE718" s="96"/>
      <c r="AF718" s="96"/>
      <c r="AG718" s="96"/>
      <c r="AH718" s="96"/>
      <c r="AI718" s="96"/>
      <c r="AJ718" s="96"/>
      <c r="AK718" s="96"/>
      <c r="AL718" s="96"/>
      <c r="AM718" s="96"/>
      <c r="AN718" s="96"/>
      <c r="AO718" s="96"/>
      <c r="AP718" s="96"/>
      <c r="AQ718" s="96"/>
      <c r="AR718" s="96"/>
      <c r="AS718" s="96"/>
      <c r="AT718" s="96"/>
      <c r="AU718" s="96"/>
      <c r="AV718" s="96"/>
      <c r="AW718" s="96"/>
      <c r="AX718" s="96"/>
      <c r="AY718" s="96"/>
      <c r="AZ718" s="96"/>
      <c r="BA718" s="96"/>
      <c r="BB718" s="96"/>
      <c r="BC718" s="96"/>
      <c r="BD718" s="96"/>
      <c r="BE718" s="96"/>
      <c r="BF718" s="96"/>
      <c r="BG718" s="96"/>
      <c r="BH718" s="96"/>
      <c r="BI718" s="96"/>
      <c r="BJ718" s="96"/>
      <c r="BK718" s="96"/>
      <c r="BL718" s="96"/>
      <c r="BM718" s="96"/>
      <c r="BN718" s="96"/>
      <c r="BO718" s="96"/>
      <c r="BP718" s="96"/>
      <c r="BQ718" s="96"/>
      <c r="BR718" s="96"/>
      <c r="BS718" s="96"/>
      <c r="BT718" s="96"/>
      <c r="BU718" s="96"/>
      <c r="BV718" s="96"/>
      <c r="BW718" s="96"/>
      <c r="BX718" s="96"/>
      <c r="BY718" s="96"/>
      <c r="BZ718" s="96"/>
      <c r="CA718" s="96"/>
      <c r="CB718" s="96"/>
      <c r="CC718" s="96"/>
      <c r="CD718" s="96"/>
      <c r="CE718" s="96"/>
      <c r="CF718" s="96"/>
    </row>
    <row r="719" spans="2:84" s="138" customFormat="1">
      <c r="B719" s="156"/>
      <c r="C719" s="157"/>
      <c r="D719" s="146"/>
      <c r="E719" s="158"/>
      <c r="F719" s="159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  <c r="AB719" s="96"/>
      <c r="AC719" s="96"/>
      <c r="AD719" s="96"/>
      <c r="AE719" s="96"/>
      <c r="AF719" s="96"/>
      <c r="AG719" s="96"/>
      <c r="AH719" s="96"/>
      <c r="AI719" s="96"/>
      <c r="AJ719" s="96"/>
      <c r="AK719" s="96"/>
      <c r="AL719" s="96"/>
      <c r="AM719" s="96"/>
      <c r="AN719" s="96"/>
      <c r="AO719" s="96"/>
      <c r="AP719" s="96"/>
      <c r="AQ719" s="96"/>
      <c r="AR719" s="96"/>
      <c r="AS719" s="96"/>
      <c r="AT719" s="96"/>
      <c r="AU719" s="96"/>
      <c r="AV719" s="96"/>
      <c r="AW719" s="96"/>
      <c r="AX719" s="96"/>
      <c r="AY719" s="96"/>
      <c r="AZ719" s="96"/>
      <c r="BA719" s="96"/>
      <c r="BB719" s="96"/>
      <c r="BC719" s="96"/>
      <c r="BD719" s="96"/>
      <c r="BE719" s="96"/>
      <c r="BF719" s="96"/>
      <c r="BG719" s="96"/>
      <c r="BH719" s="96"/>
      <c r="BI719" s="96"/>
      <c r="BJ719" s="96"/>
      <c r="BK719" s="96"/>
      <c r="BL719" s="96"/>
      <c r="BM719" s="96"/>
      <c r="BN719" s="96"/>
      <c r="BO719" s="96"/>
      <c r="BP719" s="96"/>
      <c r="BQ719" s="96"/>
      <c r="BR719" s="96"/>
      <c r="BS719" s="96"/>
      <c r="BT719" s="96"/>
      <c r="BU719" s="96"/>
      <c r="BV719" s="96"/>
      <c r="BW719" s="96"/>
      <c r="BX719" s="96"/>
      <c r="BY719" s="96"/>
      <c r="BZ719" s="96"/>
      <c r="CA719" s="96"/>
      <c r="CB719" s="96"/>
      <c r="CC719" s="96"/>
      <c r="CD719" s="96"/>
      <c r="CE719" s="96"/>
      <c r="CF719" s="96"/>
    </row>
    <row r="720" spans="2:84" s="138" customFormat="1">
      <c r="B720" s="156"/>
      <c r="C720" s="157"/>
      <c r="D720" s="146"/>
      <c r="E720" s="158"/>
      <c r="F720" s="159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  <c r="AB720" s="96"/>
      <c r="AC720" s="96"/>
      <c r="AD720" s="96"/>
      <c r="AE720" s="96"/>
      <c r="AF720" s="96"/>
      <c r="AG720" s="96"/>
      <c r="AH720" s="96"/>
      <c r="AI720" s="96"/>
      <c r="AJ720" s="96"/>
      <c r="AK720" s="96"/>
      <c r="AL720" s="96"/>
      <c r="AM720" s="96"/>
      <c r="AN720" s="96"/>
      <c r="AO720" s="96"/>
      <c r="AP720" s="96"/>
      <c r="AQ720" s="96"/>
      <c r="AR720" s="96"/>
      <c r="AS720" s="96"/>
      <c r="AT720" s="96"/>
      <c r="AU720" s="96"/>
      <c r="AV720" s="96"/>
      <c r="AW720" s="96"/>
      <c r="AX720" s="96"/>
      <c r="AY720" s="96"/>
      <c r="AZ720" s="96"/>
      <c r="BA720" s="96"/>
      <c r="BB720" s="96"/>
      <c r="BC720" s="96"/>
      <c r="BD720" s="96"/>
      <c r="BE720" s="96"/>
      <c r="BF720" s="96"/>
      <c r="BG720" s="96"/>
      <c r="BH720" s="96"/>
      <c r="BI720" s="96"/>
      <c r="BJ720" s="96"/>
      <c r="BK720" s="96"/>
      <c r="BL720" s="96"/>
      <c r="BM720" s="96"/>
      <c r="BN720" s="96"/>
      <c r="BO720" s="96"/>
      <c r="BP720" s="96"/>
      <c r="BQ720" s="96"/>
      <c r="BR720" s="96"/>
      <c r="BS720" s="96"/>
      <c r="BT720" s="96"/>
      <c r="BU720" s="96"/>
      <c r="BV720" s="96"/>
      <c r="BW720" s="96"/>
      <c r="BX720" s="96"/>
      <c r="BY720" s="96"/>
      <c r="BZ720" s="96"/>
      <c r="CA720" s="96"/>
      <c r="CB720" s="96"/>
      <c r="CC720" s="96"/>
      <c r="CD720" s="96"/>
      <c r="CE720" s="96"/>
      <c r="CF720" s="96"/>
    </row>
    <row r="721" spans="2:84" s="138" customFormat="1">
      <c r="B721" s="156"/>
      <c r="C721" s="157"/>
      <c r="D721" s="146"/>
      <c r="E721" s="158"/>
      <c r="F721" s="159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  <c r="AB721" s="96"/>
      <c r="AC721" s="96"/>
      <c r="AD721" s="96"/>
      <c r="AE721" s="96"/>
      <c r="AF721" s="96"/>
      <c r="AG721" s="96"/>
      <c r="AH721" s="96"/>
      <c r="AI721" s="96"/>
      <c r="AJ721" s="96"/>
      <c r="AK721" s="96"/>
      <c r="AL721" s="96"/>
      <c r="AM721" s="96"/>
      <c r="AN721" s="96"/>
      <c r="AO721" s="96"/>
      <c r="AP721" s="96"/>
      <c r="AQ721" s="96"/>
      <c r="AR721" s="96"/>
      <c r="AS721" s="96"/>
      <c r="AT721" s="96"/>
      <c r="AU721" s="96"/>
      <c r="AV721" s="96"/>
      <c r="AW721" s="96"/>
      <c r="AX721" s="96"/>
      <c r="AY721" s="96"/>
      <c r="AZ721" s="96"/>
      <c r="BA721" s="96"/>
      <c r="BB721" s="96"/>
      <c r="BC721" s="96"/>
      <c r="BD721" s="96"/>
      <c r="BE721" s="96"/>
      <c r="BF721" s="96"/>
      <c r="BG721" s="96"/>
      <c r="BH721" s="96"/>
      <c r="BI721" s="96"/>
      <c r="BJ721" s="96"/>
      <c r="BK721" s="96"/>
      <c r="BL721" s="96"/>
      <c r="BM721" s="96"/>
      <c r="BN721" s="96"/>
      <c r="BO721" s="96"/>
      <c r="BP721" s="96"/>
      <c r="BQ721" s="96"/>
      <c r="BR721" s="96"/>
      <c r="BS721" s="96"/>
      <c r="BT721" s="96"/>
      <c r="BU721" s="96"/>
      <c r="BV721" s="96"/>
      <c r="BW721" s="96"/>
      <c r="BX721" s="96"/>
      <c r="BY721" s="96"/>
      <c r="BZ721" s="96"/>
      <c r="CA721" s="96"/>
      <c r="CB721" s="96"/>
      <c r="CC721" s="96"/>
      <c r="CD721" s="96"/>
      <c r="CE721" s="96"/>
      <c r="CF721" s="96"/>
    </row>
    <row r="722" spans="2:84" s="138" customFormat="1">
      <c r="B722" s="156"/>
      <c r="C722" s="157"/>
      <c r="D722" s="146"/>
      <c r="E722" s="158"/>
      <c r="F722" s="159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  <c r="AB722" s="96"/>
      <c r="AC722" s="96"/>
      <c r="AD722" s="96"/>
      <c r="AE722" s="96"/>
      <c r="AF722" s="96"/>
      <c r="AG722" s="96"/>
      <c r="AH722" s="96"/>
      <c r="AI722" s="96"/>
      <c r="AJ722" s="96"/>
      <c r="AK722" s="96"/>
      <c r="AL722" s="96"/>
      <c r="AM722" s="96"/>
      <c r="AN722" s="96"/>
      <c r="AO722" s="96"/>
      <c r="AP722" s="96"/>
      <c r="AQ722" s="96"/>
      <c r="AR722" s="96"/>
      <c r="AS722" s="96"/>
      <c r="AT722" s="96"/>
      <c r="AU722" s="96"/>
      <c r="AV722" s="96"/>
      <c r="AW722" s="96"/>
      <c r="AX722" s="96"/>
      <c r="AY722" s="96"/>
      <c r="AZ722" s="96"/>
      <c r="BA722" s="96"/>
      <c r="BB722" s="96"/>
      <c r="BC722" s="96"/>
      <c r="BD722" s="96"/>
      <c r="BE722" s="96"/>
      <c r="BF722" s="96"/>
      <c r="BG722" s="96"/>
      <c r="BH722" s="96"/>
      <c r="BI722" s="96"/>
      <c r="BJ722" s="96"/>
      <c r="BK722" s="96"/>
      <c r="BL722" s="96"/>
      <c r="BM722" s="96"/>
      <c r="BN722" s="96"/>
      <c r="BO722" s="96"/>
      <c r="BP722" s="96"/>
      <c r="BQ722" s="96"/>
      <c r="BR722" s="96"/>
      <c r="BS722" s="96"/>
      <c r="BT722" s="96"/>
      <c r="BU722" s="96"/>
      <c r="BV722" s="96"/>
      <c r="BW722" s="96"/>
      <c r="BX722" s="96"/>
      <c r="BY722" s="96"/>
      <c r="BZ722" s="96"/>
      <c r="CA722" s="96"/>
      <c r="CB722" s="96"/>
      <c r="CC722" s="96"/>
      <c r="CD722" s="96"/>
      <c r="CE722" s="96"/>
      <c r="CF722" s="96"/>
    </row>
    <row r="723" spans="2:84" s="138" customFormat="1">
      <c r="B723" s="156"/>
      <c r="C723" s="157"/>
      <c r="D723" s="146"/>
      <c r="E723" s="158"/>
      <c r="F723" s="159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  <c r="AB723" s="96"/>
      <c r="AC723" s="96"/>
      <c r="AD723" s="96"/>
      <c r="AE723" s="96"/>
      <c r="AF723" s="96"/>
      <c r="AG723" s="96"/>
      <c r="AH723" s="96"/>
      <c r="AI723" s="96"/>
      <c r="AJ723" s="96"/>
      <c r="AK723" s="96"/>
      <c r="AL723" s="96"/>
      <c r="AM723" s="96"/>
      <c r="AN723" s="96"/>
      <c r="AO723" s="96"/>
      <c r="AP723" s="96"/>
      <c r="AQ723" s="96"/>
      <c r="AR723" s="96"/>
      <c r="AS723" s="96"/>
      <c r="AT723" s="96"/>
      <c r="AU723" s="96"/>
      <c r="AV723" s="96"/>
      <c r="AW723" s="96"/>
      <c r="AX723" s="96"/>
      <c r="AY723" s="96"/>
      <c r="AZ723" s="96"/>
      <c r="BA723" s="96"/>
      <c r="BB723" s="96"/>
      <c r="BC723" s="96"/>
      <c r="BD723" s="96"/>
      <c r="BE723" s="96"/>
      <c r="BF723" s="96"/>
      <c r="BG723" s="96"/>
      <c r="BH723" s="96"/>
      <c r="BI723" s="96"/>
      <c r="BJ723" s="96"/>
      <c r="BK723" s="96"/>
      <c r="BL723" s="96"/>
      <c r="BM723" s="96"/>
      <c r="BN723" s="96"/>
      <c r="BO723" s="96"/>
      <c r="BP723" s="96"/>
      <c r="BQ723" s="96"/>
      <c r="BR723" s="96"/>
      <c r="BS723" s="96"/>
      <c r="BT723" s="96"/>
      <c r="BU723" s="96"/>
      <c r="BV723" s="96"/>
      <c r="BW723" s="96"/>
      <c r="BX723" s="96"/>
      <c r="BY723" s="96"/>
      <c r="BZ723" s="96"/>
      <c r="CA723" s="96"/>
      <c r="CB723" s="96"/>
      <c r="CC723" s="96"/>
      <c r="CD723" s="96"/>
      <c r="CE723" s="96"/>
      <c r="CF723" s="96"/>
    </row>
    <row r="724" spans="2:84" s="138" customFormat="1">
      <c r="B724" s="156"/>
      <c r="C724" s="157"/>
      <c r="D724" s="146"/>
      <c r="E724" s="158"/>
      <c r="F724" s="159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  <c r="AB724" s="96"/>
      <c r="AC724" s="96"/>
      <c r="AD724" s="96"/>
      <c r="AE724" s="96"/>
      <c r="AF724" s="96"/>
      <c r="AG724" s="96"/>
      <c r="AH724" s="96"/>
      <c r="AI724" s="96"/>
      <c r="AJ724" s="96"/>
      <c r="AK724" s="96"/>
      <c r="AL724" s="96"/>
      <c r="AM724" s="96"/>
      <c r="AN724" s="96"/>
      <c r="AO724" s="96"/>
      <c r="AP724" s="96"/>
      <c r="AQ724" s="96"/>
      <c r="AR724" s="96"/>
      <c r="AS724" s="96"/>
      <c r="AT724" s="96"/>
      <c r="AU724" s="96"/>
      <c r="AV724" s="96"/>
      <c r="AW724" s="96"/>
      <c r="AX724" s="96"/>
      <c r="AY724" s="96"/>
      <c r="AZ724" s="96"/>
      <c r="BA724" s="96"/>
      <c r="BB724" s="96"/>
      <c r="BC724" s="96"/>
      <c r="BD724" s="96"/>
      <c r="BE724" s="96"/>
      <c r="BF724" s="96"/>
      <c r="BG724" s="96"/>
      <c r="BH724" s="96"/>
      <c r="BI724" s="96"/>
      <c r="BJ724" s="96"/>
      <c r="BK724" s="96"/>
      <c r="BL724" s="96"/>
      <c r="BM724" s="96"/>
      <c r="BN724" s="96"/>
      <c r="BO724" s="96"/>
      <c r="BP724" s="96"/>
      <c r="BQ724" s="96"/>
      <c r="BR724" s="96"/>
      <c r="BS724" s="96"/>
      <c r="BT724" s="96"/>
      <c r="BU724" s="96"/>
      <c r="BV724" s="96"/>
      <c r="BW724" s="96"/>
      <c r="BX724" s="96"/>
      <c r="BY724" s="96"/>
      <c r="BZ724" s="96"/>
      <c r="CA724" s="96"/>
      <c r="CB724" s="96"/>
      <c r="CC724" s="96"/>
      <c r="CD724" s="96"/>
      <c r="CE724" s="96"/>
      <c r="CF724" s="96"/>
    </row>
    <row r="725" spans="2:84" s="138" customFormat="1">
      <c r="B725" s="156"/>
      <c r="C725" s="157"/>
      <c r="D725" s="146"/>
      <c r="E725" s="158"/>
      <c r="F725" s="159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  <c r="AB725" s="96"/>
      <c r="AC725" s="96"/>
      <c r="AD725" s="96"/>
      <c r="AE725" s="96"/>
      <c r="AF725" s="96"/>
      <c r="AG725" s="96"/>
      <c r="AH725" s="96"/>
      <c r="AI725" s="96"/>
      <c r="AJ725" s="96"/>
      <c r="AK725" s="96"/>
      <c r="AL725" s="96"/>
      <c r="AM725" s="96"/>
      <c r="AN725" s="96"/>
      <c r="AO725" s="96"/>
      <c r="AP725" s="96"/>
      <c r="AQ725" s="96"/>
      <c r="AR725" s="96"/>
      <c r="AS725" s="96"/>
      <c r="AT725" s="96"/>
      <c r="AU725" s="96"/>
      <c r="AV725" s="96"/>
      <c r="AW725" s="96"/>
      <c r="AX725" s="96"/>
      <c r="AY725" s="96"/>
      <c r="AZ725" s="96"/>
      <c r="BA725" s="96"/>
      <c r="BB725" s="96"/>
      <c r="BC725" s="96"/>
      <c r="BD725" s="96"/>
      <c r="BE725" s="96"/>
      <c r="BF725" s="96"/>
      <c r="BG725" s="96"/>
      <c r="BH725" s="96"/>
      <c r="BI725" s="96"/>
      <c r="BJ725" s="96"/>
      <c r="BK725" s="96"/>
      <c r="BL725" s="96"/>
      <c r="BM725" s="96"/>
      <c r="BN725" s="96"/>
      <c r="BO725" s="96"/>
      <c r="BP725" s="96"/>
      <c r="BQ725" s="96"/>
      <c r="BR725" s="96"/>
      <c r="BS725" s="96"/>
      <c r="BT725" s="96"/>
      <c r="BU725" s="96"/>
      <c r="BV725" s="96"/>
      <c r="BW725" s="96"/>
      <c r="BX725" s="96"/>
      <c r="BY725" s="96"/>
      <c r="BZ725" s="96"/>
      <c r="CA725" s="96"/>
      <c r="CB725" s="96"/>
      <c r="CC725" s="96"/>
      <c r="CD725" s="96"/>
      <c r="CE725" s="96"/>
      <c r="CF725" s="96"/>
    </row>
    <row r="726" spans="2:84" s="138" customFormat="1">
      <c r="B726" s="156"/>
      <c r="C726" s="157"/>
      <c r="D726" s="146"/>
      <c r="E726" s="158"/>
      <c r="F726" s="159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  <c r="AB726" s="96"/>
      <c r="AC726" s="96"/>
      <c r="AD726" s="96"/>
      <c r="AE726" s="96"/>
      <c r="AF726" s="96"/>
      <c r="AG726" s="96"/>
      <c r="AH726" s="96"/>
      <c r="AI726" s="96"/>
      <c r="AJ726" s="96"/>
      <c r="AK726" s="96"/>
      <c r="AL726" s="96"/>
      <c r="AM726" s="96"/>
      <c r="AN726" s="96"/>
      <c r="AO726" s="96"/>
      <c r="AP726" s="96"/>
      <c r="AQ726" s="96"/>
      <c r="AR726" s="96"/>
      <c r="AS726" s="96"/>
      <c r="AT726" s="96"/>
      <c r="AU726" s="96"/>
      <c r="AV726" s="96"/>
      <c r="AW726" s="96"/>
      <c r="AX726" s="96"/>
      <c r="AY726" s="96"/>
      <c r="AZ726" s="96"/>
      <c r="BA726" s="96"/>
      <c r="BB726" s="96"/>
      <c r="BC726" s="96"/>
      <c r="BD726" s="96"/>
      <c r="BE726" s="96"/>
      <c r="BF726" s="96"/>
      <c r="BG726" s="96"/>
      <c r="BH726" s="96"/>
      <c r="BI726" s="96"/>
      <c r="BJ726" s="96"/>
      <c r="BK726" s="96"/>
      <c r="BL726" s="96"/>
      <c r="BM726" s="96"/>
      <c r="BN726" s="96"/>
      <c r="BO726" s="96"/>
      <c r="BP726" s="96"/>
      <c r="BQ726" s="96"/>
      <c r="BR726" s="96"/>
      <c r="BS726" s="96"/>
      <c r="BT726" s="96"/>
      <c r="BU726" s="96"/>
      <c r="BV726" s="96"/>
      <c r="BW726" s="96"/>
      <c r="BX726" s="96"/>
      <c r="BY726" s="96"/>
      <c r="BZ726" s="96"/>
      <c r="CA726" s="96"/>
      <c r="CB726" s="96"/>
      <c r="CC726" s="96"/>
      <c r="CD726" s="96"/>
      <c r="CE726" s="96"/>
      <c r="CF726" s="96"/>
    </row>
    <row r="727" spans="2:84" s="138" customFormat="1">
      <c r="B727" s="156"/>
      <c r="C727" s="157"/>
      <c r="D727" s="146"/>
      <c r="E727" s="158"/>
      <c r="F727" s="159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  <c r="AC727" s="96"/>
      <c r="AD727" s="96"/>
      <c r="AE727" s="96"/>
      <c r="AF727" s="96"/>
      <c r="AG727" s="96"/>
      <c r="AH727" s="96"/>
      <c r="AI727" s="96"/>
      <c r="AJ727" s="96"/>
      <c r="AK727" s="96"/>
      <c r="AL727" s="96"/>
      <c r="AM727" s="96"/>
      <c r="AN727" s="96"/>
      <c r="AO727" s="96"/>
      <c r="AP727" s="96"/>
      <c r="AQ727" s="96"/>
      <c r="AR727" s="96"/>
      <c r="AS727" s="96"/>
      <c r="AT727" s="96"/>
      <c r="AU727" s="96"/>
      <c r="AV727" s="96"/>
      <c r="AW727" s="96"/>
      <c r="AX727" s="96"/>
      <c r="AY727" s="96"/>
      <c r="AZ727" s="96"/>
      <c r="BA727" s="96"/>
      <c r="BB727" s="96"/>
      <c r="BC727" s="96"/>
      <c r="BD727" s="96"/>
      <c r="BE727" s="96"/>
      <c r="BF727" s="96"/>
      <c r="BG727" s="96"/>
      <c r="BH727" s="96"/>
      <c r="BI727" s="96"/>
      <c r="BJ727" s="96"/>
      <c r="BK727" s="96"/>
      <c r="BL727" s="96"/>
      <c r="BM727" s="96"/>
      <c r="BN727" s="96"/>
      <c r="BO727" s="96"/>
      <c r="BP727" s="96"/>
      <c r="BQ727" s="96"/>
      <c r="BR727" s="96"/>
      <c r="BS727" s="96"/>
      <c r="BT727" s="96"/>
      <c r="BU727" s="96"/>
      <c r="BV727" s="96"/>
      <c r="BW727" s="96"/>
      <c r="BX727" s="96"/>
      <c r="BY727" s="96"/>
      <c r="BZ727" s="96"/>
      <c r="CA727" s="96"/>
      <c r="CB727" s="96"/>
      <c r="CC727" s="96"/>
      <c r="CD727" s="96"/>
      <c r="CE727" s="96"/>
      <c r="CF727" s="96"/>
    </row>
    <row r="728" spans="2:84" s="138" customFormat="1">
      <c r="B728" s="156"/>
      <c r="C728" s="157"/>
      <c r="D728" s="146"/>
      <c r="E728" s="158"/>
      <c r="F728" s="159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  <c r="AB728" s="96"/>
      <c r="AC728" s="96"/>
      <c r="AD728" s="96"/>
      <c r="AE728" s="96"/>
      <c r="AF728" s="96"/>
      <c r="AG728" s="96"/>
      <c r="AH728" s="96"/>
      <c r="AI728" s="96"/>
      <c r="AJ728" s="96"/>
      <c r="AK728" s="96"/>
      <c r="AL728" s="96"/>
      <c r="AM728" s="96"/>
      <c r="AN728" s="96"/>
      <c r="AO728" s="96"/>
      <c r="AP728" s="96"/>
      <c r="AQ728" s="96"/>
      <c r="AR728" s="96"/>
      <c r="AS728" s="96"/>
      <c r="AT728" s="96"/>
      <c r="AU728" s="96"/>
      <c r="AV728" s="96"/>
      <c r="AW728" s="96"/>
      <c r="AX728" s="96"/>
      <c r="AY728" s="96"/>
      <c r="AZ728" s="96"/>
      <c r="BA728" s="96"/>
      <c r="BB728" s="96"/>
      <c r="BC728" s="96"/>
      <c r="BD728" s="96"/>
      <c r="BE728" s="96"/>
      <c r="BF728" s="96"/>
      <c r="BG728" s="96"/>
      <c r="BH728" s="96"/>
      <c r="BI728" s="96"/>
      <c r="BJ728" s="96"/>
      <c r="BK728" s="96"/>
      <c r="BL728" s="96"/>
      <c r="BM728" s="96"/>
      <c r="BN728" s="96"/>
      <c r="BO728" s="96"/>
      <c r="BP728" s="96"/>
      <c r="BQ728" s="96"/>
      <c r="BR728" s="96"/>
      <c r="BS728" s="96"/>
      <c r="BT728" s="96"/>
      <c r="BU728" s="96"/>
      <c r="BV728" s="96"/>
      <c r="BW728" s="96"/>
      <c r="BX728" s="96"/>
      <c r="BY728" s="96"/>
      <c r="BZ728" s="96"/>
      <c r="CA728" s="96"/>
      <c r="CB728" s="96"/>
      <c r="CC728" s="96"/>
      <c r="CD728" s="96"/>
      <c r="CE728" s="96"/>
      <c r="CF728" s="96"/>
    </row>
    <row r="729" spans="2:84" s="138" customFormat="1">
      <c r="B729" s="156"/>
      <c r="C729" s="157"/>
      <c r="D729" s="146"/>
      <c r="E729" s="158"/>
      <c r="F729" s="159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  <c r="AB729" s="96"/>
      <c r="AC729" s="96"/>
      <c r="AD729" s="96"/>
      <c r="AE729" s="96"/>
      <c r="AF729" s="96"/>
      <c r="AG729" s="96"/>
      <c r="AH729" s="96"/>
      <c r="AI729" s="96"/>
      <c r="AJ729" s="96"/>
      <c r="AK729" s="96"/>
      <c r="AL729" s="96"/>
      <c r="AM729" s="96"/>
      <c r="AN729" s="96"/>
      <c r="AO729" s="96"/>
      <c r="AP729" s="96"/>
      <c r="AQ729" s="96"/>
      <c r="AR729" s="96"/>
      <c r="AS729" s="96"/>
      <c r="AT729" s="96"/>
      <c r="AU729" s="96"/>
      <c r="AV729" s="96"/>
      <c r="AW729" s="96"/>
      <c r="AX729" s="96"/>
      <c r="AY729" s="96"/>
      <c r="AZ729" s="96"/>
      <c r="BA729" s="96"/>
      <c r="BB729" s="96"/>
      <c r="BC729" s="96"/>
      <c r="BD729" s="96"/>
      <c r="BE729" s="96"/>
      <c r="BF729" s="96"/>
      <c r="BG729" s="96"/>
      <c r="BH729" s="96"/>
      <c r="BI729" s="96"/>
      <c r="BJ729" s="96"/>
      <c r="BK729" s="96"/>
      <c r="BL729" s="96"/>
      <c r="BM729" s="96"/>
      <c r="BN729" s="96"/>
      <c r="BO729" s="96"/>
      <c r="BP729" s="96"/>
      <c r="BQ729" s="96"/>
      <c r="BR729" s="96"/>
      <c r="BS729" s="96"/>
      <c r="BT729" s="96"/>
      <c r="BU729" s="96"/>
      <c r="BV729" s="96"/>
      <c r="BW729" s="96"/>
      <c r="BX729" s="96"/>
      <c r="BY729" s="96"/>
      <c r="BZ729" s="96"/>
      <c r="CA729" s="96"/>
      <c r="CB729" s="96"/>
      <c r="CC729" s="96"/>
      <c r="CD729" s="96"/>
      <c r="CE729" s="96"/>
      <c r="CF729" s="96"/>
    </row>
    <row r="730" spans="2:84" s="138" customFormat="1">
      <c r="B730" s="156"/>
      <c r="C730" s="157"/>
      <c r="D730" s="146"/>
      <c r="E730" s="158"/>
      <c r="F730" s="159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  <c r="AJ730" s="96"/>
      <c r="AK730" s="96"/>
      <c r="AL730" s="96"/>
      <c r="AM730" s="96"/>
      <c r="AN730" s="96"/>
      <c r="AO730" s="96"/>
      <c r="AP730" s="96"/>
      <c r="AQ730" s="96"/>
      <c r="AR730" s="96"/>
      <c r="AS730" s="96"/>
      <c r="AT730" s="96"/>
      <c r="AU730" s="96"/>
      <c r="AV730" s="96"/>
      <c r="AW730" s="96"/>
      <c r="AX730" s="96"/>
      <c r="AY730" s="96"/>
      <c r="AZ730" s="96"/>
      <c r="BA730" s="96"/>
      <c r="BB730" s="96"/>
      <c r="BC730" s="96"/>
      <c r="BD730" s="96"/>
      <c r="BE730" s="96"/>
      <c r="BF730" s="96"/>
      <c r="BG730" s="96"/>
      <c r="BH730" s="96"/>
      <c r="BI730" s="96"/>
      <c r="BJ730" s="96"/>
      <c r="BK730" s="96"/>
      <c r="BL730" s="96"/>
      <c r="BM730" s="96"/>
      <c r="BN730" s="96"/>
      <c r="BO730" s="96"/>
      <c r="BP730" s="96"/>
      <c r="BQ730" s="96"/>
      <c r="BR730" s="96"/>
      <c r="BS730" s="96"/>
      <c r="BT730" s="96"/>
      <c r="BU730" s="96"/>
      <c r="BV730" s="96"/>
      <c r="BW730" s="96"/>
      <c r="BX730" s="96"/>
      <c r="BY730" s="96"/>
      <c r="BZ730" s="96"/>
      <c r="CA730" s="96"/>
      <c r="CB730" s="96"/>
      <c r="CC730" s="96"/>
      <c r="CD730" s="96"/>
      <c r="CE730" s="96"/>
      <c r="CF730" s="96"/>
    </row>
    <row r="731" spans="2:84" s="138" customFormat="1">
      <c r="B731" s="156"/>
      <c r="C731" s="157"/>
      <c r="D731" s="146"/>
      <c r="E731" s="158"/>
      <c r="F731" s="159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  <c r="AB731" s="96"/>
      <c r="AC731" s="96"/>
      <c r="AD731" s="96"/>
      <c r="AE731" s="96"/>
      <c r="AF731" s="96"/>
      <c r="AG731" s="96"/>
      <c r="AH731" s="96"/>
      <c r="AI731" s="96"/>
      <c r="AJ731" s="96"/>
      <c r="AK731" s="96"/>
      <c r="AL731" s="96"/>
      <c r="AM731" s="96"/>
      <c r="AN731" s="96"/>
      <c r="AO731" s="96"/>
      <c r="AP731" s="96"/>
      <c r="AQ731" s="96"/>
      <c r="AR731" s="96"/>
      <c r="AS731" s="96"/>
      <c r="AT731" s="96"/>
      <c r="AU731" s="96"/>
      <c r="AV731" s="96"/>
      <c r="AW731" s="96"/>
      <c r="AX731" s="96"/>
      <c r="AY731" s="96"/>
      <c r="AZ731" s="96"/>
      <c r="BA731" s="96"/>
      <c r="BB731" s="96"/>
      <c r="BC731" s="96"/>
      <c r="BD731" s="96"/>
      <c r="BE731" s="96"/>
      <c r="BF731" s="96"/>
      <c r="BG731" s="96"/>
      <c r="BH731" s="96"/>
      <c r="BI731" s="96"/>
      <c r="BJ731" s="96"/>
      <c r="BK731" s="96"/>
      <c r="BL731" s="96"/>
      <c r="BM731" s="96"/>
      <c r="BN731" s="96"/>
      <c r="BO731" s="96"/>
      <c r="BP731" s="96"/>
      <c r="BQ731" s="96"/>
      <c r="BR731" s="96"/>
      <c r="BS731" s="96"/>
      <c r="BT731" s="96"/>
      <c r="BU731" s="96"/>
      <c r="BV731" s="96"/>
      <c r="BW731" s="96"/>
      <c r="BX731" s="96"/>
      <c r="BY731" s="96"/>
      <c r="BZ731" s="96"/>
      <c r="CA731" s="96"/>
      <c r="CB731" s="96"/>
      <c r="CC731" s="96"/>
      <c r="CD731" s="96"/>
      <c r="CE731" s="96"/>
      <c r="CF731" s="96"/>
    </row>
    <row r="732" spans="2:84" s="138" customFormat="1">
      <c r="B732" s="156"/>
      <c r="C732" s="157"/>
      <c r="D732" s="146"/>
      <c r="E732" s="158"/>
      <c r="F732" s="159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  <c r="AB732" s="96"/>
      <c r="AC732" s="96"/>
      <c r="AD732" s="96"/>
      <c r="AE732" s="96"/>
      <c r="AF732" s="96"/>
      <c r="AG732" s="96"/>
      <c r="AH732" s="96"/>
      <c r="AI732" s="96"/>
      <c r="AJ732" s="96"/>
      <c r="AK732" s="96"/>
      <c r="AL732" s="96"/>
      <c r="AM732" s="96"/>
      <c r="AN732" s="96"/>
      <c r="AO732" s="96"/>
      <c r="AP732" s="96"/>
      <c r="AQ732" s="96"/>
      <c r="AR732" s="96"/>
      <c r="AS732" s="96"/>
      <c r="AT732" s="96"/>
      <c r="AU732" s="96"/>
      <c r="AV732" s="96"/>
      <c r="AW732" s="96"/>
      <c r="AX732" s="96"/>
      <c r="AY732" s="96"/>
      <c r="AZ732" s="96"/>
      <c r="BA732" s="96"/>
      <c r="BB732" s="96"/>
      <c r="BC732" s="96"/>
      <c r="BD732" s="96"/>
      <c r="BE732" s="96"/>
      <c r="BF732" s="96"/>
      <c r="BG732" s="96"/>
      <c r="BH732" s="96"/>
      <c r="BI732" s="96"/>
      <c r="BJ732" s="96"/>
      <c r="BK732" s="96"/>
      <c r="BL732" s="96"/>
      <c r="BM732" s="96"/>
      <c r="BN732" s="96"/>
      <c r="BO732" s="96"/>
      <c r="BP732" s="96"/>
      <c r="BQ732" s="96"/>
      <c r="BR732" s="96"/>
      <c r="BS732" s="96"/>
      <c r="BT732" s="96"/>
      <c r="BU732" s="96"/>
      <c r="BV732" s="96"/>
      <c r="BW732" s="96"/>
      <c r="BX732" s="96"/>
      <c r="BY732" s="96"/>
      <c r="BZ732" s="96"/>
      <c r="CA732" s="96"/>
      <c r="CB732" s="96"/>
      <c r="CC732" s="96"/>
      <c r="CD732" s="96"/>
      <c r="CE732" s="96"/>
      <c r="CF732" s="96"/>
    </row>
    <row r="733" spans="2:84" s="138" customFormat="1">
      <c r="B733" s="156"/>
      <c r="C733" s="157"/>
      <c r="D733" s="146"/>
      <c r="E733" s="158"/>
      <c r="F733" s="159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  <c r="AB733" s="96"/>
      <c r="AC733" s="96"/>
      <c r="AD733" s="96"/>
      <c r="AE733" s="96"/>
      <c r="AF733" s="96"/>
      <c r="AG733" s="96"/>
      <c r="AH733" s="96"/>
      <c r="AI733" s="96"/>
      <c r="AJ733" s="96"/>
      <c r="AK733" s="96"/>
      <c r="AL733" s="96"/>
      <c r="AM733" s="96"/>
      <c r="AN733" s="96"/>
      <c r="AO733" s="96"/>
      <c r="AP733" s="96"/>
      <c r="AQ733" s="96"/>
      <c r="AR733" s="96"/>
      <c r="AS733" s="96"/>
      <c r="AT733" s="96"/>
      <c r="AU733" s="96"/>
      <c r="AV733" s="96"/>
      <c r="AW733" s="96"/>
      <c r="AX733" s="96"/>
      <c r="AY733" s="96"/>
      <c r="AZ733" s="96"/>
      <c r="BA733" s="96"/>
      <c r="BB733" s="96"/>
      <c r="BC733" s="96"/>
      <c r="BD733" s="96"/>
      <c r="BE733" s="96"/>
      <c r="BF733" s="96"/>
      <c r="BG733" s="96"/>
      <c r="BH733" s="96"/>
      <c r="BI733" s="96"/>
      <c r="BJ733" s="96"/>
      <c r="BK733" s="96"/>
      <c r="BL733" s="96"/>
      <c r="BM733" s="96"/>
      <c r="BN733" s="96"/>
      <c r="BO733" s="96"/>
      <c r="BP733" s="96"/>
      <c r="BQ733" s="96"/>
      <c r="BR733" s="96"/>
      <c r="BS733" s="96"/>
      <c r="BT733" s="96"/>
      <c r="BU733" s="96"/>
      <c r="BV733" s="96"/>
      <c r="BW733" s="96"/>
      <c r="BX733" s="96"/>
      <c r="BY733" s="96"/>
      <c r="BZ733" s="96"/>
      <c r="CA733" s="96"/>
      <c r="CB733" s="96"/>
      <c r="CC733" s="96"/>
      <c r="CD733" s="96"/>
      <c r="CE733" s="96"/>
      <c r="CF733" s="96"/>
    </row>
    <row r="734" spans="2:84" s="138" customFormat="1">
      <c r="B734" s="156"/>
      <c r="C734" s="157"/>
      <c r="D734" s="146"/>
      <c r="E734" s="158"/>
      <c r="F734" s="159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  <c r="AJ734" s="96"/>
      <c r="AK734" s="96"/>
      <c r="AL734" s="96"/>
      <c r="AM734" s="96"/>
      <c r="AN734" s="96"/>
      <c r="AO734" s="96"/>
      <c r="AP734" s="96"/>
      <c r="AQ734" s="96"/>
      <c r="AR734" s="96"/>
      <c r="AS734" s="96"/>
      <c r="AT734" s="96"/>
      <c r="AU734" s="96"/>
      <c r="AV734" s="96"/>
      <c r="AW734" s="96"/>
      <c r="AX734" s="96"/>
      <c r="AY734" s="96"/>
      <c r="AZ734" s="96"/>
      <c r="BA734" s="96"/>
      <c r="BB734" s="96"/>
      <c r="BC734" s="96"/>
      <c r="BD734" s="96"/>
      <c r="BE734" s="96"/>
      <c r="BF734" s="96"/>
      <c r="BG734" s="96"/>
      <c r="BH734" s="96"/>
      <c r="BI734" s="96"/>
      <c r="BJ734" s="96"/>
      <c r="BK734" s="96"/>
      <c r="BL734" s="96"/>
      <c r="BM734" s="96"/>
      <c r="BN734" s="96"/>
      <c r="BO734" s="96"/>
      <c r="BP734" s="96"/>
      <c r="BQ734" s="96"/>
      <c r="BR734" s="96"/>
      <c r="BS734" s="96"/>
      <c r="BT734" s="96"/>
      <c r="BU734" s="96"/>
      <c r="BV734" s="96"/>
      <c r="BW734" s="96"/>
      <c r="BX734" s="96"/>
      <c r="BY734" s="96"/>
      <c r="BZ734" s="96"/>
      <c r="CA734" s="96"/>
      <c r="CB734" s="96"/>
      <c r="CC734" s="96"/>
      <c r="CD734" s="96"/>
      <c r="CE734" s="96"/>
      <c r="CF734" s="96"/>
    </row>
    <row r="735" spans="2:84" s="138" customFormat="1">
      <c r="B735" s="156"/>
      <c r="C735" s="157"/>
      <c r="D735" s="146"/>
      <c r="E735" s="158"/>
      <c r="F735" s="159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  <c r="AB735" s="96"/>
      <c r="AC735" s="96"/>
      <c r="AD735" s="96"/>
      <c r="AE735" s="96"/>
      <c r="AF735" s="96"/>
      <c r="AG735" s="96"/>
      <c r="AH735" s="96"/>
      <c r="AI735" s="96"/>
      <c r="AJ735" s="96"/>
      <c r="AK735" s="96"/>
      <c r="AL735" s="96"/>
      <c r="AM735" s="96"/>
      <c r="AN735" s="96"/>
      <c r="AO735" s="96"/>
      <c r="AP735" s="96"/>
      <c r="AQ735" s="96"/>
      <c r="AR735" s="96"/>
      <c r="AS735" s="96"/>
      <c r="AT735" s="96"/>
      <c r="AU735" s="96"/>
      <c r="AV735" s="96"/>
      <c r="AW735" s="96"/>
      <c r="AX735" s="96"/>
      <c r="AY735" s="96"/>
      <c r="AZ735" s="96"/>
      <c r="BA735" s="96"/>
      <c r="BB735" s="96"/>
      <c r="BC735" s="96"/>
      <c r="BD735" s="96"/>
      <c r="BE735" s="96"/>
      <c r="BF735" s="96"/>
      <c r="BG735" s="96"/>
      <c r="BH735" s="96"/>
      <c r="BI735" s="96"/>
      <c r="BJ735" s="96"/>
      <c r="BK735" s="96"/>
      <c r="BL735" s="96"/>
      <c r="BM735" s="96"/>
      <c r="BN735" s="96"/>
      <c r="BO735" s="96"/>
      <c r="BP735" s="96"/>
      <c r="BQ735" s="96"/>
      <c r="BR735" s="96"/>
      <c r="BS735" s="96"/>
      <c r="BT735" s="96"/>
      <c r="BU735" s="96"/>
      <c r="BV735" s="96"/>
      <c r="BW735" s="96"/>
      <c r="BX735" s="96"/>
      <c r="BY735" s="96"/>
      <c r="BZ735" s="96"/>
      <c r="CA735" s="96"/>
      <c r="CB735" s="96"/>
      <c r="CC735" s="96"/>
      <c r="CD735" s="96"/>
      <c r="CE735" s="96"/>
      <c r="CF735" s="96"/>
    </row>
    <row r="736" spans="2:84" s="138" customFormat="1">
      <c r="B736" s="156"/>
      <c r="C736" s="157"/>
      <c r="D736" s="146"/>
      <c r="E736" s="158"/>
      <c r="F736" s="159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  <c r="AB736" s="96"/>
      <c r="AC736" s="96"/>
      <c r="AD736" s="96"/>
      <c r="AE736" s="96"/>
      <c r="AF736" s="96"/>
      <c r="AG736" s="96"/>
      <c r="AH736" s="96"/>
      <c r="AI736" s="96"/>
      <c r="AJ736" s="96"/>
      <c r="AK736" s="96"/>
      <c r="AL736" s="96"/>
      <c r="AM736" s="96"/>
      <c r="AN736" s="96"/>
      <c r="AO736" s="96"/>
      <c r="AP736" s="96"/>
      <c r="AQ736" s="96"/>
      <c r="AR736" s="96"/>
      <c r="AS736" s="96"/>
      <c r="AT736" s="96"/>
      <c r="AU736" s="96"/>
      <c r="AV736" s="96"/>
      <c r="AW736" s="96"/>
      <c r="AX736" s="96"/>
      <c r="AY736" s="96"/>
      <c r="AZ736" s="96"/>
      <c r="BA736" s="96"/>
      <c r="BB736" s="96"/>
      <c r="BC736" s="96"/>
      <c r="BD736" s="96"/>
      <c r="BE736" s="96"/>
      <c r="BF736" s="96"/>
      <c r="BG736" s="96"/>
      <c r="BH736" s="96"/>
      <c r="BI736" s="96"/>
      <c r="BJ736" s="96"/>
      <c r="BK736" s="96"/>
      <c r="BL736" s="96"/>
      <c r="BM736" s="96"/>
      <c r="BN736" s="96"/>
      <c r="BO736" s="96"/>
      <c r="BP736" s="96"/>
      <c r="BQ736" s="96"/>
      <c r="BR736" s="96"/>
      <c r="BS736" s="96"/>
      <c r="BT736" s="96"/>
      <c r="BU736" s="96"/>
      <c r="BV736" s="96"/>
      <c r="BW736" s="96"/>
      <c r="BX736" s="96"/>
      <c r="BY736" s="96"/>
      <c r="BZ736" s="96"/>
      <c r="CA736" s="96"/>
      <c r="CB736" s="96"/>
      <c r="CC736" s="96"/>
      <c r="CD736" s="96"/>
      <c r="CE736" s="96"/>
      <c r="CF736" s="96"/>
    </row>
    <row r="737" spans="2:84" s="138" customFormat="1">
      <c r="B737" s="156"/>
      <c r="C737" s="157"/>
      <c r="D737" s="146"/>
      <c r="E737" s="158"/>
      <c r="F737" s="159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  <c r="AE737" s="96"/>
      <c r="AF737" s="96"/>
      <c r="AG737" s="96"/>
      <c r="AH737" s="96"/>
      <c r="AI737" s="96"/>
      <c r="AJ737" s="96"/>
      <c r="AK737" s="96"/>
      <c r="AL737" s="96"/>
      <c r="AM737" s="96"/>
      <c r="AN737" s="96"/>
      <c r="AO737" s="96"/>
      <c r="AP737" s="96"/>
      <c r="AQ737" s="96"/>
      <c r="AR737" s="96"/>
      <c r="AS737" s="96"/>
      <c r="AT737" s="96"/>
      <c r="AU737" s="96"/>
      <c r="AV737" s="96"/>
      <c r="AW737" s="96"/>
      <c r="AX737" s="96"/>
      <c r="AY737" s="96"/>
      <c r="AZ737" s="96"/>
      <c r="BA737" s="96"/>
      <c r="BB737" s="96"/>
      <c r="BC737" s="96"/>
      <c r="BD737" s="96"/>
      <c r="BE737" s="96"/>
      <c r="BF737" s="96"/>
      <c r="BG737" s="96"/>
      <c r="BH737" s="96"/>
      <c r="BI737" s="96"/>
      <c r="BJ737" s="96"/>
      <c r="BK737" s="96"/>
      <c r="BL737" s="96"/>
      <c r="BM737" s="96"/>
      <c r="BN737" s="96"/>
      <c r="BO737" s="96"/>
      <c r="BP737" s="96"/>
      <c r="BQ737" s="96"/>
      <c r="BR737" s="96"/>
      <c r="BS737" s="96"/>
      <c r="BT737" s="96"/>
      <c r="BU737" s="96"/>
      <c r="BV737" s="96"/>
      <c r="BW737" s="96"/>
      <c r="BX737" s="96"/>
      <c r="BY737" s="96"/>
      <c r="BZ737" s="96"/>
      <c r="CA737" s="96"/>
      <c r="CB737" s="96"/>
      <c r="CC737" s="96"/>
      <c r="CD737" s="96"/>
      <c r="CE737" s="96"/>
      <c r="CF737" s="96"/>
    </row>
    <row r="738" spans="2:84" s="138" customFormat="1">
      <c r="B738" s="156"/>
      <c r="C738" s="157"/>
      <c r="D738" s="146"/>
      <c r="E738" s="158"/>
      <c r="F738" s="159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  <c r="AE738" s="96"/>
      <c r="AF738" s="96"/>
      <c r="AG738" s="96"/>
      <c r="AH738" s="96"/>
      <c r="AI738" s="96"/>
      <c r="AJ738" s="96"/>
      <c r="AK738" s="96"/>
      <c r="AL738" s="96"/>
      <c r="AM738" s="96"/>
      <c r="AN738" s="96"/>
      <c r="AO738" s="96"/>
      <c r="AP738" s="96"/>
      <c r="AQ738" s="96"/>
      <c r="AR738" s="96"/>
      <c r="AS738" s="96"/>
      <c r="AT738" s="96"/>
      <c r="AU738" s="96"/>
      <c r="AV738" s="96"/>
      <c r="AW738" s="96"/>
      <c r="AX738" s="96"/>
      <c r="AY738" s="96"/>
      <c r="AZ738" s="96"/>
      <c r="BA738" s="96"/>
      <c r="BB738" s="96"/>
      <c r="BC738" s="96"/>
      <c r="BD738" s="96"/>
      <c r="BE738" s="96"/>
      <c r="BF738" s="96"/>
      <c r="BG738" s="96"/>
      <c r="BH738" s="96"/>
      <c r="BI738" s="96"/>
      <c r="BJ738" s="96"/>
      <c r="BK738" s="96"/>
      <c r="BL738" s="96"/>
      <c r="BM738" s="96"/>
      <c r="BN738" s="96"/>
      <c r="BO738" s="96"/>
      <c r="BP738" s="96"/>
      <c r="BQ738" s="96"/>
      <c r="BR738" s="96"/>
      <c r="BS738" s="96"/>
      <c r="BT738" s="96"/>
      <c r="BU738" s="96"/>
      <c r="BV738" s="96"/>
      <c r="BW738" s="96"/>
      <c r="BX738" s="96"/>
      <c r="BY738" s="96"/>
      <c r="BZ738" s="96"/>
      <c r="CA738" s="96"/>
      <c r="CB738" s="96"/>
      <c r="CC738" s="96"/>
      <c r="CD738" s="96"/>
      <c r="CE738" s="96"/>
      <c r="CF738" s="96"/>
    </row>
    <row r="739" spans="2:84" s="138" customFormat="1">
      <c r="B739" s="156"/>
      <c r="C739" s="157"/>
      <c r="D739" s="146"/>
      <c r="E739" s="158"/>
      <c r="F739" s="159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  <c r="AB739" s="96"/>
      <c r="AC739" s="96"/>
      <c r="AD739" s="96"/>
      <c r="AE739" s="96"/>
      <c r="AF739" s="96"/>
      <c r="AG739" s="96"/>
      <c r="AH739" s="96"/>
      <c r="AI739" s="96"/>
      <c r="AJ739" s="96"/>
      <c r="AK739" s="96"/>
      <c r="AL739" s="96"/>
      <c r="AM739" s="96"/>
      <c r="AN739" s="96"/>
      <c r="AO739" s="96"/>
      <c r="AP739" s="96"/>
      <c r="AQ739" s="96"/>
      <c r="AR739" s="96"/>
      <c r="AS739" s="96"/>
      <c r="AT739" s="96"/>
      <c r="AU739" s="96"/>
      <c r="AV739" s="96"/>
      <c r="AW739" s="96"/>
      <c r="AX739" s="96"/>
      <c r="AY739" s="96"/>
      <c r="AZ739" s="96"/>
      <c r="BA739" s="96"/>
      <c r="BB739" s="96"/>
      <c r="BC739" s="96"/>
      <c r="BD739" s="96"/>
      <c r="BE739" s="96"/>
      <c r="BF739" s="96"/>
      <c r="BG739" s="96"/>
      <c r="BH739" s="96"/>
      <c r="BI739" s="96"/>
      <c r="BJ739" s="96"/>
      <c r="BK739" s="96"/>
      <c r="BL739" s="96"/>
      <c r="BM739" s="96"/>
      <c r="BN739" s="96"/>
      <c r="BO739" s="96"/>
      <c r="BP739" s="96"/>
      <c r="BQ739" s="96"/>
      <c r="BR739" s="96"/>
      <c r="BS739" s="96"/>
      <c r="BT739" s="96"/>
      <c r="BU739" s="96"/>
      <c r="BV739" s="96"/>
      <c r="BW739" s="96"/>
      <c r="BX739" s="96"/>
      <c r="BY739" s="96"/>
      <c r="BZ739" s="96"/>
      <c r="CA739" s="96"/>
      <c r="CB739" s="96"/>
      <c r="CC739" s="96"/>
      <c r="CD739" s="96"/>
      <c r="CE739" s="96"/>
      <c r="CF739" s="96"/>
    </row>
    <row r="740" spans="2:84" s="138" customFormat="1">
      <c r="B740" s="156"/>
      <c r="C740" s="157"/>
      <c r="D740" s="146"/>
      <c r="E740" s="158"/>
      <c r="F740" s="159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  <c r="AJ740" s="96"/>
      <c r="AK740" s="96"/>
      <c r="AL740" s="96"/>
      <c r="AM740" s="96"/>
      <c r="AN740" s="96"/>
      <c r="AO740" s="96"/>
      <c r="AP740" s="96"/>
      <c r="AQ740" s="96"/>
      <c r="AR740" s="96"/>
      <c r="AS740" s="96"/>
      <c r="AT740" s="96"/>
      <c r="AU740" s="96"/>
      <c r="AV740" s="96"/>
      <c r="AW740" s="96"/>
      <c r="AX740" s="96"/>
      <c r="AY740" s="96"/>
      <c r="AZ740" s="96"/>
      <c r="BA740" s="96"/>
      <c r="BB740" s="96"/>
      <c r="BC740" s="96"/>
      <c r="BD740" s="96"/>
      <c r="BE740" s="96"/>
      <c r="BF740" s="96"/>
      <c r="BG740" s="96"/>
      <c r="BH740" s="96"/>
      <c r="BI740" s="96"/>
      <c r="BJ740" s="96"/>
      <c r="BK740" s="96"/>
      <c r="BL740" s="96"/>
      <c r="BM740" s="96"/>
      <c r="BN740" s="96"/>
      <c r="BO740" s="96"/>
      <c r="BP740" s="96"/>
      <c r="BQ740" s="96"/>
      <c r="BR740" s="96"/>
      <c r="BS740" s="96"/>
      <c r="BT740" s="96"/>
      <c r="BU740" s="96"/>
      <c r="BV740" s="96"/>
      <c r="BW740" s="96"/>
      <c r="BX740" s="96"/>
      <c r="BY740" s="96"/>
      <c r="BZ740" s="96"/>
      <c r="CA740" s="96"/>
      <c r="CB740" s="96"/>
      <c r="CC740" s="96"/>
      <c r="CD740" s="96"/>
      <c r="CE740" s="96"/>
      <c r="CF740" s="96"/>
    </row>
    <row r="741" spans="2:84" s="138" customFormat="1">
      <c r="B741" s="156"/>
      <c r="C741" s="157"/>
      <c r="D741" s="146"/>
      <c r="E741" s="158"/>
      <c r="F741" s="159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  <c r="AB741" s="96"/>
      <c r="AC741" s="96"/>
      <c r="AD741" s="96"/>
      <c r="AE741" s="96"/>
      <c r="AF741" s="96"/>
      <c r="AG741" s="96"/>
      <c r="AH741" s="96"/>
      <c r="AI741" s="96"/>
      <c r="AJ741" s="96"/>
      <c r="AK741" s="96"/>
      <c r="AL741" s="96"/>
      <c r="AM741" s="96"/>
      <c r="AN741" s="96"/>
      <c r="AO741" s="96"/>
      <c r="AP741" s="96"/>
      <c r="AQ741" s="96"/>
      <c r="AR741" s="96"/>
      <c r="AS741" s="96"/>
      <c r="AT741" s="96"/>
      <c r="AU741" s="96"/>
      <c r="AV741" s="96"/>
      <c r="AW741" s="96"/>
      <c r="AX741" s="96"/>
      <c r="AY741" s="96"/>
      <c r="AZ741" s="96"/>
      <c r="BA741" s="96"/>
      <c r="BB741" s="96"/>
      <c r="BC741" s="96"/>
      <c r="BD741" s="96"/>
      <c r="BE741" s="96"/>
      <c r="BF741" s="96"/>
      <c r="BG741" s="96"/>
      <c r="BH741" s="96"/>
      <c r="BI741" s="96"/>
      <c r="BJ741" s="96"/>
      <c r="BK741" s="96"/>
      <c r="BL741" s="96"/>
      <c r="BM741" s="96"/>
      <c r="BN741" s="96"/>
      <c r="BO741" s="96"/>
      <c r="BP741" s="96"/>
      <c r="BQ741" s="96"/>
      <c r="BR741" s="96"/>
      <c r="BS741" s="96"/>
      <c r="BT741" s="96"/>
      <c r="BU741" s="96"/>
      <c r="BV741" s="96"/>
      <c r="BW741" s="96"/>
      <c r="BX741" s="96"/>
      <c r="BY741" s="96"/>
      <c r="BZ741" s="96"/>
      <c r="CA741" s="96"/>
      <c r="CB741" s="96"/>
      <c r="CC741" s="96"/>
      <c r="CD741" s="96"/>
      <c r="CE741" s="96"/>
      <c r="CF741" s="96"/>
    </row>
    <row r="742" spans="2:84" s="138" customFormat="1">
      <c r="B742" s="156"/>
      <c r="C742" s="157"/>
      <c r="D742" s="146"/>
      <c r="E742" s="158"/>
      <c r="F742" s="159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  <c r="AE742" s="96"/>
      <c r="AF742" s="96"/>
      <c r="AG742" s="96"/>
      <c r="AH742" s="96"/>
      <c r="AI742" s="96"/>
      <c r="AJ742" s="96"/>
      <c r="AK742" s="96"/>
      <c r="AL742" s="96"/>
      <c r="AM742" s="96"/>
      <c r="AN742" s="96"/>
      <c r="AO742" s="96"/>
      <c r="AP742" s="96"/>
      <c r="AQ742" s="96"/>
      <c r="AR742" s="96"/>
      <c r="AS742" s="96"/>
      <c r="AT742" s="96"/>
      <c r="AU742" s="96"/>
      <c r="AV742" s="96"/>
      <c r="AW742" s="96"/>
      <c r="AX742" s="96"/>
      <c r="AY742" s="96"/>
      <c r="AZ742" s="96"/>
      <c r="BA742" s="96"/>
      <c r="BB742" s="96"/>
      <c r="BC742" s="96"/>
      <c r="BD742" s="96"/>
      <c r="BE742" s="96"/>
      <c r="BF742" s="96"/>
      <c r="BG742" s="96"/>
      <c r="BH742" s="96"/>
      <c r="BI742" s="96"/>
      <c r="BJ742" s="96"/>
      <c r="BK742" s="96"/>
      <c r="BL742" s="96"/>
      <c r="BM742" s="96"/>
      <c r="BN742" s="96"/>
      <c r="BO742" s="96"/>
      <c r="BP742" s="96"/>
      <c r="BQ742" s="96"/>
      <c r="BR742" s="96"/>
      <c r="BS742" s="96"/>
      <c r="BT742" s="96"/>
      <c r="BU742" s="96"/>
      <c r="BV742" s="96"/>
      <c r="BW742" s="96"/>
      <c r="BX742" s="96"/>
      <c r="BY742" s="96"/>
      <c r="BZ742" s="96"/>
      <c r="CA742" s="96"/>
      <c r="CB742" s="96"/>
      <c r="CC742" s="96"/>
      <c r="CD742" s="96"/>
      <c r="CE742" s="96"/>
      <c r="CF742" s="96"/>
    </row>
    <row r="743" spans="2:84" s="138" customFormat="1">
      <c r="B743" s="156"/>
      <c r="C743" s="157"/>
      <c r="D743" s="146"/>
      <c r="E743" s="158"/>
      <c r="F743" s="159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96"/>
      <c r="AE743" s="96"/>
      <c r="AF743" s="96"/>
      <c r="AG743" s="96"/>
      <c r="AH743" s="96"/>
      <c r="AI743" s="96"/>
      <c r="AJ743" s="96"/>
      <c r="AK743" s="96"/>
      <c r="AL743" s="96"/>
      <c r="AM743" s="96"/>
      <c r="AN743" s="96"/>
      <c r="AO743" s="96"/>
      <c r="AP743" s="96"/>
      <c r="AQ743" s="96"/>
      <c r="AR743" s="96"/>
      <c r="AS743" s="96"/>
      <c r="AT743" s="96"/>
      <c r="AU743" s="96"/>
      <c r="AV743" s="96"/>
      <c r="AW743" s="96"/>
      <c r="AX743" s="96"/>
      <c r="AY743" s="96"/>
      <c r="AZ743" s="96"/>
      <c r="BA743" s="96"/>
      <c r="BB743" s="96"/>
      <c r="BC743" s="96"/>
      <c r="BD743" s="96"/>
      <c r="BE743" s="96"/>
      <c r="BF743" s="96"/>
      <c r="BG743" s="96"/>
      <c r="BH743" s="96"/>
      <c r="BI743" s="96"/>
      <c r="BJ743" s="96"/>
      <c r="BK743" s="96"/>
      <c r="BL743" s="96"/>
      <c r="BM743" s="96"/>
      <c r="BN743" s="96"/>
      <c r="BO743" s="96"/>
      <c r="BP743" s="96"/>
      <c r="BQ743" s="96"/>
      <c r="BR743" s="96"/>
      <c r="BS743" s="96"/>
      <c r="BT743" s="96"/>
      <c r="BU743" s="96"/>
      <c r="BV743" s="96"/>
      <c r="BW743" s="96"/>
      <c r="BX743" s="96"/>
      <c r="BY743" s="96"/>
      <c r="BZ743" s="96"/>
      <c r="CA743" s="96"/>
      <c r="CB743" s="96"/>
      <c r="CC743" s="96"/>
      <c r="CD743" s="96"/>
      <c r="CE743" s="96"/>
      <c r="CF743" s="96"/>
    </row>
    <row r="744" spans="2:84" s="138" customFormat="1">
      <c r="B744" s="156"/>
      <c r="C744" s="157"/>
      <c r="D744" s="146"/>
      <c r="E744" s="158"/>
      <c r="F744" s="159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  <c r="AB744" s="96"/>
      <c r="AC744" s="96"/>
      <c r="AD744" s="96"/>
      <c r="AE744" s="96"/>
      <c r="AF744" s="96"/>
      <c r="AG744" s="96"/>
      <c r="AH744" s="96"/>
      <c r="AI744" s="96"/>
      <c r="AJ744" s="96"/>
      <c r="AK744" s="96"/>
      <c r="AL744" s="96"/>
      <c r="AM744" s="96"/>
      <c r="AN744" s="96"/>
      <c r="AO744" s="96"/>
      <c r="AP744" s="96"/>
      <c r="AQ744" s="96"/>
      <c r="AR744" s="96"/>
      <c r="AS744" s="96"/>
      <c r="AT744" s="96"/>
      <c r="AU744" s="96"/>
      <c r="AV744" s="96"/>
      <c r="AW744" s="96"/>
      <c r="AX744" s="96"/>
      <c r="AY744" s="96"/>
      <c r="AZ744" s="96"/>
      <c r="BA744" s="96"/>
      <c r="BB744" s="96"/>
      <c r="BC744" s="96"/>
      <c r="BD744" s="96"/>
      <c r="BE744" s="96"/>
      <c r="BF744" s="96"/>
      <c r="BG744" s="96"/>
      <c r="BH744" s="96"/>
      <c r="BI744" s="96"/>
      <c r="BJ744" s="96"/>
      <c r="BK744" s="96"/>
      <c r="BL744" s="96"/>
      <c r="BM744" s="96"/>
      <c r="BN744" s="96"/>
      <c r="BO744" s="96"/>
      <c r="BP744" s="96"/>
      <c r="BQ744" s="96"/>
      <c r="BR744" s="96"/>
      <c r="BS744" s="96"/>
      <c r="BT744" s="96"/>
      <c r="BU744" s="96"/>
      <c r="BV744" s="96"/>
      <c r="BW744" s="96"/>
      <c r="BX744" s="96"/>
      <c r="BY744" s="96"/>
      <c r="BZ744" s="96"/>
      <c r="CA744" s="96"/>
      <c r="CB744" s="96"/>
      <c r="CC744" s="96"/>
      <c r="CD744" s="96"/>
      <c r="CE744" s="96"/>
      <c r="CF744" s="96"/>
    </row>
    <row r="745" spans="2:84" s="138" customFormat="1">
      <c r="B745" s="156"/>
      <c r="C745" s="157"/>
      <c r="D745" s="146"/>
      <c r="E745" s="158"/>
      <c r="F745" s="159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96"/>
      <c r="AE745" s="96"/>
      <c r="AF745" s="96"/>
      <c r="AG745" s="96"/>
      <c r="AH745" s="96"/>
      <c r="AI745" s="96"/>
      <c r="AJ745" s="96"/>
      <c r="AK745" s="96"/>
      <c r="AL745" s="96"/>
      <c r="AM745" s="96"/>
      <c r="AN745" s="96"/>
      <c r="AO745" s="96"/>
      <c r="AP745" s="96"/>
      <c r="AQ745" s="96"/>
      <c r="AR745" s="96"/>
      <c r="AS745" s="96"/>
      <c r="AT745" s="96"/>
      <c r="AU745" s="96"/>
      <c r="AV745" s="96"/>
      <c r="AW745" s="96"/>
      <c r="AX745" s="96"/>
      <c r="AY745" s="96"/>
      <c r="AZ745" s="96"/>
      <c r="BA745" s="96"/>
      <c r="BB745" s="96"/>
      <c r="BC745" s="96"/>
      <c r="BD745" s="96"/>
      <c r="BE745" s="96"/>
      <c r="BF745" s="96"/>
      <c r="BG745" s="96"/>
      <c r="BH745" s="96"/>
      <c r="BI745" s="96"/>
      <c r="BJ745" s="96"/>
      <c r="BK745" s="96"/>
      <c r="BL745" s="96"/>
      <c r="BM745" s="96"/>
      <c r="BN745" s="96"/>
      <c r="BO745" s="96"/>
      <c r="BP745" s="96"/>
      <c r="BQ745" s="96"/>
      <c r="BR745" s="96"/>
      <c r="BS745" s="96"/>
      <c r="BT745" s="96"/>
      <c r="BU745" s="96"/>
      <c r="BV745" s="96"/>
      <c r="BW745" s="96"/>
      <c r="BX745" s="96"/>
      <c r="BY745" s="96"/>
      <c r="BZ745" s="96"/>
      <c r="CA745" s="96"/>
      <c r="CB745" s="96"/>
      <c r="CC745" s="96"/>
      <c r="CD745" s="96"/>
      <c r="CE745" s="96"/>
      <c r="CF745" s="96"/>
    </row>
    <row r="746" spans="2:84" s="138" customFormat="1">
      <c r="B746" s="156"/>
      <c r="C746" s="157"/>
      <c r="D746" s="146"/>
      <c r="E746" s="158"/>
      <c r="F746" s="159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  <c r="AB746" s="96"/>
      <c r="AC746" s="96"/>
      <c r="AD746" s="96"/>
      <c r="AE746" s="96"/>
      <c r="AF746" s="96"/>
      <c r="AG746" s="96"/>
      <c r="AH746" s="96"/>
      <c r="AI746" s="96"/>
      <c r="AJ746" s="96"/>
      <c r="AK746" s="96"/>
      <c r="AL746" s="96"/>
      <c r="AM746" s="96"/>
      <c r="AN746" s="96"/>
      <c r="AO746" s="96"/>
      <c r="AP746" s="96"/>
      <c r="AQ746" s="96"/>
      <c r="AR746" s="96"/>
      <c r="AS746" s="96"/>
      <c r="AT746" s="96"/>
      <c r="AU746" s="96"/>
      <c r="AV746" s="96"/>
      <c r="AW746" s="96"/>
      <c r="AX746" s="96"/>
      <c r="AY746" s="96"/>
      <c r="AZ746" s="96"/>
      <c r="BA746" s="96"/>
      <c r="BB746" s="96"/>
      <c r="BC746" s="96"/>
      <c r="BD746" s="96"/>
      <c r="BE746" s="96"/>
      <c r="BF746" s="96"/>
      <c r="BG746" s="96"/>
      <c r="BH746" s="96"/>
      <c r="BI746" s="96"/>
      <c r="BJ746" s="96"/>
      <c r="BK746" s="96"/>
      <c r="BL746" s="96"/>
      <c r="BM746" s="96"/>
      <c r="BN746" s="96"/>
      <c r="BO746" s="96"/>
      <c r="BP746" s="96"/>
      <c r="BQ746" s="96"/>
      <c r="BR746" s="96"/>
      <c r="BS746" s="96"/>
      <c r="BT746" s="96"/>
      <c r="BU746" s="96"/>
      <c r="BV746" s="96"/>
      <c r="BW746" s="96"/>
      <c r="BX746" s="96"/>
      <c r="BY746" s="96"/>
      <c r="BZ746" s="96"/>
      <c r="CA746" s="96"/>
      <c r="CB746" s="96"/>
      <c r="CC746" s="96"/>
      <c r="CD746" s="96"/>
      <c r="CE746" s="96"/>
      <c r="CF746" s="96"/>
    </row>
    <row r="747" spans="2:84" s="138" customFormat="1">
      <c r="B747" s="156"/>
      <c r="C747" s="157"/>
      <c r="D747" s="146"/>
      <c r="E747" s="158"/>
      <c r="F747" s="159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  <c r="AE747" s="96"/>
      <c r="AF747" s="96"/>
      <c r="AG747" s="96"/>
      <c r="AH747" s="96"/>
      <c r="AI747" s="96"/>
      <c r="AJ747" s="96"/>
      <c r="AK747" s="96"/>
      <c r="AL747" s="96"/>
      <c r="AM747" s="96"/>
      <c r="AN747" s="96"/>
      <c r="AO747" s="96"/>
      <c r="AP747" s="96"/>
      <c r="AQ747" s="96"/>
      <c r="AR747" s="96"/>
      <c r="AS747" s="96"/>
      <c r="AT747" s="96"/>
      <c r="AU747" s="96"/>
      <c r="AV747" s="96"/>
      <c r="AW747" s="96"/>
      <c r="AX747" s="96"/>
      <c r="AY747" s="96"/>
      <c r="AZ747" s="96"/>
      <c r="BA747" s="96"/>
      <c r="BB747" s="96"/>
      <c r="BC747" s="96"/>
      <c r="BD747" s="96"/>
      <c r="BE747" s="96"/>
      <c r="BF747" s="96"/>
      <c r="BG747" s="96"/>
      <c r="BH747" s="96"/>
      <c r="BI747" s="96"/>
      <c r="BJ747" s="96"/>
      <c r="BK747" s="96"/>
      <c r="BL747" s="96"/>
      <c r="BM747" s="96"/>
      <c r="BN747" s="96"/>
      <c r="BO747" s="96"/>
      <c r="BP747" s="96"/>
      <c r="BQ747" s="96"/>
      <c r="BR747" s="96"/>
      <c r="BS747" s="96"/>
      <c r="BT747" s="96"/>
      <c r="BU747" s="96"/>
      <c r="BV747" s="96"/>
      <c r="BW747" s="96"/>
      <c r="BX747" s="96"/>
      <c r="BY747" s="96"/>
      <c r="BZ747" s="96"/>
      <c r="CA747" s="96"/>
      <c r="CB747" s="96"/>
      <c r="CC747" s="96"/>
      <c r="CD747" s="96"/>
      <c r="CE747" s="96"/>
      <c r="CF747" s="96"/>
    </row>
    <row r="748" spans="2:84" s="138" customFormat="1">
      <c r="B748" s="156"/>
      <c r="C748" s="157"/>
      <c r="D748" s="146"/>
      <c r="E748" s="158"/>
      <c r="F748" s="159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  <c r="AE748" s="96"/>
      <c r="AF748" s="96"/>
      <c r="AG748" s="96"/>
      <c r="AH748" s="96"/>
      <c r="AI748" s="96"/>
      <c r="AJ748" s="96"/>
      <c r="AK748" s="96"/>
      <c r="AL748" s="96"/>
      <c r="AM748" s="96"/>
      <c r="AN748" s="96"/>
      <c r="AO748" s="96"/>
      <c r="AP748" s="96"/>
      <c r="AQ748" s="96"/>
      <c r="AR748" s="96"/>
      <c r="AS748" s="96"/>
      <c r="AT748" s="96"/>
      <c r="AU748" s="96"/>
      <c r="AV748" s="96"/>
      <c r="AW748" s="96"/>
      <c r="AX748" s="96"/>
      <c r="AY748" s="96"/>
      <c r="AZ748" s="96"/>
      <c r="BA748" s="96"/>
      <c r="BB748" s="96"/>
      <c r="BC748" s="96"/>
      <c r="BD748" s="96"/>
      <c r="BE748" s="96"/>
      <c r="BF748" s="96"/>
      <c r="BG748" s="96"/>
      <c r="BH748" s="96"/>
      <c r="BI748" s="96"/>
      <c r="BJ748" s="96"/>
      <c r="BK748" s="96"/>
      <c r="BL748" s="96"/>
      <c r="BM748" s="96"/>
      <c r="BN748" s="96"/>
      <c r="BO748" s="96"/>
      <c r="BP748" s="96"/>
      <c r="BQ748" s="96"/>
      <c r="BR748" s="96"/>
      <c r="BS748" s="96"/>
      <c r="BT748" s="96"/>
      <c r="BU748" s="96"/>
      <c r="BV748" s="96"/>
      <c r="BW748" s="96"/>
      <c r="BX748" s="96"/>
      <c r="BY748" s="96"/>
      <c r="BZ748" s="96"/>
      <c r="CA748" s="96"/>
      <c r="CB748" s="96"/>
      <c r="CC748" s="96"/>
      <c r="CD748" s="96"/>
      <c r="CE748" s="96"/>
      <c r="CF748" s="96"/>
    </row>
    <row r="749" spans="2:84" s="138" customFormat="1">
      <c r="B749" s="156"/>
      <c r="C749" s="157"/>
      <c r="D749" s="146"/>
      <c r="E749" s="158"/>
      <c r="F749" s="159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  <c r="AE749" s="96"/>
      <c r="AF749" s="96"/>
      <c r="AG749" s="96"/>
      <c r="AH749" s="96"/>
      <c r="AI749" s="96"/>
      <c r="AJ749" s="96"/>
      <c r="AK749" s="96"/>
      <c r="AL749" s="96"/>
      <c r="AM749" s="96"/>
      <c r="AN749" s="96"/>
      <c r="AO749" s="96"/>
      <c r="AP749" s="96"/>
      <c r="AQ749" s="96"/>
      <c r="AR749" s="96"/>
      <c r="AS749" s="96"/>
      <c r="AT749" s="96"/>
      <c r="AU749" s="96"/>
      <c r="AV749" s="96"/>
      <c r="AW749" s="96"/>
      <c r="AX749" s="96"/>
      <c r="AY749" s="96"/>
      <c r="AZ749" s="96"/>
      <c r="BA749" s="96"/>
      <c r="BB749" s="96"/>
      <c r="BC749" s="96"/>
      <c r="BD749" s="96"/>
      <c r="BE749" s="96"/>
      <c r="BF749" s="96"/>
      <c r="BG749" s="96"/>
      <c r="BH749" s="96"/>
      <c r="BI749" s="96"/>
      <c r="BJ749" s="96"/>
      <c r="BK749" s="96"/>
      <c r="BL749" s="96"/>
      <c r="BM749" s="96"/>
      <c r="BN749" s="96"/>
      <c r="BO749" s="96"/>
      <c r="BP749" s="96"/>
      <c r="BQ749" s="96"/>
      <c r="BR749" s="96"/>
      <c r="BS749" s="96"/>
      <c r="BT749" s="96"/>
      <c r="BU749" s="96"/>
      <c r="BV749" s="96"/>
      <c r="BW749" s="96"/>
      <c r="BX749" s="96"/>
      <c r="BY749" s="96"/>
      <c r="BZ749" s="96"/>
      <c r="CA749" s="96"/>
      <c r="CB749" s="96"/>
      <c r="CC749" s="96"/>
      <c r="CD749" s="96"/>
      <c r="CE749" s="96"/>
      <c r="CF749" s="96"/>
    </row>
    <row r="750" spans="2:84" s="138" customFormat="1">
      <c r="B750" s="156"/>
      <c r="C750" s="157"/>
      <c r="D750" s="146"/>
      <c r="E750" s="158"/>
      <c r="F750" s="159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  <c r="AJ750" s="96"/>
      <c r="AK750" s="96"/>
      <c r="AL750" s="96"/>
      <c r="AM750" s="96"/>
      <c r="AN750" s="96"/>
      <c r="AO750" s="96"/>
      <c r="AP750" s="96"/>
      <c r="AQ750" s="96"/>
      <c r="AR750" s="96"/>
      <c r="AS750" s="96"/>
      <c r="AT750" s="96"/>
      <c r="AU750" s="96"/>
      <c r="AV750" s="96"/>
      <c r="AW750" s="96"/>
      <c r="AX750" s="96"/>
      <c r="AY750" s="96"/>
      <c r="AZ750" s="96"/>
      <c r="BA750" s="96"/>
      <c r="BB750" s="96"/>
      <c r="BC750" s="96"/>
      <c r="BD750" s="96"/>
      <c r="BE750" s="96"/>
      <c r="BF750" s="96"/>
      <c r="BG750" s="96"/>
      <c r="BH750" s="96"/>
      <c r="BI750" s="96"/>
      <c r="BJ750" s="96"/>
      <c r="BK750" s="96"/>
      <c r="BL750" s="96"/>
      <c r="BM750" s="96"/>
      <c r="BN750" s="96"/>
      <c r="BO750" s="96"/>
      <c r="BP750" s="96"/>
      <c r="BQ750" s="96"/>
      <c r="BR750" s="96"/>
      <c r="BS750" s="96"/>
      <c r="BT750" s="96"/>
      <c r="BU750" s="96"/>
      <c r="BV750" s="96"/>
      <c r="BW750" s="96"/>
      <c r="BX750" s="96"/>
      <c r="BY750" s="96"/>
      <c r="BZ750" s="96"/>
      <c r="CA750" s="96"/>
      <c r="CB750" s="96"/>
      <c r="CC750" s="96"/>
      <c r="CD750" s="96"/>
      <c r="CE750" s="96"/>
      <c r="CF750" s="96"/>
    </row>
    <row r="751" spans="2:84" s="138" customFormat="1">
      <c r="B751" s="156"/>
      <c r="C751" s="157"/>
      <c r="D751" s="146"/>
      <c r="E751" s="158"/>
      <c r="F751" s="159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6"/>
      <c r="AL751" s="96"/>
      <c r="AM751" s="96"/>
      <c r="AN751" s="96"/>
      <c r="AO751" s="96"/>
      <c r="AP751" s="96"/>
      <c r="AQ751" s="96"/>
      <c r="AR751" s="96"/>
      <c r="AS751" s="96"/>
      <c r="AT751" s="96"/>
      <c r="AU751" s="96"/>
      <c r="AV751" s="96"/>
      <c r="AW751" s="96"/>
      <c r="AX751" s="96"/>
      <c r="AY751" s="96"/>
      <c r="AZ751" s="96"/>
      <c r="BA751" s="96"/>
      <c r="BB751" s="96"/>
      <c r="BC751" s="96"/>
      <c r="BD751" s="96"/>
      <c r="BE751" s="96"/>
      <c r="BF751" s="96"/>
      <c r="BG751" s="96"/>
      <c r="BH751" s="96"/>
      <c r="BI751" s="96"/>
      <c r="BJ751" s="96"/>
      <c r="BK751" s="96"/>
      <c r="BL751" s="96"/>
      <c r="BM751" s="96"/>
      <c r="BN751" s="96"/>
      <c r="BO751" s="96"/>
      <c r="BP751" s="96"/>
      <c r="BQ751" s="96"/>
      <c r="BR751" s="96"/>
      <c r="BS751" s="96"/>
      <c r="BT751" s="96"/>
      <c r="BU751" s="96"/>
      <c r="BV751" s="96"/>
      <c r="BW751" s="96"/>
      <c r="BX751" s="96"/>
      <c r="BY751" s="96"/>
      <c r="BZ751" s="96"/>
      <c r="CA751" s="96"/>
      <c r="CB751" s="96"/>
      <c r="CC751" s="96"/>
      <c r="CD751" s="96"/>
      <c r="CE751" s="96"/>
      <c r="CF751" s="96"/>
    </row>
    <row r="752" spans="2:84" s="138" customFormat="1">
      <c r="B752" s="156"/>
      <c r="C752" s="157"/>
      <c r="D752" s="146"/>
      <c r="E752" s="158"/>
      <c r="F752" s="159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  <c r="AJ752" s="96"/>
      <c r="AK752" s="96"/>
      <c r="AL752" s="96"/>
      <c r="AM752" s="96"/>
      <c r="AN752" s="96"/>
      <c r="AO752" s="96"/>
      <c r="AP752" s="96"/>
      <c r="AQ752" s="96"/>
      <c r="AR752" s="96"/>
      <c r="AS752" s="96"/>
      <c r="AT752" s="96"/>
      <c r="AU752" s="96"/>
      <c r="AV752" s="96"/>
      <c r="AW752" s="96"/>
      <c r="AX752" s="96"/>
      <c r="AY752" s="96"/>
      <c r="AZ752" s="96"/>
      <c r="BA752" s="96"/>
      <c r="BB752" s="96"/>
      <c r="BC752" s="96"/>
      <c r="BD752" s="96"/>
      <c r="BE752" s="96"/>
      <c r="BF752" s="96"/>
      <c r="BG752" s="96"/>
      <c r="BH752" s="96"/>
      <c r="BI752" s="96"/>
      <c r="BJ752" s="96"/>
      <c r="BK752" s="96"/>
      <c r="BL752" s="96"/>
      <c r="BM752" s="96"/>
      <c r="BN752" s="96"/>
      <c r="BO752" s="96"/>
      <c r="BP752" s="96"/>
      <c r="BQ752" s="96"/>
      <c r="BR752" s="96"/>
      <c r="BS752" s="96"/>
      <c r="BT752" s="96"/>
      <c r="BU752" s="96"/>
      <c r="BV752" s="96"/>
      <c r="BW752" s="96"/>
      <c r="BX752" s="96"/>
      <c r="BY752" s="96"/>
      <c r="BZ752" s="96"/>
      <c r="CA752" s="96"/>
      <c r="CB752" s="96"/>
      <c r="CC752" s="96"/>
      <c r="CD752" s="96"/>
      <c r="CE752" s="96"/>
      <c r="CF752" s="96"/>
    </row>
    <row r="753" spans="2:84" s="138" customFormat="1">
      <c r="B753" s="156"/>
      <c r="C753" s="157"/>
      <c r="D753" s="146"/>
      <c r="E753" s="158"/>
      <c r="F753" s="159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  <c r="AE753" s="96"/>
      <c r="AF753" s="96"/>
      <c r="AG753" s="96"/>
      <c r="AH753" s="96"/>
      <c r="AI753" s="96"/>
      <c r="AJ753" s="96"/>
      <c r="AK753" s="96"/>
      <c r="AL753" s="96"/>
      <c r="AM753" s="96"/>
      <c r="AN753" s="96"/>
      <c r="AO753" s="96"/>
      <c r="AP753" s="96"/>
      <c r="AQ753" s="96"/>
      <c r="AR753" s="96"/>
      <c r="AS753" s="96"/>
      <c r="AT753" s="96"/>
      <c r="AU753" s="96"/>
      <c r="AV753" s="96"/>
      <c r="AW753" s="96"/>
      <c r="AX753" s="96"/>
      <c r="AY753" s="96"/>
      <c r="AZ753" s="96"/>
      <c r="BA753" s="96"/>
      <c r="BB753" s="96"/>
      <c r="BC753" s="96"/>
      <c r="BD753" s="96"/>
      <c r="BE753" s="96"/>
      <c r="BF753" s="96"/>
      <c r="BG753" s="96"/>
      <c r="BH753" s="96"/>
      <c r="BI753" s="96"/>
      <c r="BJ753" s="96"/>
      <c r="BK753" s="96"/>
      <c r="BL753" s="96"/>
      <c r="BM753" s="96"/>
      <c r="BN753" s="96"/>
      <c r="BO753" s="96"/>
      <c r="BP753" s="96"/>
      <c r="BQ753" s="96"/>
      <c r="BR753" s="96"/>
      <c r="BS753" s="96"/>
      <c r="BT753" s="96"/>
      <c r="BU753" s="96"/>
      <c r="BV753" s="96"/>
      <c r="BW753" s="96"/>
      <c r="BX753" s="96"/>
      <c r="BY753" s="96"/>
      <c r="BZ753" s="96"/>
      <c r="CA753" s="96"/>
      <c r="CB753" s="96"/>
      <c r="CC753" s="96"/>
      <c r="CD753" s="96"/>
      <c r="CE753" s="96"/>
      <c r="CF753" s="96"/>
    </row>
    <row r="754" spans="2:84" s="138" customFormat="1">
      <c r="B754" s="156"/>
      <c r="C754" s="157"/>
      <c r="D754" s="146"/>
      <c r="E754" s="158"/>
      <c r="F754" s="159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  <c r="AJ754" s="96"/>
      <c r="AK754" s="96"/>
      <c r="AL754" s="96"/>
      <c r="AM754" s="96"/>
      <c r="AN754" s="96"/>
      <c r="AO754" s="96"/>
      <c r="AP754" s="96"/>
      <c r="AQ754" s="96"/>
      <c r="AR754" s="96"/>
      <c r="AS754" s="96"/>
      <c r="AT754" s="96"/>
      <c r="AU754" s="96"/>
      <c r="AV754" s="96"/>
      <c r="AW754" s="96"/>
      <c r="AX754" s="96"/>
      <c r="AY754" s="96"/>
      <c r="AZ754" s="96"/>
      <c r="BA754" s="96"/>
      <c r="BB754" s="96"/>
      <c r="BC754" s="96"/>
      <c r="BD754" s="96"/>
      <c r="BE754" s="96"/>
      <c r="BF754" s="96"/>
      <c r="BG754" s="96"/>
      <c r="BH754" s="96"/>
      <c r="BI754" s="96"/>
      <c r="BJ754" s="96"/>
      <c r="BK754" s="96"/>
      <c r="BL754" s="96"/>
      <c r="BM754" s="96"/>
      <c r="BN754" s="96"/>
      <c r="BO754" s="96"/>
      <c r="BP754" s="96"/>
      <c r="BQ754" s="96"/>
      <c r="BR754" s="96"/>
      <c r="BS754" s="96"/>
      <c r="BT754" s="96"/>
      <c r="BU754" s="96"/>
      <c r="BV754" s="96"/>
      <c r="BW754" s="96"/>
      <c r="BX754" s="96"/>
      <c r="BY754" s="96"/>
      <c r="BZ754" s="96"/>
      <c r="CA754" s="96"/>
      <c r="CB754" s="96"/>
      <c r="CC754" s="96"/>
      <c r="CD754" s="96"/>
      <c r="CE754" s="96"/>
      <c r="CF754" s="96"/>
    </row>
    <row r="755" spans="2:84" s="138" customFormat="1">
      <c r="B755" s="156"/>
      <c r="C755" s="157"/>
      <c r="D755" s="146"/>
      <c r="E755" s="158"/>
      <c r="F755" s="159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  <c r="AB755" s="96"/>
      <c r="AC755" s="96"/>
      <c r="AD755" s="96"/>
      <c r="AE755" s="96"/>
      <c r="AF755" s="96"/>
      <c r="AG755" s="96"/>
      <c r="AH755" s="96"/>
      <c r="AI755" s="96"/>
      <c r="AJ755" s="96"/>
      <c r="AK755" s="96"/>
      <c r="AL755" s="96"/>
      <c r="AM755" s="96"/>
      <c r="AN755" s="96"/>
      <c r="AO755" s="96"/>
      <c r="AP755" s="96"/>
      <c r="AQ755" s="96"/>
      <c r="AR755" s="96"/>
      <c r="AS755" s="96"/>
      <c r="AT755" s="96"/>
      <c r="AU755" s="96"/>
      <c r="AV755" s="96"/>
      <c r="AW755" s="96"/>
      <c r="AX755" s="96"/>
      <c r="AY755" s="96"/>
      <c r="AZ755" s="96"/>
      <c r="BA755" s="96"/>
      <c r="BB755" s="96"/>
      <c r="BC755" s="96"/>
      <c r="BD755" s="96"/>
      <c r="BE755" s="96"/>
      <c r="BF755" s="96"/>
      <c r="BG755" s="96"/>
      <c r="BH755" s="96"/>
      <c r="BI755" s="96"/>
      <c r="BJ755" s="96"/>
      <c r="BK755" s="96"/>
      <c r="BL755" s="96"/>
      <c r="BM755" s="96"/>
      <c r="BN755" s="96"/>
      <c r="BO755" s="96"/>
      <c r="BP755" s="96"/>
      <c r="BQ755" s="96"/>
      <c r="BR755" s="96"/>
      <c r="BS755" s="96"/>
      <c r="BT755" s="96"/>
      <c r="BU755" s="96"/>
      <c r="BV755" s="96"/>
      <c r="BW755" s="96"/>
      <c r="BX755" s="96"/>
      <c r="BY755" s="96"/>
      <c r="BZ755" s="96"/>
      <c r="CA755" s="96"/>
      <c r="CB755" s="96"/>
      <c r="CC755" s="96"/>
      <c r="CD755" s="96"/>
      <c r="CE755" s="96"/>
      <c r="CF755" s="96"/>
    </row>
    <row r="756" spans="2:84" s="138" customFormat="1">
      <c r="B756" s="156"/>
      <c r="C756" s="157"/>
      <c r="D756" s="146"/>
      <c r="E756" s="158"/>
      <c r="F756" s="159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  <c r="AB756" s="96"/>
      <c r="AC756" s="96"/>
      <c r="AD756" s="96"/>
      <c r="AE756" s="96"/>
      <c r="AF756" s="96"/>
      <c r="AG756" s="96"/>
      <c r="AH756" s="96"/>
      <c r="AI756" s="96"/>
      <c r="AJ756" s="96"/>
      <c r="AK756" s="96"/>
      <c r="AL756" s="96"/>
      <c r="AM756" s="96"/>
      <c r="AN756" s="96"/>
      <c r="AO756" s="96"/>
      <c r="AP756" s="96"/>
      <c r="AQ756" s="96"/>
      <c r="AR756" s="96"/>
      <c r="AS756" s="96"/>
      <c r="AT756" s="96"/>
      <c r="AU756" s="96"/>
      <c r="AV756" s="96"/>
      <c r="AW756" s="96"/>
      <c r="AX756" s="96"/>
      <c r="AY756" s="96"/>
      <c r="AZ756" s="96"/>
      <c r="BA756" s="96"/>
      <c r="BB756" s="96"/>
      <c r="BC756" s="96"/>
      <c r="BD756" s="96"/>
      <c r="BE756" s="96"/>
      <c r="BF756" s="96"/>
      <c r="BG756" s="96"/>
      <c r="BH756" s="96"/>
      <c r="BI756" s="96"/>
      <c r="BJ756" s="96"/>
      <c r="BK756" s="96"/>
      <c r="BL756" s="96"/>
      <c r="BM756" s="96"/>
      <c r="BN756" s="96"/>
      <c r="BO756" s="96"/>
      <c r="BP756" s="96"/>
      <c r="BQ756" s="96"/>
      <c r="BR756" s="96"/>
      <c r="BS756" s="96"/>
      <c r="BT756" s="96"/>
      <c r="BU756" s="96"/>
      <c r="BV756" s="96"/>
      <c r="BW756" s="96"/>
      <c r="BX756" s="96"/>
      <c r="BY756" s="96"/>
      <c r="BZ756" s="96"/>
      <c r="CA756" s="96"/>
      <c r="CB756" s="96"/>
      <c r="CC756" s="96"/>
      <c r="CD756" s="96"/>
      <c r="CE756" s="96"/>
      <c r="CF756" s="96"/>
    </row>
    <row r="757" spans="2:84" s="138" customFormat="1">
      <c r="B757" s="156"/>
      <c r="C757" s="157"/>
      <c r="D757" s="146"/>
      <c r="E757" s="158"/>
      <c r="F757" s="159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  <c r="AE757" s="96"/>
      <c r="AF757" s="96"/>
      <c r="AG757" s="96"/>
      <c r="AH757" s="96"/>
      <c r="AI757" s="96"/>
      <c r="AJ757" s="96"/>
      <c r="AK757" s="96"/>
      <c r="AL757" s="96"/>
      <c r="AM757" s="96"/>
      <c r="AN757" s="96"/>
      <c r="AO757" s="96"/>
      <c r="AP757" s="96"/>
      <c r="AQ757" s="96"/>
      <c r="AR757" s="96"/>
      <c r="AS757" s="96"/>
      <c r="AT757" s="96"/>
      <c r="AU757" s="96"/>
      <c r="AV757" s="96"/>
      <c r="AW757" s="96"/>
      <c r="AX757" s="96"/>
      <c r="AY757" s="96"/>
      <c r="AZ757" s="96"/>
      <c r="BA757" s="96"/>
      <c r="BB757" s="96"/>
      <c r="BC757" s="96"/>
      <c r="BD757" s="96"/>
      <c r="BE757" s="96"/>
      <c r="BF757" s="96"/>
      <c r="BG757" s="96"/>
      <c r="BH757" s="96"/>
      <c r="BI757" s="96"/>
      <c r="BJ757" s="96"/>
      <c r="BK757" s="96"/>
      <c r="BL757" s="96"/>
      <c r="BM757" s="96"/>
      <c r="BN757" s="96"/>
      <c r="BO757" s="96"/>
      <c r="BP757" s="96"/>
      <c r="BQ757" s="96"/>
      <c r="BR757" s="96"/>
      <c r="BS757" s="96"/>
      <c r="BT757" s="96"/>
      <c r="BU757" s="96"/>
      <c r="BV757" s="96"/>
      <c r="BW757" s="96"/>
      <c r="BX757" s="96"/>
      <c r="BY757" s="96"/>
      <c r="BZ757" s="96"/>
      <c r="CA757" s="96"/>
      <c r="CB757" s="96"/>
      <c r="CC757" s="96"/>
      <c r="CD757" s="96"/>
      <c r="CE757" s="96"/>
      <c r="CF757" s="96"/>
    </row>
    <row r="758" spans="2:84" s="138" customFormat="1">
      <c r="B758" s="156"/>
      <c r="C758" s="157"/>
      <c r="D758" s="146"/>
      <c r="E758" s="158"/>
      <c r="F758" s="159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  <c r="AE758" s="96"/>
      <c r="AF758" s="96"/>
      <c r="AG758" s="96"/>
      <c r="AH758" s="96"/>
      <c r="AI758" s="96"/>
      <c r="AJ758" s="96"/>
      <c r="AK758" s="96"/>
      <c r="AL758" s="96"/>
      <c r="AM758" s="96"/>
      <c r="AN758" s="96"/>
      <c r="AO758" s="96"/>
      <c r="AP758" s="96"/>
      <c r="AQ758" s="96"/>
      <c r="AR758" s="96"/>
      <c r="AS758" s="96"/>
      <c r="AT758" s="96"/>
      <c r="AU758" s="96"/>
      <c r="AV758" s="96"/>
      <c r="AW758" s="96"/>
      <c r="AX758" s="96"/>
      <c r="AY758" s="96"/>
      <c r="AZ758" s="96"/>
      <c r="BA758" s="96"/>
      <c r="BB758" s="96"/>
      <c r="BC758" s="96"/>
      <c r="BD758" s="96"/>
      <c r="BE758" s="96"/>
      <c r="BF758" s="96"/>
      <c r="BG758" s="96"/>
      <c r="BH758" s="96"/>
      <c r="BI758" s="96"/>
      <c r="BJ758" s="96"/>
      <c r="BK758" s="96"/>
      <c r="BL758" s="96"/>
      <c r="BM758" s="96"/>
      <c r="BN758" s="96"/>
      <c r="BO758" s="96"/>
      <c r="BP758" s="96"/>
      <c r="BQ758" s="96"/>
      <c r="BR758" s="96"/>
      <c r="BS758" s="96"/>
      <c r="BT758" s="96"/>
      <c r="BU758" s="96"/>
      <c r="BV758" s="96"/>
      <c r="BW758" s="96"/>
      <c r="BX758" s="96"/>
      <c r="BY758" s="96"/>
      <c r="BZ758" s="96"/>
      <c r="CA758" s="96"/>
      <c r="CB758" s="96"/>
      <c r="CC758" s="96"/>
      <c r="CD758" s="96"/>
      <c r="CE758" s="96"/>
      <c r="CF758" s="96"/>
    </row>
    <row r="759" spans="2:84" s="138" customFormat="1">
      <c r="B759" s="156"/>
      <c r="C759" s="157"/>
      <c r="D759" s="146"/>
      <c r="E759" s="158"/>
      <c r="F759" s="159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96"/>
      <c r="AE759" s="96"/>
      <c r="AF759" s="96"/>
      <c r="AG759" s="96"/>
      <c r="AH759" s="96"/>
      <c r="AI759" s="96"/>
      <c r="AJ759" s="96"/>
      <c r="AK759" s="96"/>
      <c r="AL759" s="96"/>
      <c r="AM759" s="96"/>
      <c r="AN759" s="96"/>
      <c r="AO759" s="96"/>
      <c r="AP759" s="96"/>
      <c r="AQ759" s="96"/>
      <c r="AR759" s="96"/>
      <c r="AS759" s="96"/>
      <c r="AT759" s="96"/>
      <c r="AU759" s="96"/>
      <c r="AV759" s="96"/>
      <c r="AW759" s="96"/>
      <c r="AX759" s="96"/>
      <c r="AY759" s="96"/>
      <c r="AZ759" s="96"/>
      <c r="BA759" s="96"/>
      <c r="BB759" s="96"/>
      <c r="BC759" s="96"/>
      <c r="BD759" s="96"/>
      <c r="BE759" s="96"/>
      <c r="BF759" s="96"/>
      <c r="BG759" s="96"/>
      <c r="BH759" s="96"/>
      <c r="BI759" s="96"/>
      <c r="BJ759" s="96"/>
      <c r="BK759" s="96"/>
      <c r="BL759" s="96"/>
      <c r="BM759" s="96"/>
      <c r="BN759" s="96"/>
      <c r="BO759" s="96"/>
      <c r="BP759" s="96"/>
      <c r="BQ759" s="96"/>
      <c r="BR759" s="96"/>
      <c r="BS759" s="96"/>
      <c r="BT759" s="96"/>
      <c r="BU759" s="96"/>
      <c r="BV759" s="96"/>
      <c r="BW759" s="96"/>
      <c r="BX759" s="96"/>
      <c r="BY759" s="96"/>
      <c r="BZ759" s="96"/>
      <c r="CA759" s="96"/>
      <c r="CB759" s="96"/>
      <c r="CC759" s="96"/>
      <c r="CD759" s="96"/>
      <c r="CE759" s="96"/>
      <c r="CF759" s="96"/>
    </row>
    <row r="760" spans="2:84" s="138" customFormat="1">
      <c r="B760" s="156"/>
      <c r="C760" s="157"/>
      <c r="D760" s="146"/>
      <c r="E760" s="158"/>
      <c r="F760" s="159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  <c r="AB760" s="96"/>
      <c r="AC760" s="96"/>
      <c r="AD760" s="96"/>
      <c r="AE760" s="96"/>
      <c r="AF760" s="96"/>
      <c r="AG760" s="96"/>
      <c r="AH760" s="96"/>
      <c r="AI760" s="96"/>
      <c r="AJ760" s="96"/>
      <c r="AK760" s="96"/>
      <c r="AL760" s="96"/>
      <c r="AM760" s="96"/>
      <c r="AN760" s="96"/>
      <c r="AO760" s="96"/>
      <c r="AP760" s="96"/>
      <c r="AQ760" s="96"/>
      <c r="AR760" s="96"/>
      <c r="AS760" s="96"/>
      <c r="AT760" s="96"/>
      <c r="AU760" s="96"/>
      <c r="AV760" s="96"/>
      <c r="AW760" s="96"/>
      <c r="AX760" s="96"/>
      <c r="AY760" s="96"/>
      <c r="AZ760" s="96"/>
      <c r="BA760" s="96"/>
      <c r="BB760" s="96"/>
      <c r="BC760" s="96"/>
      <c r="BD760" s="96"/>
      <c r="BE760" s="96"/>
      <c r="BF760" s="96"/>
      <c r="BG760" s="96"/>
      <c r="BH760" s="96"/>
      <c r="BI760" s="96"/>
      <c r="BJ760" s="96"/>
      <c r="BK760" s="96"/>
      <c r="BL760" s="96"/>
      <c r="BM760" s="96"/>
      <c r="BN760" s="96"/>
      <c r="BO760" s="96"/>
      <c r="BP760" s="96"/>
      <c r="BQ760" s="96"/>
      <c r="BR760" s="96"/>
      <c r="BS760" s="96"/>
      <c r="BT760" s="96"/>
      <c r="BU760" s="96"/>
      <c r="BV760" s="96"/>
      <c r="BW760" s="96"/>
      <c r="BX760" s="96"/>
      <c r="BY760" s="96"/>
      <c r="BZ760" s="96"/>
      <c r="CA760" s="96"/>
      <c r="CB760" s="96"/>
      <c r="CC760" s="96"/>
      <c r="CD760" s="96"/>
      <c r="CE760" s="96"/>
      <c r="CF760" s="96"/>
    </row>
    <row r="761" spans="2:84" s="138" customFormat="1">
      <c r="B761" s="156"/>
      <c r="C761" s="157"/>
      <c r="D761" s="146"/>
      <c r="E761" s="158"/>
      <c r="F761" s="159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  <c r="AB761" s="96"/>
      <c r="AC761" s="96"/>
      <c r="AD761" s="96"/>
      <c r="AE761" s="96"/>
      <c r="AF761" s="96"/>
      <c r="AG761" s="96"/>
      <c r="AH761" s="96"/>
      <c r="AI761" s="96"/>
      <c r="AJ761" s="96"/>
      <c r="AK761" s="96"/>
      <c r="AL761" s="96"/>
      <c r="AM761" s="96"/>
      <c r="AN761" s="96"/>
      <c r="AO761" s="96"/>
      <c r="AP761" s="96"/>
      <c r="AQ761" s="96"/>
      <c r="AR761" s="96"/>
      <c r="AS761" s="96"/>
      <c r="AT761" s="96"/>
      <c r="AU761" s="96"/>
      <c r="AV761" s="96"/>
      <c r="AW761" s="96"/>
      <c r="AX761" s="96"/>
      <c r="AY761" s="96"/>
      <c r="AZ761" s="96"/>
      <c r="BA761" s="96"/>
      <c r="BB761" s="96"/>
      <c r="BC761" s="96"/>
      <c r="BD761" s="96"/>
      <c r="BE761" s="96"/>
      <c r="BF761" s="96"/>
      <c r="BG761" s="96"/>
      <c r="BH761" s="96"/>
      <c r="BI761" s="96"/>
      <c r="BJ761" s="96"/>
      <c r="BK761" s="96"/>
      <c r="BL761" s="96"/>
      <c r="BM761" s="96"/>
      <c r="BN761" s="96"/>
      <c r="BO761" s="96"/>
      <c r="BP761" s="96"/>
      <c r="BQ761" s="96"/>
      <c r="BR761" s="96"/>
      <c r="BS761" s="96"/>
      <c r="BT761" s="96"/>
      <c r="BU761" s="96"/>
      <c r="BV761" s="96"/>
      <c r="BW761" s="96"/>
      <c r="BX761" s="96"/>
      <c r="BY761" s="96"/>
      <c r="BZ761" s="96"/>
      <c r="CA761" s="96"/>
      <c r="CB761" s="96"/>
      <c r="CC761" s="96"/>
      <c r="CD761" s="96"/>
      <c r="CE761" s="96"/>
      <c r="CF761" s="96"/>
    </row>
    <row r="762" spans="2:84" s="138" customFormat="1">
      <c r="B762" s="156"/>
      <c r="C762" s="157"/>
      <c r="D762" s="146"/>
      <c r="E762" s="158"/>
      <c r="F762" s="159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  <c r="AE762" s="96"/>
      <c r="AF762" s="96"/>
      <c r="AG762" s="96"/>
      <c r="AH762" s="96"/>
      <c r="AI762" s="96"/>
      <c r="AJ762" s="96"/>
      <c r="AK762" s="96"/>
      <c r="AL762" s="96"/>
      <c r="AM762" s="96"/>
      <c r="AN762" s="96"/>
      <c r="AO762" s="96"/>
      <c r="AP762" s="96"/>
      <c r="AQ762" s="96"/>
      <c r="AR762" s="96"/>
      <c r="AS762" s="96"/>
      <c r="AT762" s="96"/>
      <c r="AU762" s="96"/>
      <c r="AV762" s="96"/>
      <c r="AW762" s="96"/>
      <c r="AX762" s="96"/>
      <c r="AY762" s="96"/>
      <c r="AZ762" s="96"/>
      <c r="BA762" s="96"/>
      <c r="BB762" s="96"/>
      <c r="BC762" s="96"/>
      <c r="BD762" s="96"/>
      <c r="BE762" s="96"/>
      <c r="BF762" s="96"/>
      <c r="BG762" s="96"/>
      <c r="BH762" s="96"/>
      <c r="BI762" s="96"/>
      <c r="BJ762" s="96"/>
      <c r="BK762" s="96"/>
      <c r="BL762" s="96"/>
      <c r="BM762" s="96"/>
      <c r="BN762" s="96"/>
      <c r="BO762" s="96"/>
      <c r="BP762" s="96"/>
      <c r="BQ762" s="96"/>
      <c r="BR762" s="96"/>
      <c r="BS762" s="96"/>
      <c r="BT762" s="96"/>
      <c r="BU762" s="96"/>
      <c r="BV762" s="96"/>
      <c r="BW762" s="96"/>
      <c r="BX762" s="96"/>
      <c r="BY762" s="96"/>
      <c r="BZ762" s="96"/>
      <c r="CA762" s="96"/>
      <c r="CB762" s="96"/>
      <c r="CC762" s="96"/>
      <c r="CD762" s="96"/>
      <c r="CE762" s="96"/>
      <c r="CF762" s="96"/>
    </row>
    <row r="763" spans="2:84" s="138" customFormat="1">
      <c r="B763" s="156"/>
      <c r="C763" s="157"/>
      <c r="D763" s="146"/>
      <c r="E763" s="158"/>
      <c r="F763" s="159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  <c r="AC763" s="96"/>
      <c r="AD763" s="96"/>
      <c r="AE763" s="96"/>
      <c r="AF763" s="96"/>
      <c r="AG763" s="96"/>
      <c r="AH763" s="96"/>
      <c r="AI763" s="96"/>
      <c r="AJ763" s="96"/>
      <c r="AK763" s="96"/>
      <c r="AL763" s="96"/>
      <c r="AM763" s="96"/>
      <c r="AN763" s="96"/>
      <c r="AO763" s="96"/>
      <c r="AP763" s="96"/>
      <c r="AQ763" s="96"/>
      <c r="AR763" s="96"/>
      <c r="AS763" s="96"/>
      <c r="AT763" s="96"/>
      <c r="AU763" s="96"/>
      <c r="AV763" s="96"/>
      <c r="AW763" s="96"/>
      <c r="AX763" s="96"/>
      <c r="AY763" s="96"/>
      <c r="AZ763" s="96"/>
      <c r="BA763" s="96"/>
      <c r="BB763" s="96"/>
      <c r="BC763" s="96"/>
      <c r="BD763" s="96"/>
      <c r="BE763" s="96"/>
      <c r="BF763" s="96"/>
      <c r="BG763" s="96"/>
      <c r="BH763" s="96"/>
      <c r="BI763" s="96"/>
      <c r="BJ763" s="96"/>
      <c r="BK763" s="96"/>
      <c r="BL763" s="96"/>
      <c r="BM763" s="96"/>
      <c r="BN763" s="96"/>
      <c r="BO763" s="96"/>
      <c r="BP763" s="96"/>
      <c r="BQ763" s="96"/>
      <c r="BR763" s="96"/>
      <c r="BS763" s="96"/>
      <c r="BT763" s="96"/>
      <c r="BU763" s="96"/>
      <c r="BV763" s="96"/>
      <c r="BW763" s="96"/>
      <c r="BX763" s="96"/>
      <c r="BY763" s="96"/>
      <c r="BZ763" s="96"/>
      <c r="CA763" s="96"/>
      <c r="CB763" s="96"/>
      <c r="CC763" s="96"/>
      <c r="CD763" s="96"/>
      <c r="CE763" s="96"/>
      <c r="CF763" s="96"/>
    </row>
    <row r="764" spans="2:84" s="138" customFormat="1">
      <c r="B764" s="156"/>
      <c r="C764" s="157"/>
      <c r="D764" s="146"/>
      <c r="E764" s="158"/>
      <c r="F764" s="159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  <c r="AB764" s="96"/>
      <c r="AC764" s="96"/>
      <c r="AD764" s="96"/>
      <c r="AE764" s="96"/>
      <c r="AF764" s="96"/>
      <c r="AG764" s="96"/>
      <c r="AH764" s="96"/>
      <c r="AI764" s="96"/>
      <c r="AJ764" s="96"/>
      <c r="AK764" s="96"/>
      <c r="AL764" s="96"/>
      <c r="AM764" s="96"/>
      <c r="AN764" s="96"/>
      <c r="AO764" s="96"/>
      <c r="AP764" s="96"/>
      <c r="AQ764" s="96"/>
      <c r="AR764" s="96"/>
      <c r="AS764" s="96"/>
      <c r="AT764" s="96"/>
      <c r="AU764" s="96"/>
      <c r="AV764" s="96"/>
      <c r="AW764" s="96"/>
      <c r="AX764" s="96"/>
      <c r="AY764" s="96"/>
      <c r="AZ764" s="96"/>
      <c r="BA764" s="96"/>
      <c r="BB764" s="96"/>
      <c r="BC764" s="96"/>
      <c r="BD764" s="96"/>
      <c r="BE764" s="96"/>
      <c r="BF764" s="96"/>
      <c r="BG764" s="96"/>
      <c r="BH764" s="96"/>
      <c r="BI764" s="96"/>
      <c r="BJ764" s="96"/>
      <c r="BK764" s="96"/>
      <c r="BL764" s="96"/>
      <c r="BM764" s="96"/>
      <c r="BN764" s="96"/>
      <c r="BO764" s="96"/>
      <c r="BP764" s="96"/>
      <c r="BQ764" s="96"/>
      <c r="BR764" s="96"/>
      <c r="BS764" s="96"/>
      <c r="BT764" s="96"/>
      <c r="BU764" s="96"/>
      <c r="BV764" s="96"/>
      <c r="BW764" s="96"/>
      <c r="BX764" s="96"/>
      <c r="BY764" s="96"/>
      <c r="BZ764" s="96"/>
      <c r="CA764" s="96"/>
      <c r="CB764" s="96"/>
      <c r="CC764" s="96"/>
      <c r="CD764" s="96"/>
      <c r="CE764" s="96"/>
      <c r="CF764" s="96"/>
    </row>
    <row r="765" spans="2:84" s="138" customFormat="1">
      <c r="B765" s="156"/>
      <c r="C765" s="157"/>
      <c r="D765" s="146"/>
      <c r="E765" s="158"/>
      <c r="F765" s="159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  <c r="AB765" s="96"/>
      <c r="AC765" s="96"/>
      <c r="AD765" s="96"/>
      <c r="AE765" s="96"/>
      <c r="AF765" s="96"/>
      <c r="AG765" s="96"/>
      <c r="AH765" s="96"/>
      <c r="AI765" s="96"/>
      <c r="AJ765" s="96"/>
      <c r="AK765" s="96"/>
      <c r="AL765" s="96"/>
      <c r="AM765" s="96"/>
      <c r="AN765" s="96"/>
      <c r="AO765" s="96"/>
      <c r="AP765" s="96"/>
      <c r="AQ765" s="96"/>
      <c r="AR765" s="96"/>
      <c r="AS765" s="96"/>
      <c r="AT765" s="96"/>
      <c r="AU765" s="96"/>
      <c r="AV765" s="96"/>
      <c r="AW765" s="96"/>
      <c r="AX765" s="96"/>
      <c r="AY765" s="96"/>
      <c r="AZ765" s="96"/>
      <c r="BA765" s="96"/>
      <c r="BB765" s="96"/>
      <c r="BC765" s="96"/>
      <c r="BD765" s="96"/>
      <c r="BE765" s="96"/>
      <c r="BF765" s="96"/>
      <c r="BG765" s="96"/>
      <c r="BH765" s="96"/>
      <c r="BI765" s="96"/>
      <c r="BJ765" s="96"/>
      <c r="BK765" s="96"/>
      <c r="BL765" s="96"/>
      <c r="BM765" s="96"/>
      <c r="BN765" s="96"/>
      <c r="BO765" s="96"/>
      <c r="BP765" s="96"/>
      <c r="BQ765" s="96"/>
      <c r="BR765" s="96"/>
      <c r="BS765" s="96"/>
      <c r="BT765" s="96"/>
      <c r="BU765" s="96"/>
      <c r="BV765" s="96"/>
      <c r="BW765" s="96"/>
      <c r="BX765" s="96"/>
      <c r="BY765" s="96"/>
      <c r="BZ765" s="96"/>
      <c r="CA765" s="96"/>
      <c r="CB765" s="96"/>
      <c r="CC765" s="96"/>
      <c r="CD765" s="96"/>
      <c r="CE765" s="96"/>
      <c r="CF765" s="96"/>
    </row>
    <row r="766" spans="2:84" s="138" customFormat="1">
      <c r="B766" s="156"/>
      <c r="C766" s="157"/>
      <c r="D766" s="146"/>
      <c r="E766" s="158"/>
      <c r="F766" s="159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  <c r="AB766" s="96"/>
      <c r="AC766" s="96"/>
      <c r="AD766" s="96"/>
      <c r="AE766" s="96"/>
      <c r="AF766" s="96"/>
      <c r="AG766" s="96"/>
      <c r="AH766" s="96"/>
      <c r="AI766" s="96"/>
      <c r="AJ766" s="96"/>
      <c r="AK766" s="96"/>
      <c r="AL766" s="96"/>
      <c r="AM766" s="96"/>
      <c r="AN766" s="96"/>
      <c r="AO766" s="96"/>
      <c r="AP766" s="96"/>
      <c r="AQ766" s="96"/>
      <c r="AR766" s="96"/>
      <c r="AS766" s="96"/>
      <c r="AT766" s="96"/>
      <c r="AU766" s="96"/>
      <c r="AV766" s="96"/>
      <c r="AW766" s="96"/>
      <c r="AX766" s="96"/>
      <c r="AY766" s="96"/>
      <c r="AZ766" s="96"/>
      <c r="BA766" s="96"/>
      <c r="BB766" s="96"/>
      <c r="BC766" s="96"/>
      <c r="BD766" s="96"/>
      <c r="BE766" s="96"/>
      <c r="BF766" s="96"/>
      <c r="BG766" s="96"/>
      <c r="BH766" s="96"/>
      <c r="BI766" s="96"/>
      <c r="BJ766" s="96"/>
      <c r="BK766" s="96"/>
      <c r="BL766" s="96"/>
      <c r="BM766" s="96"/>
      <c r="BN766" s="96"/>
      <c r="BO766" s="96"/>
      <c r="BP766" s="96"/>
      <c r="BQ766" s="96"/>
      <c r="BR766" s="96"/>
      <c r="BS766" s="96"/>
      <c r="BT766" s="96"/>
      <c r="BU766" s="96"/>
      <c r="BV766" s="96"/>
      <c r="BW766" s="96"/>
      <c r="BX766" s="96"/>
      <c r="BY766" s="96"/>
      <c r="BZ766" s="96"/>
      <c r="CA766" s="96"/>
      <c r="CB766" s="96"/>
      <c r="CC766" s="96"/>
      <c r="CD766" s="96"/>
      <c r="CE766" s="96"/>
      <c r="CF766" s="96"/>
    </row>
    <row r="767" spans="2:84" s="138" customFormat="1">
      <c r="B767" s="156"/>
      <c r="C767" s="157"/>
      <c r="D767" s="146"/>
      <c r="E767" s="158"/>
      <c r="F767" s="159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96"/>
      <c r="AE767" s="96"/>
      <c r="AF767" s="96"/>
      <c r="AG767" s="96"/>
      <c r="AH767" s="96"/>
      <c r="AI767" s="96"/>
      <c r="AJ767" s="96"/>
      <c r="AK767" s="96"/>
      <c r="AL767" s="96"/>
      <c r="AM767" s="96"/>
      <c r="AN767" s="96"/>
      <c r="AO767" s="96"/>
      <c r="AP767" s="96"/>
      <c r="AQ767" s="96"/>
      <c r="AR767" s="96"/>
      <c r="AS767" s="96"/>
      <c r="AT767" s="96"/>
      <c r="AU767" s="96"/>
      <c r="AV767" s="96"/>
      <c r="AW767" s="96"/>
      <c r="AX767" s="96"/>
      <c r="AY767" s="96"/>
      <c r="AZ767" s="96"/>
      <c r="BA767" s="96"/>
      <c r="BB767" s="96"/>
      <c r="BC767" s="96"/>
      <c r="BD767" s="96"/>
      <c r="BE767" s="96"/>
      <c r="BF767" s="96"/>
      <c r="BG767" s="96"/>
      <c r="BH767" s="96"/>
      <c r="BI767" s="96"/>
      <c r="BJ767" s="96"/>
      <c r="BK767" s="96"/>
      <c r="BL767" s="96"/>
      <c r="BM767" s="96"/>
      <c r="BN767" s="96"/>
      <c r="BO767" s="96"/>
      <c r="BP767" s="96"/>
      <c r="BQ767" s="96"/>
      <c r="BR767" s="96"/>
      <c r="BS767" s="96"/>
      <c r="BT767" s="96"/>
      <c r="BU767" s="96"/>
      <c r="BV767" s="96"/>
      <c r="BW767" s="96"/>
      <c r="BX767" s="96"/>
      <c r="BY767" s="96"/>
      <c r="BZ767" s="96"/>
      <c r="CA767" s="96"/>
      <c r="CB767" s="96"/>
      <c r="CC767" s="96"/>
      <c r="CD767" s="96"/>
      <c r="CE767" s="96"/>
      <c r="CF767" s="96"/>
    </row>
    <row r="768" spans="2:84" s="138" customFormat="1">
      <c r="B768" s="156"/>
      <c r="C768" s="157"/>
      <c r="D768" s="146"/>
      <c r="E768" s="158"/>
      <c r="F768" s="159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  <c r="AC768" s="96"/>
      <c r="AD768" s="96"/>
      <c r="AE768" s="96"/>
      <c r="AF768" s="96"/>
      <c r="AG768" s="96"/>
      <c r="AH768" s="96"/>
      <c r="AI768" s="96"/>
      <c r="AJ768" s="96"/>
      <c r="AK768" s="96"/>
      <c r="AL768" s="96"/>
      <c r="AM768" s="96"/>
      <c r="AN768" s="96"/>
      <c r="AO768" s="96"/>
      <c r="AP768" s="96"/>
      <c r="AQ768" s="96"/>
      <c r="AR768" s="96"/>
      <c r="AS768" s="96"/>
      <c r="AT768" s="96"/>
      <c r="AU768" s="96"/>
      <c r="AV768" s="96"/>
      <c r="AW768" s="96"/>
      <c r="AX768" s="96"/>
      <c r="AY768" s="96"/>
      <c r="AZ768" s="96"/>
      <c r="BA768" s="96"/>
      <c r="BB768" s="96"/>
      <c r="BC768" s="96"/>
      <c r="BD768" s="96"/>
      <c r="BE768" s="96"/>
      <c r="BF768" s="96"/>
      <c r="BG768" s="96"/>
      <c r="BH768" s="96"/>
      <c r="BI768" s="96"/>
      <c r="BJ768" s="96"/>
      <c r="BK768" s="96"/>
      <c r="BL768" s="96"/>
      <c r="BM768" s="96"/>
      <c r="BN768" s="96"/>
      <c r="BO768" s="96"/>
      <c r="BP768" s="96"/>
      <c r="BQ768" s="96"/>
      <c r="BR768" s="96"/>
      <c r="BS768" s="96"/>
      <c r="BT768" s="96"/>
      <c r="BU768" s="96"/>
      <c r="BV768" s="96"/>
      <c r="BW768" s="96"/>
      <c r="BX768" s="96"/>
      <c r="BY768" s="96"/>
      <c r="BZ768" s="96"/>
      <c r="CA768" s="96"/>
      <c r="CB768" s="96"/>
      <c r="CC768" s="96"/>
      <c r="CD768" s="96"/>
      <c r="CE768" s="96"/>
      <c r="CF768" s="96"/>
    </row>
    <row r="769" spans="2:84" s="138" customFormat="1">
      <c r="B769" s="156"/>
      <c r="C769" s="157"/>
      <c r="D769" s="146"/>
      <c r="E769" s="158"/>
      <c r="F769" s="159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  <c r="AC769" s="96"/>
      <c r="AD769" s="96"/>
      <c r="AE769" s="96"/>
      <c r="AF769" s="96"/>
      <c r="AG769" s="96"/>
      <c r="AH769" s="96"/>
      <c r="AI769" s="96"/>
      <c r="AJ769" s="96"/>
      <c r="AK769" s="96"/>
      <c r="AL769" s="96"/>
      <c r="AM769" s="96"/>
      <c r="AN769" s="96"/>
      <c r="AO769" s="96"/>
      <c r="AP769" s="96"/>
      <c r="AQ769" s="96"/>
      <c r="AR769" s="96"/>
      <c r="AS769" s="96"/>
      <c r="AT769" s="96"/>
      <c r="AU769" s="96"/>
      <c r="AV769" s="96"/>
      <c r="AW769" s="96"/>
      <c r="AX769" s="96"/>
      <c r="AY769" s="96"/>
      <c r="AZ769" s="96"/>
      <c r="BA769" s="96"/>
      <c r="BB769" s="96"/>
      <c r="BC769" s="96"/>
      <c r="BD769" s="96"/>
      <c r="BE769" s="96"/>
      <c r="BF769" s="96"/>
      <c r="BG769" s="96"/>
      <c r="BH769" s="96"/>
      <c r="BI769" s="96"/>
      <c r="BJ769" s="96"/>
      <c r="BK769" s="96"/>
      <c r="BL769" s="96"/>
      <c r="BM769" s="96"/>
      <c r="BN769" s="96"/>
      <c r="BO769" s="96"/>
      <c r="BP769" s="96"/>
      <c r="BQ769" s="96"/>
      <c r="BR769" s="96"/>
      <c r="BS769" s="96"/>
      <c r="BT769" s="96"/>
      <c r="BU769" s="96"/>
      <c r="BV769" s="96"/>
      <c r="BW769" s="96"/>
      <c r="BX769" s="96"/>
      <c r="BY769" s="96"/>
      <c r="BZ769" s="96"/>
      <c r="CA769" s="96"/>
      <c r="CB769" s="96"/>
      <c r="CC769" s="96"/>
      <c r="CD769" s="96"/>
      <c r="CE769" s="96"/>
      <c r="CF769" s="96"/>
    </row>
    <row r="770" spans="2:84" s="138" customFormat="1">
      <c r="B770" s="156"/>
      <c r="C770" s="157"/>
      <c r="D770" s="146"/>
      <c r="E770" s="158"/>
      <c r="F770" s="159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  <c r="AB770" s="96"/>
      <c r="AC770" s="96"/>
      <c r="AD770" s="96"/>
      <c r="AE770" s="96"/>
      <c r="AF770" s="96"/>
      <c r="AG770" s="96"/>
      <c r="AH770" s="96"/>
      <c r="AI770" s="96"/>
      <c r="AJ770" s="96"/>
      <c r="AK770" s="96"/>
      <c r="AL770" s="96"/>
      <c r="AM770" s="96"/>
      <c r="AN770" s="96"/>
      <c r="AO770" s="96"/>
      <c r="AP770" s="96"/>
      <c r="AQ770" s="96"/>
      <c r="AR770" s="96"/>
      <c r="AS770" s="96"/>
      <c r="AT770" s="96"/>
      <c r="AU770" s="96"/>
      <c r="AV770" s="96"/>
      <c r="AW770" s="96"/>
      <c r="AX770" s="96"/>
      <c r="AY770" s="96"/>
      <c r="AZ770" s="96"/>
      <c r="BA770" s="96"/>
      <c r="BB770" s="96"/>
      <c r="BC770" s="96"/>
      <c r="BD770" s="96"/>
      <c r="BE770" s="96"/>
      <c r="BF770" s="96"/>
      <c r="BG770" s="96"/>
      <c r="BH770" s="96"/>
      <c r="BI770" s="96"/>
      <c r="BJ770" s="96"/>
      <c r="BK770" s="96"/>
      <c r="BL770" s="96"/>
      <c r="BM770" s="96"/>
      <c r="BN770" s="96"/>
      <c r="BO770" s="96"/>
      <c r="BP770" s="96"/>
      <c r="BQ770" s="96"/>
      <c r="BR770" s="96"/>
      <c r="BS770" s="96"/>
      <c r="BT770" s="96"/>
      <c r="BU770" s="96"/>
      <c r="BV770" s="96"/>
      <c r="BW770" s="96"/>
      <c r="BX770" s="96"/>
      <c r="BY770" s="96"/>
      <c r="BZ770" s="96"/>
      <c r="CA770" s="96"/>
      <c r="CB770" s="96"/>
      <c r="CC770" s="96"/>
      <c r="CD770" s="96"/>
      <c r="CE770" s="96"/>
      <c r="CF770" s="96"/>
    </row>
    <row r="771" spans="2:84" s="138" customFormat="1">
      <c r="B771" s="156"/>
      <c r="C771" s="157"/>
      <c r="D771" s="146"/>
      <c r="E771" s="158"/>
      <c r="F771" s="159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  <c r="AC771" s="96"/>
      <c r="AD771" s="96"/>
      <c r="AE771" s="96"/>
      <c r="AF771" s="96"/>
      <c r="AG771" s="96"/>
      <c r="AH771" s="96"/>
      <c r="AI771" s="96"/>
      <c r="AJ771" s="96"/>
      <c r="AK771" s="96"/>
      <c r="AL771" s="96"/>
      <c r="AM771" s="96"/>
      <c r="AN771" s="96"/>
      <c r="AO771" s="96"/>
      <c r="AP771" s="96"/>
      <c r="AQ771" s="96"/>
      <c r="AR771" s="96"/>
      <c r="AS771" s="96"/>
      <c r="AT771" s="96"/>
      <c r="AU771" s="96"/>
      <c r="AV771" s="96"/>
      <c r="AW771" s="96"/>
      <c r="AX771" s="96"/>
      <c r="AY771" s="96"/>
      <c r="AZ771" s="96"/>
      <c r="BA771" s="96"/>
      <c r="BB771" s="96"/>
      <c r="BC771" s="96"/>
      <c r="BD771" s="96"/>
      <c r="BE771" s="96"/>
      <c r="BF771" s="96"/>
      <c r="BG771" s="96"/>
      <c r="BH771" s="96"/>
      <c r="BI771" s="96"/>
      <c r="BJ771" s="96"/>
      <c r="BK771" s="96"/>
      <c r="BL771" s="96"/>
      <c r="BM771" s="96"/>
      <c r="BN771" s="96"/>
      <c r="BO771" s="96"/>
      <c r="BP771" s="96"/>
      <c r="BQ771" s="96"/>
      <c r="BR771" s="96"/>
      <c r="BS771" s="96"/>
      <c r="BT771" s="96"/>
      <c r="BU771" s="96"/>
      <c r="BV771" s="96"/>
      <c r="BW771" s="96"/>
      <c r="BX771" s="96"/>
      <c r="BY771" s="96"/>
      <c r="BZ771" s="96"/>
      <c r="CA771" s="96"/>
      <c r="CB771" s="96"/>
      <c r="CC771" s="96"/>
      <c r="CD771" s="96"/>
      <c r="CE771" s="96"/>
      <c r="CF771" s="96"/>
    </row>
    <row r="772" spans="2:84" s="138" customFormat="1">
      <c r="B772" s="156"/>
      <c r="C772" s="157"/>
      <c r="D772" s="146"/>
      <c r="E772" s="158"/>
      <c r="F772" s="159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  <c r="AB772" s="96"/>
      <c r="AC772" s="96"/>
      <c r="AD772" s="96"/>
      <c r="AE772" s="96"/>
      <c r="AF772" s="96"/>
      <c r="AG772" s="96"/>
      <c r="AH772" s="96"/>
      <c r="AI772" s="96"/>
      <c r="AJ772" s="96"/>
      <c r="AK772" s="96"/>
      <c r="AL772" s="96"/>
      <c r="AM772" s="96"/>
      <c r="AN772" s="96"/>
      <c r="AO772" s="96"/>
      <c r="AP772" s="96"/>
      <c r="AQ772" s="96"/>
      <c r="AR772" s="96"/>
      <c r="AS772" s="96"/>
      <c r="AT772" s="96"/>
      <c r="AU772" s="96"/>
      <c r="AV772" s="96"/>
      <c r="AW772" s="96"/>
      <c r="AX772" s="96"/>
      <c r="AY772" s="96"/>
      <c r="AZ772" s="96"/>
      <c r="BA772" s="96"/>
      <c r="BB772" s="96"/>
      <c r="BC772" s="96"/>
      <c r="BD772" s="96"/>
      <c r="BE772" s="96"/>
      <c r="BF772" s="96"/>
      <c r="BG772" s="96"/>
      <c r="BH772" s="96"/>
      <c r="BI772" s="96"/>
      <c r="BJ772" s="96"/>
      <c r="BK772" s="96"/>
      <c r="BL772" s="96"/>
      <c r="BM772" s="96"/>
      <c r="BN772" s="96"/>
      <c r="BO772" s="96"/>
      <c r="BP772" s="96"/>
      <c r="BQ772" s="96"/>
      <c r="BR772" s="96"/>
      <c r="BS772" s="96"/>
      <c r="BT772" s="96"/>
      <c r="BU772" s="96"/>
      <c r="BV772" s="96"/>
      <c r="BW772" s="96"/>
      <c r="BX772" s="96"/>
      <c r="BY772" s="96"/>
      <c r="BZ772" s="96"/>
      <c r="CA772" s="96"/>
      <c r="CB772" s="96"/>
      <c r="CC772" s="96"/>
      <c r="CD772" s="96"/>
      <c r="CE772" s="96"/>
      <c r="CF772" s="96"/>
    </row>
    <row r="773" spans="2:84" s="138" customFormat="1">
      <c r="B773" s="156"/>
      <c r="C773" s="157"/>
      <c r="D773" s="146"/>
      <c r="E773" s="158"/>
      <c r="F773" s="159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96"/>
      <c r="AE773" s="96"/>
      <c r="AF773" s="96"/>
      <c r="AG773" s="96"/>
      <c r="AH773" s="96"/>
      <c r="AI773" s="96"/>
      <c r="AJ773" s="96"/>
      <c r="AK773" s="96"/>
      <c r="AL773" s="96"/>
      <c r="AM773" s="96"/>
      <c r="AN773" s="96"/>
      <c r="AO773" s="96"/>
      <c r="AP773" s="96"/>
      <c r="AQ773" s="96"/>
      <c r="AR773" s="96"/>
      <c r="AS773" s="96"/>
      <c r="AT773" s="96"/>
      <c r="AU773" s="96"/>
      <c r="AV773" s="96"/>
      <c r="AW773" s="96"/>
      <c r="AX773" s="96"/>
      <c r="AY773" s="96"/>
      <c r="AZ773" s="96"/>
      <c r="BA773" s="96"/>
      <c r="BB773" s="96"/>
      <c r="BC773" s="96"/>
      <c r="BD773" s="96"/>
      <c r="BE773" s="96"/>
      <c r="BF773" s="96"/>
      <c r="BG773" s="96"/>
      <c r="BH773" s="96"/>
      <c r="BI773" s="96"/>
      <c r="BJ773" s="96"/>
      <c r="BK773" s="96"/>
      <c r="BL773" s="96"/>
      <c r="BM773" s="96"/>
      <c r="BN773" s="96"/>
      <c r="BO773" s="96"/>
      <c r="BP773" s="96"/>
      <c r="BQ773" s="96"/>
      <c r="BR773" s="96"/>
      <c r="BS773" s="96"/>
      <c r="BT773" s="96"/>
      <c r="BU773" s="96"/>
      <c r="BV773" s="96"/>
      <c r="BW773" s="96"/>
      <c r="BX773" s="96"/>
      <c r="BY773" s="96"/>
      <c r="BZ773" s="96"/>
      <c r="CA773" s="96"/>
      <c r="CB773" s="96"/>
      <c r="CC773" s="96"/>
      <c r="CD773" s="96"/>
      <c r="CE773" s="96"/>
      <c r="CF773" s="96"/>
    </row>
    <row r="774" spans="2:84" s="138" customFormat="1">
      <c r="B774" s="156"/>
      <c r="C774" s="157"/>
      <c r="D774" s="146"/>
      <c r="E774" s="158"/>
      <c r="F774" s="159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  <c r="AC774" s="96"/>
      <c r="AD774" s="96"/>
      <c r="AE774" s="96"/>
      <c r="AF774" s="96"/>
      <c r="AG774" s="96"/>
      <c r="AH774" s="96"/>
      <c r="AI774" s="96"/>
      <c r="AJ774" s="96"/>
      <c r="AK774" s="96"/>
      <c r="AL774" s="96"/>
      <c r="AM774" s="96"/>
      <c r="AN774" s="96"/>
      <c r="AO774" s="96"/>
      <c r="AP774" s="96"/>
      <c r="AQ774" s="96"/>
      <c r="AR774" s="96"/>
      <c r="AS774" s="96"/>
      <c r="AT774" s="96"/>
      <c r="AU774" s="96"/>
      <c r="AV774" s="96"/>
      <c r="AW774" s="96"/>
      <c r="AX774" s="96"/>
      <c r="AY774" s="96"/>
      <c r="AZ774" s="96"/>
      <c r="BA774" s="96"/>
      <c r="BB774" s="96"/>
      <c r="BC774" s="96"/>
      <c r="BD774" s="96"/>
      <c r="BE774" s="96"/>
      <c r="BF774" s="96"/>
      <c r="BG774" s="96"/>
      <c r="BH774" s="96"/>
      <c r="BI774" s="96"/>
      <c r="BJ774" s="96"/>
      <c r="BK774" s="96"/>
      <c r="BL774" s="96"/>
      <c r="BM774" s="96"/>
      <c r="BN774" s="96"/>
      <c r="BO774" s="96"/>
      <c r="BP774" s="96"/>
      <c r="BQ774" s="96"/>
      <c r="BR774" s="96"/>
      <c r="BS774" s="96"/>
      <c r="BT774" s="96"/>
      <c r="BU774" s="96"/>
      <c r="BV774" s="96"/>
      <c r="BW774" s="96"/>
      <c r="BX774" s="96"/>
      <c r="BY774" s="96"/>
      <c r="BZ774" s="96"/>
      <c r="CA774" s="96"/>
      <c r="CB774" s="96"/>
      <c r="CC774" s="96"/>
      <c r="CD774" s="96"/>
      <c r="CE774" s="96"/>
      <c r="CF774" s="96"/>
    </row>
    <row r="775" spans="2:84" s="138" customFormat="1">
      <c r="B775" s="156"/>
      <c r="C775" s="157"/>
      <c r="D775" s="146"/>
      <c r="E775" s="158"/>
      <c r="F775" s="159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96"/>
      <c r="AE775" s="96"/>
      <c r="AF775" s="96"/>
      <c r="AG775" s="96"/>
      <c r="AH775" s="96"/>
      <c r="AI775" s="96"/>
      <c r="AJ775" s="96"/>
      <c r="AK775" s="96"/>
      <c r="AL775" s="96"/>
      <c r="AM775" s="96"/>
      <c r="AN775" s="96"/>
      <c r="AO775" s="96"/>
      <c r="AP775" s="96"/>
      <c r="AQ775" s="96"/>
      <c r="AR775" s="96"/>
      <c r="AS775" s="96"/>
      <c r="AT775" s="96"/>
      <c r="AU775" s="96"/>
      <c r="AV775" s="96"/>
      <c r="AW775" s="96"/>
      <c r="AX775" s="96"/>
      <c r="AY775" s="96"/>
      <c r="AZ775" s="96"/>
      <c r="BA775" s="96"/>
      <c r="BB775" s="96"/>
      <c r="BC775" s="96"/>
      <c r="BD775" s="96"/>
      <c r="BE775" s="96"/>
      <c r="BF775" s="96"/>
      <c r="BG775" s="96"/>
      <c r="BH775" s="96"/>
      <c r="BI775" s="96"/>
      <c r="BJ775" s="96"/>
      <c r="BK775" s="96"/>
      <c r="BL775" s="96"/>
      <c r="BM775" s="96"/>
      <c r="BN775" s="96"/>
      <c r="BO775" s="96"/>
      <c r="BP775" s="96"/>
      <c r="BQ775" s="96"/>
      <c r="BR775" s="96"/>
      <c r="BS775" s="96"/>
      <c r="BT775" s="96"/>
      <c r="BU775" s="96"/>
      <c r="BV775" s="96"/>
      <c r="BW775" s="96"/>
      <c r="BX775" s="96"/>
      <c r="BY775" s="96"/>
      <c r="BZ775" s="96"/>
      <c r="CA775" s="96"/>
      <c r="CB775" s="96"/>
      <c r="CC775" s="96"/>
      <c r="CD775" s="96"/>
      <c r="CE775" s="96"/>
      <c r="CF775" s="96"/>
    </row>
    <row r="776" spans="2:84" s="138" customFormat="1">
      <c r="B776" s="156"/>
      <c r="C776" s="157"/>
      <c r="D776" s="146"/>
      <c r="E776" s="158"/>
      <c r="F776" s="159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96"/>
      <c r="AE776" s="96"/>
      <c r="AF776" s="96"/>
      <c r="AG776" s="96"/>
      <c r="AH776" s="96"/>
      <c r="AI776" s="96"/>
      <c r="AJ776" s="96"/>
      <c r="AK776" s="96"/>
      <c r="AL776" s="96"/>
      <c r="AM776" s="96"/>
      <c r="AN776" s="96"/>
      <c r="AO776" s="96"/>
      <c r="AP776" s="96"/>
      <c r="AQ776" s="96"/>
      <c r="AR776" s="96"/>
      <c r="AS776" s="96"/>
      <c r="AT776" s="96"/>
      <c r="AU776" s="96"/>
      <c r="AV776" s="96"/>
      <c r="AW776" s="96"/>
      <c r="AX776" s="96"/>
      <c r="AY776" s="96"/>
      <c r="AZ776" s="96"/>
      <c r="BA776" s="96"/>
      <c r="BB776" s="96"/>
      <c r="BC776" s="96"/>
      <c r="BD776" s="96"/>
      <c r="BE776" s="96"/>
      <c r="BF776" s="96"/>
      <c r="BG776" s="96"/>
      <c r="BH776" s="96"/>
      <c r="BI776" s="96"/>
      <c r="BJ776" s="96"/>
      <c r="BK776" s="96"/>
      <c r="BL776" s="96"/>
      <c r="BM776" s="96"/>
      <c r="BN776" s="96"/>
      <c r="BO776" s="96"/>
      <c r="BP776" s="96"/>
      <c r="BQ776" s="96"/>
      <c r="BR776" s="96"/>
      <c r="BS776" s="96"/>
      <c r="BT776" s="96"/>
      <c r="BU776" s="96"/>
      <c r="BV776" s="96"/>
      <c r="BW776" s="96"/>
      <c r="BX776" s="96"/>
      <c r="BY776" s="96"/>
      <c r="BZ776" s="96"/>
      <c r="CA776" s="96"/>
      <c r="CB776" s="96"/>
      <c r="CC776" s="96"/>
      <c r="CD776" s="96"/>
      <c r="CE776" s="96"/>
      <c r="CF776" s="96"/>
    </row>
    <row r="777" spans="2:84" s="138" customFormat="1">
      <c r="B777" s="156"/>
      <c r="C777" s="157"/>
      <c r="D777" s="146"/>
      <c r="E777" s="158"/>
      <c r="F777" s="159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  <c r="AE777" s="96"/>
      <c r="AF777" s="96"/>
      <c r="AG777" s="96"/>
      <c r="AH777" s="96"/>
      <c r="AI777" s="96"/>
      <c r="AJ777" s="96"/>
      <c r="AK777" s="96"/>
      <c r="AL777" s="96"/>
      <c r="AM777" s="96"/>
      <c r="AN777" s="96"/>
      <c r="AO777" s="96"/>
      <c r="AP777" s="96"/>
      <c r="AQ777" s="96"/>
      <c r="AR777" s="96"/>
      <c r="AS777" s="96"/>
      <c r="AT777" s="96"/>
      <c r="AU777" s="96"/>
      <c r="AV777" s="96"/>
      <c r="AW777" s="96"/>
      <c r="AX777" s="96"/>
      <c r="AY777" s="96"/>
      <c r="AZ777" s="96"/>
      <c r="BA777" s="96"/>
      <c r="BB777" s="96"/>
      <c r="BC777" s="96"/>
      <c r="BD777" s="96"/>
      <c r="BE777" s="96"/>
      <c r="BF777" s="96"/>
      <c r="BG777" s="96"/>
      <c r="BH777" s="96"/>
      <c r="BI777" s="96"/>
      <c r="BJ777" s="96"/>
      <c r="BK777" s="96"/>
      <c r="BL777" s="96"/>
      <c r="BM777" s="96"/>
      <c r="BN777" s="96"/>
      <c r="BO777" s="96"/>
      <c r="BP777" s="96"/>
      <c r="BQ777" s="96"/>
      <c r="BR777" s="96"/>
      <c r="BS777" s="96"/>
      <c r="BT777" s="96"/>
      <c r="BU777" s="96"/>
      <c r="BV777" s="96"/>
      <c r="BW777" s="96"/>
      <c r="BX777" s="96"/>
      <c r="BY777" s="96"/>
      <c r="BZ777" s="96"/>
      <c r="CA777" s="96"/>
      <c r="CB777" s="96"/>
      <c r="CC777" s="96"/>
      <c r="CD777" s="96"/>
      <c r="CE777" s="96"/>
      <c r="CF777" s="96"/>
    </row>
    <row r="778" spans="2:84" s="138" customFormat="1">
      <c r="B778" s="156"/>
      <c r="C778" s="157"/>
      <c r="D778" s="146"/>
      <c r="E778" s="158"/>
      <c r="F778" s="159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  <c r="AL778" s="96"/>
      <c r="AM778" s="96"/>
      <c r="AN778" s="96"/>
      <c r="AO778" s="96"/>
      <c r="AP778" s="96"/>
      <c r="AQ778" s="96"/>
      <c r="AR778" s="96"/>
      <c r="AS778" s="96"/>
      <c r="AT778" s="96"/>
      <c r="AU778" s="96"/>
      <c r="AV778" s="96"/>
      <c r="AW778" s="96"/>
      <c r="AX778" s="96"/>
      <c r="AY778" s="96"/>
      <c r="AZ778" s="96"/>
      <c r="BA778" s="96"/>
      <c r="BB778" s="96"/>
      <c r="BC778" s="96"/>
      <c r="BD778" s="96"/>
      <c r="BE778" s="96"/>
      <c r="BF778" s="96"/>
      <c r="BG778" s="96"/>
      <c r="BH778" s="96"/>
      <c r="BI778" s="96"/>
      <c r="BJ778" s="96"/>
      <c r="BK778" s="96"/>
      <c r="BL778" s="96"/>
      <c r="BM778" s="96"/>
      <c r="BN778" s="96"/>
      <c r="BO778" s="96"/>
      <c r="BP778" s="96"/>
      <c r="BQ778" s="96"/>
      <c r="BR778" s="96"/>
      <c r="BS778" s="96"/>
      <c r="BT778" s="96"/>
      <c r="BU778" s="96"/>
      <c r="BV778" s="96"/>
      <c r="BW778" s="96"/>
      <c r="BX778" s="96"/>
      <c r="BY778" s="96"/>
      <c r="BZ778" s="96"/>
      <c r="CA778" s="96"/>
      <c r="CB778" s="96"/>
      <c r="CC778" s="96"/>
      <c r="CD778" s="96"/>
      <c r="CE778" s="96"/>
      <c r="CF778" s="96"/>
    </row>
    <row r="779" spans="2:84" s="138" customFormat="1">
      <c r="B779" s="156"/>
      <c r="C779" s="157"/>
      <c r="D779" s="146"/>
      <c r="E779" s="158"/>
      <c r="F779" s="159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  <c r="AB779" s="96"/>
      <c r="AC779" s="96"/>
      <c r="AD779" s="96"/>
      <c r="AE779" s="96"/>
      <c r="AF779" s="96"/>
      <c r="AG779" s="96"/>
      <c r="AH779" s="96"/>
      <c r="AI779" s="96"/>
      <c r="AJ779" s="96"/>
      <c r="AK779" s="96"/>
      <c r="AL779" s="96"/>
      <c r="AM779" s="96"/>
      <c r="AN779" s="96"/>
      <c r="AO779" s="96"/>
      <c r="AP779" s="96"/>
      <c r="AQ779" s="96"/>
      <c r="AR779" s="96"/>
      <c r="AS779" s="96"/>
      <c r="AT779" s="96"/>
      <c r="AU779" s="96"/>
      <c r="AV779" s="96"/>
      <c r="AW779" s="96"/>
      <c r="AX779" s="96"/>
      <c r="AY779" s="96"/>
      <c r="AZ779" s="96"/>
      <c r="BA779" s="96"/>
      <c r="BB779" s="96"/>
      <c r="BC779" s="96"/>
      <c r="BD779" s="96"/>
      <c r="BE779" s="96"/>
      <c r="BF779" s="96"/>
      <c r="BG779" s="96"/>
      <c r="BH779" s="96"/>
      <c r="BI779" s="96"/>
      <c r="BJ779" s="96"/>
      <c r="BK779" s="96"/>
      <c r="BL779" s="96"/>
      <c r="BM779" s="96"/>
      <c r="BN779" s="96"/>
      <c r="BO779" s="96"/>
      <c r="BP779" s="96"/>
      <c r="BQ779" s="96"/>
      <c r="BR779" s="96"/>
      <c r="BS779" s="96"/>
      <c r="BT779" s="96"/>
      <c r="BU779" s="96"/>
      <c r="BV779" s="96"/>
      <c r="BW779" s="96"/>
      <c r="BX779" s="96"/>
      <c r="BY779" s="96"/>
      <c r="BZ779" s="96"/>
      <c r="CA779" s="96"/>
      <c r="CB779" s="96"/>
      <c r="CC779" s="96"/>
      <c r="CD779" s="96"/>
      <c r="CE779" s="96"/>
      <c r="CF779" s="96"/>
    </row>
    <row r="780" spans="2:84" s="138" customFormat="1">
      <c r="B780" s="156"/>
      <c r="C780" s="157"/>
      <c r="D780" s="146"/>
      <c r="E780" s="158"/>
      <c r="F780" s="159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  <c r="AC780" s="96"/>
      <c r="AD780" s="96"/>
      <c r="AE780" s="96"/>
      <c r="AF780" s="96"/>
      <c r="AG780" s="96"/>
      <c r="AH780" s="96"/>
      <c r="AI780" s="96"/>
      <c r="AJ780" s="96"/>
      <c r="AK780" s="96"/>
      <c r="AL780" s="96"/>
      <c r="AM780" s="96"/>
      <c r="AN780" s="96"/>
      <c r="AO780" s="96"/>
      <c r="AP780" s="96"/>
      <c r="AQ780" s="96"/>
      <c r="AR780" s="96"/>
      <c r="AS780" s="96"/>
      <c r="AT780" s="96"/>
      <c r="AU780" s="96"/>
      <c r="AV780" s="96"/>
      <c r="AW780" s="96"/>
      <c r="AX780" s="96"/>
      <c r="AY780" s="96"/>
      <c r="AZ780" s="96"/>
      <c r="BA780" s="96"/>
      <c r="BB780" s="96"/>
      <c r="BC780" s="96"/>
      <c r="BD780" s="96"/>
      <c r="BE780" s="96"/>
      <c r="BF780" s="96"/>
      <c r="BG780" s="96"/>
      <c r="BH780" s="96"/>
      <c r="BI780" s="96"/>
      <c r="BJ780" s="96"/>
      <c r="BK780" s="96"/>
      <c r="BL780" s="96"/>
      <c r="BM780" s="96"/>
      <c r="BN780" s="96"/>
      <c r="BO780" s="96"/>
      <c r="BP780" s="96"/>
      <c r="BQ780" s="96"/>
      <c r="BR780" s="96"/>
      <c r="BS780" s="96"/>
      <c r="BT780" s="96"/>
      <c r="BU780" s="96"/>
      <c r="BV780" s="96"/>
      <c r="BW780" s="96"/>
      <c r="BX780" s="96"/>
      <c r="BY780" s="96"/>
      <c r="BZ780" s="96"/>
      <c r="CA780" s="96"/>
      <c r="CB780" s="96"/>
      <c r="CC780" s="96"/>
      <c r="CD780" s="96"/>
      <c r="CE780" s="96"/>
      <c r="CF780" s="96"/>
    </row>
    <row r="781" spans="2:84" s="138" customFormat="1">
      <c r="B781" s="156"/>
      <c r="C781" s="157"/>
      <c r="D781" s="146"/>
      <c r="E781" s="158"/>
      <c r="F781" s="159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  <c r="AB781" s="96"/>
      <c r="AC781" s="96"/>
      <c r="AD781" s="96"/>
      <c r="AE781" s="96"/>
      <c r="AF781" s="96"/>
      <c r="AG781" s="96"/>
      <c r="AH781" s="96"/>
      <c r="AI781" s="96"/>
      <c r="AJ781" s="96"/>
      <c r="AK781" s="96"/>
      <c r="AL781" s="96"/>
      <c r="AM781" s="96"/>
      <c r="AN781" s="96"/>
      <c r="AO781" s="96"/>
      <c r="AP781" s="96"/>
      <c r="AQ781" s="96"/>
      <c r="AR781" s="96"/>
      <c r="AS781" s="96"/>
      <c r="AT781" s="96"/>
      <c r="AU781" s="96"/>
      <c r="AV781" s="96"/>
      <c r="AW781" s="96"/>
      <c r="AX781" s="96"/>
      <c r="AY781" s="96"/>
      <c r="AZ781" s="96"/>
      <c r="BA781" s="96"/>
      <c r="BB781" s="96"/>
      <c r="BC781" s="96"/>
      <c r="BD781" s="96"/>
      <c r="BE781" s="96"/>
      <c r="BF781" s="96"/>
      <c r="BG781" s="96"/>
      <c r="BH781" s="96"/>
      <c r="BI781" s="96"/>
      <c r="BJ781" s="96"/>
      <c r="BK781" s="96"/>
      <c r="BL781" s="96"/>
      <c r="BM781" s="96"/>
      <c r="BN781" s="96"/>
      <c r="BO781" s="96"/>
      <c r="BP781" s="96"/>
      <c r="BQ781" s="96"/>
      <c r="BR781" s="96"/>
      <c r="BS781" s="96"/>
      <c r="BT781" s="96"/>
      <c r="BU781" s="96"/>
      <c r="BV781" s="96"/>
      <c r="BW781" s="96"/>
      <c r="BX781" s="96"/>
      <c r="BY781" s="96"/>
      <c r="BZ781" s="96"/>
      <c r="CA781" s="96"/>
      <c r="CB781" s="96"/>
      <c r="CC781" s="96"/>
      <c r="CD781" s="96"/>
      <c r="CE781" s="96"/>
      <c r="CF781" s="96"/>
    </row>
    <row r="782" spans="2:84" s="138" customFormat="1">
      <c r="B782" s="156"/>
      <c r="C782" s="157"/>
      <c r="D782" s="146"/>
      <c r="E782" s="158"/>
      <c r="F782" s="159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  <c r="AB782" s="96"/>
      <c r="AC782" s="96"/>
      <c r="AD782" s="96"/>
      <c r="AE782" s="96"/>
      <c r="AF782" s="96"/>
      <c r="AG782" s="96"/>
      <c r="AH782" s="96"/>
      <c r="AI782" s="96"/>
      <c r="AJ782" s="96"/>
      <c r="AK782" s="96"/>
      <c r="AL782" s="96"/>
      <c r="AM782" s="96"/>
      <c r="AN782" s="96"/>
      <c r="AO782" s="96"/>
      <c r="AP782" s="96"/>
      <c r="AQ782" s="96"/>
      <c r="AR782" s="96"/>
      <c r="AS782" s="96"/>
      <c r="AT782" s="96"/>
      <c r="AU782" s="96"/>
      <c r="AV782" s="96"/>
      <c r="AW782" s="96"/>
      <c r="AX782" s="96"/>
      <c r="AY782" s="96"/>
      <c r="AZ782" s="96"/>
      <c r="BA782" s="96"/>
      <c r="BB782" s="96"/>
      <c r="BC782" s="96"/>
      <c r="BD782" s="96"/>
      <c r="BE782" s="96"/>
      <c r="BF782" s="96"/>
      <c r="BG782" s="96"/>
      <c r="BH782" s="96"/>
      <c r="BI782" s="96"/>
      <c r="BJ782" s="96"/>
      <c r="BK782" s="96"/>
      <c r="BL782" s="96"/>
      <c r="BM782" s="96"/>
      <c r="BN782" s="96"/>
      <c r="BO782" s="96"/>
      <c r="BP782" s="96"/>
      <c r="BQ782" s="96"/>
      <c r="BR782" s="96"/>
      <c r="BS782" s="96"/>
      <c r="BT782" s="96"/>
      <c r="BU782" s="96"/>
      <c r="BV782" s="96"/>
      <c r="BW782" s="96"/>
      <c r="BX782" s="96"/>
      <c r="BY782" s="96"/>
      <c r="BZ782" s="96"/>
      <c r="CA782" s="96"/>
      <c r="CB782" s="96"/>
      <c r="CC782" s="96"/>
      <c r="CD782" s="96"/>
      <c r="CE782" s="96"/>
      <c r="CF782" s="96"/>
    </row>
    <row r="783" spans="2:84" s="138" customFormat="1">
      <c r="B783" s="156"/>
      <c r="C783" s="157"/>
      <c r="D783" s="146"/>
      <c r="E783" s="158"/>
      <c r="F783" s="159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  <c r="AB783" s="96"/>
      <c r="AC783" s="96"/>
      <c r="AD783" s="96"/>
      <c r="AE783" s="96"/>
      <c r="AF783" s="96"/>
      <c r="AG783" s="96"/>
      <c r="AH783" s="96"/>
      <c r="AI783" s="96"/>
      <c r="AJ783" s="96"/>
      <c r="AK783" s="96"/>
      <c r="AL783" s="96"/>
      <c r="AM783" s="96"/>
      <c r="AN783" s="96"/>
      <c r="AO783" s="96"/>
      <c r="AP783" s="96"/>
      <c r="AQ783" s="96"/>
      <c r="AR783" s="96"/>
      <c r="AS783" s="96"/>
      <c r="AT783" s="96"/>
      <c r="AU783" s="96"/>
      <c r="AV783" s="96"/>
      <c r="AW783" s="96"/>
      <c r="AX783" s="96"/>
      <c r="AY783" s="96"/>
      <c r="AZ783" s="96"/>
      <c r="BA783" s="96"/>
      <c r="BB783" s="96"/>
      <c r="BC783" s="96"/>
      <c r="BD783" s="96"/>
      <c r="BE783" s="96"/>
      <c r="BF783" s="96"/>
      <c r="BG783" s="96"/>
      <c r="BH783" s="96"/>
      <c r="BI783" s="96"/>
      <c r="BJ783" s="96"/>
      <c r="BK783" s="96"/>
      <c r="BL783" s="96"/>
      <c r="BM783" s="96"/>
      <c r="BN783" s="96"/>
      <c r="BO783" s="96"/>
      <c r="BP783" s="96"/>
      <c r="BQ783" s="96"/>
      <c r="BR783" s="96"/>
      <c r="BS783" s="96"/>
      <c r="BT783" s="96"/>
      <c r="BU783" s="96"/>
      <c r="BV783" s="96"/>
      <c r="BW783" s="96"/>
      <c r="BX783" s="96"/>
      <c r="BY783" s="96"/>
      <c r="BZ783" s="96"/>
      <c r="CA783" s="96"/>
      <c r="CB783" s="96"/>
      <c r="CC783" s="96"/>
      <c r="CD783" s="96"/>
      <c r="CE783" s="96"/>
      <c r="CF783" s="96"/>
    </row>
    <row r="784" spans="2:84" s="138" customFormat="1">
      <c r="B784" s="156"/>
      <c r="C784" s="157"/>
      <c r="D784" s="146"/>
      <c r="E784" s="158"/>
      <c r="F784" s="159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  <c r="AA784" s="96"/>
      <c r="AB784" s="96"/>
      <c r="AC784" s="96"/>
      <c r="AD784" s="96"/>
      <c r="AE784" s="96"/>
      <c r="AF784" s="96"/>
      <c r="AG784" s="96"/>
      <c r="AH784" s="96"/>
      <c r="AI784" s="96"/>
      <c r="AJ784" s="96"/>
      <c r="AK784" s="96"/>
      <c r="AL784" s="96"/>
      <c r="AM784" s="96"/>
      <c r="AN784" s="96"/>
      <c r="AO784" s="96"/>
      <c r="AP784" s="96"/>
      <c r="AQ784" s="96"/>
      <c r="AR784" s="96"/>
      <c r="AS784" s="96"/>
      <c r="AT784" s="96"/>
      <c r="AU784" s="96"/>
      <c r="AV784" s="96"/>
      <c r="AW784" s="96"/>
      <c r="AX784" s="96"/>
      <c r="AY784" s="96"/>
      <c r="AZ784" s="96"/>
      <c r="BA784" s="96"/>
      <c r="BB784" s="96"/>
      <c r="BC784" s="96"/>
      <c r="BD784" s="96"/>
      <c r="BE784" s="96"/>
      <c r="BF784" s="96"/>
      <c r="BG784" s="96"/>
      <c r="BH784" s="96"/>
      <c r="BI784" s="96"/>
      <c r="BJ784" s="96"/>
      <c r="BK784" s="96"/>
      <c r="BL784" s="96"/>
      <c r="BM784" s="96"/>
      <c r="BN784" s="96"/>
      <c r="BO784" s="96"/>
      <c r="BP784" s="96"/>
      <c r="BQ784" s="96"/>
      <c r="BR784" s="96"/>
      <c r="BS784" s="96"/>
      <c r="BT784" s="96"/>
      <c r="BU784" s="96"/>
      <c r="BV784" s="96"/>
      <c r="BW784" s="96"/>
      <c r="BX784" s="96"/>
      <c r="BY784" s="96"/>
      <c r="BZ784" s="96"/>
      <c r="CA784" s="96"/>
      <c r="CB784" s="96"/>
      <c r="CC784" s="96"/>
      <c r="CD784" s="96"/>
      <c r="CE784" s="96"/>
      <c r="CF784" s="96"/>
    </row>
    <row r="785" spans="2:84" s="138" customFormat="1">
      <c r="B785" s="156"/>
      <c r="C785" s="157"/>
      <c r="D785" s="146"/>
      <c r="E785" s="158"/>
      <c r="F785" s="159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  <c r="AA785" s="96"/>
      <c r="AB785" s="96"/>
      <c r="AC785" s="96"/>
      <c r="AD785" s="96"/>
      <c r="AE785" s="96"/>
      <c r="AF785" s="96"/>
      <c r="AG785" s="96"/>
      <c r="AH785" s="96"/>
      <c r="AI785" s="96"/>
      <c r="AJ785" s="96"/>
      <c r="AK785" s="96"/>
      <c r="AL785" s="96"/>
      <c r="AM785" s="96"/>
      <c r="AN785" s="96"/>
      <c r="AO785" s="96"/>
      <c r="AP785" s="96"/>
      <c r="AQ785" s="96"/>
      <c r="AR785" s="96"/>
      <c r="AS785" s="96"/>
      <c r="AT785" s="96"/>
      <c r="AU785" s="96"/>
      <c r="AV785" s="96"/>
      <c r="AW785" s="96"/>
      <c r="AX785" s="96"/>
      <c r="AY785" s="96"/>
      <c r="AZ785" s="96"/>
      <c r="BA785" s="96"/>
      <c r="BB785" s="96"/>
      <c r="BC785" s="96"/>
      <c r="BD785" s="96"/>
      <c r="BE785" s="96"/>
      <c r="BF785" s="96"/>
      <c r="BG785" s="96"/>
      <c r="BH785" s="96"/>
      <c r="BI785" s="96"/>
      <c r="BJ785" s="96"/>
      <c r="BK785" s="96"/>
      <c r="BL785" s="96"/>
      <c r="BM785" s="96"/>
      <c r="BN785" s="96"/>
      <c r="BO785" s="96"/>
      <c r="BP785" s="96"/>
      <c r="BQ785" s="96"/>
      <c r="BR785" s="96"/>
      <c r="BS785" s="96"/>
      <c r="BT785" s="96"/>
      <c r="BU785" s="96"/>
      <c r="BV785" s="96"/>
      <c r="BW785" s="96"/>
      <c r="BX785" s="96"/>
      <c r="BY785" s="96"/>
      <c r="BZ785" s="96"/>
      <c r="CA785" s="96"/>
      <c r="CB785" s="96"/>
      <c r="CC785" s="96"/>
      <c r="CD785" s="96"/>
      <c r="CE785" s="96"/>
      <c r="CF785" s="96"/>
    </row>
    <row r="786" spans="2:84" s="138" customFormat="1">
      <c r="B786" s="156"/>
      <c r="C786" s="157"/>
      <c r="D786" s="146"/>
      <c r="E786" s="158"/>
      <c r="F786" s="159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  <c r="AA786" s="96"/>
      <c r="AB786" s="96"/>
      <c r="AC786" s="96"/>
      <c r="AD786" s="96"/>
      <c r="AE786" s="96"/>
      <c r="AF786" s="96"/>
      <c r="AG786" s="96"/>
      <c r="AH786" s="96"/>
      <c r="AI786" s="96"/>
      <c r="AJ786" s="96"/>
      <c r="AK786" s="96"/>
      <c r="AL786" s="96"/>
      <c r="AM786" s="96"/>
      <c r="AN786" s="96"/>
      <c r="AO786" s="96"/>
      <c r="AP786" s="96"/>
      <c r="AQ786" s="96"/>
      <c r="AR786" s="96"/>
      <c r="AS786" s="96"/>
      <c r="AT786" s="96"/>
      <c r="AU786" s="96"/>
      <c r="AV786" s="96"/>
      <c r="AW786" s="96"/>
      <c r="AX786" s="96"/>
      <c r="AY786" s="96"/>
      <c r="AZ786" s="96"/>
      <c r="BA786" s="96"/>
      <c r="BB786" s="96"/>
      <c r="BC786" s="96"/>
      <c r="BD786" s="96"/>
      <c r="BE786" s="96"/>
      <c r="BF786" s="96"/>
      <c r="BG786" s="96"/>
      <c r="BH786" s="96"/>
      <c r="BI786" s="96"/>
      <c r="BJ786" s="96"/>
      <c r="BK786" s="96"/>
      <c r="BL786" s="96"/>
      <c r="BM786" s="96"/>
      <c r="BN786" s="96"/>
      <c r="BO786" s="96"/>
      <c r="BP786" s="96"/>
      <c r="BQ786" s="96"/>
      <c r="BR786" s="96"/>
      <c r="BS786" s="96"/>
      <c r="BT786" s="96"/>
      <c r="BU786" s="96"/>
      <c r="BV786" s="96"/>
      <c r="BW786" s="96"/>
      <c r="BX786" s="96"/>
      <c r="BY786" s="96"/>
      <c r="BZ786" s="96"/>
      <c r="CA786" s="96"/>
      <c r="CB786" s="96"/>
      <c r="CC786" s="96"/>
      <c r="CD786" s="96"/>
      <c r="CE786" s="96"/>
      <c r="CF786" s="96"/>
    </row>
    <row r="787" spans="2:84" s="138" customFormat="1">
      <c r="B787" s="156"/>
      <c r="C787" s="157"/>
      <c r="D787" s="146"/>
      <c r="E787" s="158"/>
      <c r="F787" s="159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  <c r="AA787" s="96"/>
      <c r="AB787" s="96"/>
      <c r="AC787" s="96"/>
      <c r="AD787" s="96"/>
      <c r="AE787" s="96"/>
      <c r="AF787" s="96"/>
      <c r="AG787" s="96"/>
      <c r="AH787" s="96"/>
      <c r="AI787" s="96"/>
      <c r="AJ787" s="96"/>
      <c r="AK787" s="96"/>
      <c r="AL787" s="96"/>
      <c r="AM787" s="96"/>
      <c r="AN787" s="96"/>
      <c r="AO787" s="96"/>
      <c r="AP787" s="96"/>
      <c r="AQ787" s="96"/>
      <c r="AR787" s="96"/>
      <c r="AS787" s="96"/>
      <c r="AT787" s="96"/>
      <c r="AU787" s="96"/>
      <c r="AV787" s="96"/>
      <c r="AW787" s="96"/>
      <c r="AX787" s="96"/>
      <c r="AY787" s="96"/>
      <c r="AZ787" s="96"/>
      <c r="BA787" s="96"/>
      <c r="BB787" s="96"/>
      <c r="BC787" s="96"/>
      <c r="BD787" s="96"/>
      <c r="BE787" s="96"/>
      <c r="BF787" s="96"/>
      <c r="BG787" s="96"/>
      <c r="BH787" s="96"/>
      <c r="BI787" s="96"/>
      <c r="BJ787" s="96"/>
      <c r="BK787" s="96"/>
      <c r="BL787" s="96"/>
      <c r="BM787" s="96"/>
      <c r="BN787" s="96"/>
      <c r="BO787" s="96"/>
      <c r="BP787" s="96"/>
      <c r="BQ787" s="96"/>
      <c r="BR787" s="96"/>
      <c r="BS787" s="96"/>
      <c r="BT787" s="96"/>
      <c r="BU787" s="96"/>
      <c r="BV787" s="96"/>
      <c r="BW787" s="96"/>
      <c r="BX787" s="96"/>
      <c r="BY787" s="96"/>
      <c r="BZ787" s="96"/>
      <c r="CA787" s="96"/>
      <c r="CB787" s="96"/>
      <c r="CC787" s="96"/>
      <c r="CD787" s="96"/>
      <c r="CE787" s="96"/>
      <c r="CF787" s="96"/>
    </row>
    <row r="788" spans="2:84" s="138" customFormat="1">
      <c r="B788" s="156"/>
      <c r="C788" s="157"/>
      <c r="D788" s="146"/>
      <c r="E788" s="158"/>
      <c r="F788" s="159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  <c r="AA788" s="96"/>
      <c r="AB788" s="96"/>
      <c r="AC788" s="96"/>
      <c r="AD788" s="96"/>
      <c r="AE788" s="96"/>
      <c r="AF788" s="96"/>
      <c r="AG788" s="96"/>
      <c r="AH788" s="96"/>
      <c r="AI788" s="96"/>
      <c r="AJ788" s="96"/>
      <c r="AK788" s="96"/>
      <c r="AL788" s="96"/>
      <c r="AM788" s="96"/>
      <c r="AN788" s="96"/>
      <c r="AO788" s="96"/>
      <c r="AP788" s="96"/>
      <c r="AQ788" s="96"/>
      <c r="AR788" s="96"/>
      <c r="AS788" s="96"/>
      <c r="AT788" s="96"/>
      <c r="AU788" s="96"/>
      <c r="AV788" s="96"/>
      <c r="AW788" s="96"/>
      <c r="AX788" s="96"/>
      <c r="AY788" s="96"/>
      <c r="AZ788" s="96"/>
      <c r="BA788" s="96"/>
      <c r="BB788" s="96"/>
      <c r="BC788" s="96"/>
      <c r="BD788" s="96"/>
      <c r="BE788" s="96"/>
      <c r="BF788" s="96"/>
      <c r="BG788" s="96"/>
      <c r="BH788" s="96"/>
      <c r="BI788" s="96"/>
      <c r="BJ788" s="96"/>
      <c r="BK788" s="96"/>
      <c r="BL788" s="96"/>
      <c r="BM788" s="96"/>
      <c r="BN788" s="96"/>
      <c r="BO788" s="96"/>
      <c r="BP788" s="96"/>
      <c r="BQ788" s="96"/>
      <c r="BR788" s="96"/>
      <c r="BS788" s="96"/>
      <c r="BT788" s="96"/>
      <c r="BU788" s="96"/>
      <c r="BV788" s="96"/>
      <c r="BW788" s="96"/>
      <c r="BX788" s="96"/>
      <c r="BY788" s="96"/>
      <c r="BZ788" s="96"/>
      <c r="CA788" s="96"/>
      <c r="CB788" s="96"/>
      <c r="CC788" s="96"/>
      <c r="CD788" s="96"/>
      <c r="CE788" s="96"/>
      <c r="CF788" s="96"/>
    </row>
    <row r="789" spans="2:84" s="138" customFormat="1">
      <c r="B789" s="156"/>
      <c r="C789" s="157"/>
      <c r="D789" s="146"/>
      <c r="E789" s="158"/>
      <c r="F789" s="159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  <c r="AA789" s="96"/>
      <c r="AB789" s="96"/>
      <c r="AC789" s="96"/>
      <c r="AD789" s="96"/>
      <c r="AE789" s="96"/>
      <c r="AF789" s="96"/>
      <c r="AG789" s="96"/>
      <c r="AH789" s="96"/>
      <c r="AI789" s="96"/>
      <c r="AJ789" s="96"/>
      <c r="AK789" s="96"/>
      <c r="AL789" s="96"/>
      <c r="AM789" s="96"/>
      <c r="AN789" s="96"/>
      <c r="AO789" s="96"/>
      <c r="AP789" s="96"/>
      <c r="AQ789" s="96"/>
      <c r="AR789" s="96"/>
      <c r="AS789" s="96"/>
      <c r="AT789" s="96"/>
      <c r="AU789" s="96"/>
      <c r="AV789" s="96"/>
      <c r="AW789" s="96"/>
      <c r="AX789" s="96"/>
      <c r="AY789" s="96"/>
      <c r="AZ789" s="96"/>
      <c r="BA789" s="96"/>
      <c r="BB789" s="96"/>
      <c r="BC789" s="96"/>
      <c r="BD789" s="96"/>
      <c r="BE789" s="96"/>
      <c r="BF789" s="96"/>
      <c r="BG789" s="96"/>
      <c r="BH789" s="96"/>
      <c r="BI789" s="96"/>
      <c r="BJ789" s="96"/>
      <c r="BK789" s="96"/>
      <c r="BL789" s="96"/>
      <c r="BM789" s="96"/>
      <c r="BN789" s="96"/>
      <c r="BO789" s="96"/>
      <c r="BP789" s="96"/>
      <c r="BQ789" s="96"/>
      <c r="BR789" s="96"/>
      <c r="BS789" s="96"/>
      <c r="BT789" s="96"/>
      <c r="BU789" s="96"/>
      <c r="BV789" s="96"/>
      <c r="BW789" s="96"/>
      <c r="BX789" s="96"/>
      <c r="BY789" s="96"/>
      <c r="BZ789" s="96"/>
      <c r="CA789" s="96"/>
      <c r="CB789" s="96"/>
      <c r="CC789" s="96"/>
      <c r="CD789" s="96"/>
      <c r="CE789" s="96"/>
      <c r="CF789" s="96"/>
    </row>
    <row r="790" spans="2:84" s="138" customFormat="1">
      <c r="B790" s="156"/>
      <c r="C790" s="157"/>
      <c r="D790" s="146"/>
      <c r="E790" s="158"/>
      <c r="F790" s="159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  <c r="AA790" s="96"/>
      <c r="AB790" s="96"/>
      <c r="AC790" s="96"/>
      <c r="AD790" s="96"/>
      <c r="AE790" s="96"/>
      <c r="AF790" s="96"/>
      <c r="AG790" s="96"/>
      <c r="AH790" s="96"/>
      <c r="AI790" s="96"/>
      <c r="AJ790" s="96"/>
      <c r="AK790" s="96"/>
      <c r="AL790" s="96"/>
      <c r="AM790" s="96"/>
      <c r="AN790" s="96"/>
      <c r="AO790" s="96"/>
      <c r="AP790" s="96"/>
      <c r="AQ790" s="96"/>
      <c r="AR790" s="96"/>
      <c r="AS790" s="96"/>
      <c r="AT790" s="96"/>
      <c r="AU790" s="96"/>
      <c r="AV790" s="96"/>
      <c r="AW790" s="96"/>
      <c r="AX790" s="96"/>
      <c r="AY790" s="96"/>
      <c r="AZ790" s="96"/>
      <c r="BA790" s="96"/>
      <c r="BB790" s="96"/>
      <c r="BC790" s="96"/>
      <c r="BD790" s="96"/>
      <c r="BE790" s="96"/>
      <c r="BF790" s="96"/>
      <c r="BG790" s="96"/>
      <c r="BH790" s="96"/>
      <c r="BI790" s="96"/>
      <c r="BJ790" s="96"/>
      <c r="BK790" s="96"/>
      <c r="BL790" s="96"/>
      <c r="BM790" s="96"/>
      <c r="BN790" s="96"/>
      <c r="BO790" s="96"/>
      <c r="BP790" s="96"/>
      <c r="BQ790" s="96"/>
      <c r="BR790" s="96"/>
      <c r="BS790" s="96"/>
      <c r="BT790" s="96"/>
      <c r="BU790" s="96"/>
      <c r="BV790" s="96"/>
      <c r="BW790" s="96"/>
      <c r="BX790" s="96"/>
      <c r="BY790" s="96"/>
      <c r="BZ790" s="96"/>
      <c r="CA790" s="96"/>
      <c r="CB790" s="96"/>
      <c r="CC790" s="96"/>
      <c r="CD790" s="96"/>
      <c r="CE790" s="96"/>
      <c r="CF790" s="96"/>
    </row>
    <row r="791" spans="2:84" s="138" customFormat="1">
      <c r="B791" s="156"/>
      <c r="C791" s="157"/>
      <c r="D791" s="146"/>
      <c r="E791" s="158"/>
      <c r="F791" s="159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  <c r="AA791" s="96"/>
      <c r="AB791" s="96"/>
      <c r="AC791" s="96"/>
      <c r="AD791" s="96"/>
      <c r="AE791" s="96"/>
      <c r="AF791" s="96"/>
      <c r="AG791" s="96"/>
      <c r="AH791" s="96"/>
      <c r="AI791" s="96"/>
      <c r="AJ791" s="96"/>
      <c r="AK791" s="96"/>
      <c r="AL791" s="96"/>
      <c r="AM791" s="96"/>
      <c r="AN791" s="96"/>
      <c r="AO791" s="96"/>
      <c r="AP791" s="96"/>
      <c r="AQ791" s="96"/>
      <c r="AR791" s="96"/>
      <c r="AS791" s="96"/>
      <c r="AT791" s="96"/>
      <c r="AU791" s="96"/>
      <c r="AV791" s="96"/>
      <c r="AW791" s="96"/>
      <c r="AX791" s="96"/>
      <c r="AY791" s="96"/>
      <c r="AZ791" s="96"/>
      <c r="BA791" s="96"/>
      <c r="BB791" s="96"/>
      <c r="BC791" s="96"/>
      <c r="BD791" s="96"/>
      <c r="BE791" s="96"/>
      <c r="BF791" s="96"/>
      <c r="BG791" s="96"/>
      <c r="BH791" s="96"/>
      <c r="BI791" s="96"/>
      <c r="BJ791" s="96"/>
      <c r="BK791" s="96"/>
      <c r="BL791" s="96"/>
      <c r="BM791" s="96"/>
      <c r="BN791" s="96"/>
      <c r="BO791" s="96"/>
      <c r="BP791" s="96"/>
      <c r="BQ791" s="96"/>
      <c r="BR791" s="96"/>
      <c r="BS791" s="96"/>
      <c r="BT791" s="96"/>
      <c r="BU791" s="96"/>
      <c r="BV791" s="96"/>
      <c r="BW791" s="96"/>
      <c r="BX791" s="96"/>
      <c r="BY791" s="96"/>
      <c r="BZ791" s="96"/>
      <c r="CA791" s="96"/>
      <c r="CB791" s="96"/>
      <c r="CC791" s="96"/>
      <c r="CD791" s="96"/>
      <c r="CE791" s="96"/>
      <c r="CF791" s="96"/>
    </row>
    <row r="792" spans="2:84" s="138" customFormat="1">
      <c r="B792" s="156"/>
      <c r="C792" s="157"/>
      <c r="D792" s="146"/>
      <c r="E792" s="158"/>
      <c r="F792" s="159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  <c r="AA792" s="96"/>
      <c r="AB792" s="96"/>
      <c r="AC792" s="96"/>
      <c r="AD792" s="96"/>
      <c r="AE792" s="96"/>
      <c r="AF792" s="96"/>
      <c r="AG792" s="96"/>
      <c r="AH792" s="96"/>
      <c r="AI792" s="96"/>
      <c r="AJ792" s="96"/>
      <c r="AK792" s="96"/>
      <c r="AL792" s="96"/>
      <c r="AM792" s="96"/>
      <c r="AN792" s="96"/>
      <c r="AO792" s="96"/>
      <c r="AP792" s="96"/>
      <c r="AQ792" s="96"/>
      <c r="AR792" s="96"/>
      <c r="AS792" s="96"/>
      <c r="AT792" s="96"/>
      <c r="AU792" s="96"/>
      <c r="AV792" s="96"/>
      <c r="AW792" s="96"/>
      <c r="AX792" s="96"/>
      <c r="AY792" s="96"/>
      <c r="AZ792" s="96"/>
      <c r="BA792" s="96"/>
      <c r="BB792" s="96"/>
      <c r="BC792" s="96"/>
      <c r="BD792" s="96"/>
      <c r="BE792" s="96"/>
      <c r="BF792" s="96"/>
      <c r="BG792" s="96"/>
      <c r="BH792" s="96"/>
      <c r="BI792" s="96"/>
      <c r="BJ792" s="96"/>
      <c r="BK792" s="96"/>
      <c r="BL792" s="96"/>
      <c r="BM792" s="96"/>
      <c r="BN792" s="96"/>
      <c r="BO792" s="96"/>
      <c r="BP792" s="96"/>
      <c r="BQ792" s="96"/>
      <c r="BR792" s="96"/>
      <c r="BS792" s="96"/>
      <c r="BT792" s="96"/>
      <c r="BU792" s="96"/>
      <c r="BV792" s="96"/>
      <c r="BW792" s="96"/>
      <c r="BX792" s="96"/>
      <c r="BY792" s="96"/>
      <c r="BZ792" s="96"/>
      <c r="CA792" s="96"/>
      <c r="CB792" s="96"/>
      <c r="CC792" s="96"/>
      <c r="CD792" s="96"/>
      <c r="CE792" s="96"/>
      <c r="CF792" s="96"/>
    </row>
    <row r="793" spans="2:84" s="138" customFormat="1">
      <c r="B793" s="156"/>
      <c r="C793" s="157"/>
      <c r="D793" s="146"/>
      <c r="E793" s="158"/>
      <c r="F793" s="159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  <c r="AB793" s="96"/>
      <c r="AC793" s="96"/>
      <c r="AD793" s="96"/>
      <c r="AE793" s="96"/>
      <c r="AF793" s="96"/>
      <c r="AG793" s="96"/>
      <c r="AH793" s="96"/>
      <c r="AI793" s="96"/>
      <c r="AJ793" s="96"/>
      <c r="AK793" s="96"/>
      <c r="AL793" s="96"/>
      <c r="AM793" s="96"/>
      <c r="AN793" s="96"/>
      <c r="AO793" s="96"/>
      <c r="AP793" s="96"/>
      <c r="AQ793" s="96"/>
      <c r="AR793" s="96"/>
      <c r="AS793" s="96"/>
      <c r="AT793" s="96"/>
      <c r="AU793" s="96"/>
      <c r="AV793" s="96"/>
      <c r="AW793" s="96"/>
      <c r="AX793" s="96"/>
      <c r="AY793" s="96"/>
      <c r="AZ793" s="96"/>
      <c r="BA793" s="96"/>
      <c r="BB793" s="96"/>
      <c r="BC793" s="96"/>
      <c r="BD793" s="96"/>
      <c r="BE793" s="96"/>
      <c r="BF793" s="96"/>
      <c r="BG793" s="96"/>
      <c r="BH793" s="96"/>
      <c r="BI793" s="96"/>
      <c r="BJ793" s="96"/>
      <c r="BK793" s="96"/>
      <c r="BL793" s="96"/>
      <c r="BM793" s="96"/>
      <c r="BN793" s="96"/>
      <c r="BO793" s="96"/>
      <c r="BP793" s="96"/>
      <c r="BQ793" s="96"/>
      <c r="BR793" s="96"/>
      <c r="BS793" s="96"/>
      <c r="BT793" s="96"/>
      <c r="BU793" s="96"/>
      <c r="BV793" s="96"/>
      <c r="BW793" s="96"/>
      <c r="BX793" s="96"/>
      <c r="BY793" s="96"/>
      <c r="BZ793" s="96"/>
      <c r="CA793" s="96"/>
      <c r="CB793" s="96"/>
      <c r="CC793" s="96"/>
      <c r="CD793" s="96"/>
      <c r="CE793" s="96"/>
      <c r="CF793" s="96"/>
    </row>
    <row r="794" spans="2:84" s="138" customFormat="1">
      <c r="B794" s="156"/>
      <c r="C794" s="157"/>
      <c r="D794" s="146"/>
      <c r="E794" s="158"/>
      <c r="F794" s="159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  <c r="AB794" s="96"/>
      <c r="AC794" s="96"/>
      <c r="AD794" s="96"/>
      <c r="AE794" s="96"/>
      <c r="AF794" s="96"/>
      <c r="AG794" s="96"/>
      <c r="AH794" s="96"/>
      <c r="AI794" s="96"/>
      <c r="AJ794" s="96"/>
      <c r="AK794" s="96"/>
      <c r="AL794" s="96"/>
      <c r="AM794" s="96"/>
      <c r="AN794" s="96"/>
      <c r="AO794" s="96"/>
      <c r="AP794" s="96"/>
      <c r="AQ794" s="96"/>
      <c r="AR794" s="96"/>
      <c r="AS794" s="96"/>
      <c r="AT794" s="96"/>
      <c r="AU794" s="96"/>
      <c r="AV794" s="96"/>
      <c r="AW794" s="96"/>
      <c r="AX794" s="96"/>
      <c r="AY794" s="96"/>
      <c r="AZ794" s="96"/>
      <c r="BA794" s="96"/>
      <c r="BB794" s="96"/>
      <c r="BC794" s="96"/>
      <c r="BD794" s="96"/>
      <c r="BE794" s="96"/>
      <c r="BF794" s="96"/>
      <c r="BG794" s="96"/>
      <c r="BH794" s="96"/>
      <c r="BI794" s="96"/>
      <c r="BJ794" s="96"/>
      <c r="BK794" s="96"/>
      <c r="BL794" s="96"/>
      <c r="BM794" s="96"/>
      <c r="BN794" s="96"/>
      <c r="BO794" s="96"/>
      <c r="BP794" s="96"/>
      <c r="BQ794" s="96"/>
      <c r="BR794" s="96"/>
      <c r="BS794" s="96"/>
      <c r="BT794" s="96"/>
      <c r="BU794" s="96"/>
      <c r="BV794" s="96"/>
      <c r="BW794" s="96"/>
      <c r="BX794" s="96"/>
      <c r="BY794" s="96"/>
      <c r="BZ794" s="96"/>
      <c r="CA794" s="96"/>
      <c r="CB794" s="96"/>
      <c r="CC794" s="96"/>
      <c r="CD794" s="96"/>
      <c r="CE794" s="96"/>
      <c r="CF794" s="96"/>
    </row>
    <row r="795" spans="2:84" s="138" customFormat="1">
      <c r="B795" s="156"/>
      <c r="C795" s="157"/>
      <c r="D795" s="146"/>
      <c r="E795" s="158"/>
      <c r="F795" s="159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  <c r="AB795" s="96"/>
      <c r="AC795" s="96"/>
      <c r="AD795" s="96"/>
      <c r="AE795" s="96"/>
      <c r="AF795" s="96"/>
      <c r="AG795" s="96"/>
      <c r="AH795" s="96"/>
      <c r="AI795" s="96"/>
      <c r="AJ795" s="96"/>
      <c r="AK795" s="96"/>
      <c r="AL795" s="96"/>
      <c r="AM795" s="96"/>
      <c r="AN795" s="96"/>
      <c r="AO795" s="96"/>
      <c r="AP795" s="96"/>
      <c r="AQ795" s="96"/>
      <c r="AR795" s="96"/>
      <c r="AS795" s="96"/>
      <c r="AT795" s="96"/>
      <c r="AU795" s="96"/>
      <c r="AV795" s="96"/>
      <c r="AW795" s="96"/>
      <c r="AX795" s="96"/>
      <c r="AY795" s="96"/>
      <c r="AZ795" s="96"/>
      <c r="BA795" s="96"/>
      <c r="BB795" s="96"/>
      <c r="BC795" s="96"/>
      <c r="BD795" s="96"/>
      <c r="BE795" s="96"/>
      <c r="BF795" s="96"/>
      <c r="BG795" s="96"/>
      <c r="BH795" s="96"/>
      <c r="BI795" s="96"/>
      <c r="BJ795" s="96"/>
      <c r="BK795" s="96"/>
      <c r="BL795" s="96"/>
      <c r="BM795" s="96"/>
      <c r="BN795" s="96"/>
      <c r="BO795" s="96"/>
      <c r="BP795" s="96"/>
      <c r="BQ795" s="96"/>
      <c r="BR795" s="96"/>
      <c r="BS795" s="96"/>
      <c r="BT795" s="96"/>
      <c r="BU795" s="96"/>
      <c r="BV795" s="96"/>
      <c r="BW795" s="96"/>
      <c r="BX795" s="96"/>
      <c r="BY795" s="96"/>
      <c r="BZ795" s="96"/>
      <c r="CA795" s="96"/>
      <c r="CB795" s="96"/>
      <c r="CC795" s="96"/>
      <c r="CD795" s="96"/>
      <c r="CE795" s="96"/>
      <c r="CF795" s="96"/>
    </row>
    <row r="796" spans="2:84" s="138" customFormat="1">
      <c r="B796" s="156"/>
      <c r="C796" s="157"/>
      <c r="D796" s="146"/>
      <c r="E796" s="158"/>
      <c r="F796" s="159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  <c r="AB796" s="96"/>
      <c r="AC796" s="96"/>
      <c r="AD796" s="96"/>
      <c r="AE796" s="96"/>
      <c r="AF796" s="96"/>
      <c r="AG796" s="96"/>
      <c r="AH796" s="96"/>
      <c r="AI796" s="96"/>
      <c r="AJ796" s="96"/>
      <c r="AK796" s="96"/>
      <c r="AL796" s="96"/>
      <c r="AM796" s="96"/>
      <c r="AN796" s="96"/>
      <c r="AO796" s="96"/>
      <c r="AP796" s="96"/>
      <c r="AQ796" s="96"/>
      <c r="AR796" s="96"/>
      <c r="AS796" s="96"/>
      <c r="AT796" s="96"/>
      <c r="AU796" s="96"/>
      <c r="AV796" s="96"/>
      <c r="AW796" s="96"/>
      <c r="AX796" s="96"/>
      <c r="AY796" s="96"/>
      <c r="AZ796" s="96"/>
      <c r="BA796" s="96"/>
      <c r="BB796" s="96"/>
      <c r="BC796" s="96"/>
      <c r="BD796" s="96"/>
      <c r="BE796" s="96"/>
      <c r="BF796" s="96"/>
      <c r="BG796" s="96"/>
      <c r="BH796" s="96"/>
      <c r="BI796" s="96"/>
      <c r="BJ796" s="96"/>
      <c r="BK796" s="96"/>
      <c r="BL796" s="96"/>
      <c r="BM796" s="96"/>
      <c r="BN796" s="96"/>
      <c r="BO796" s="96"/>
      <c r="BP796" s="96"/>
      <c r="BQ796" s="96"/>
      <c r="BR796" s="96"/>
      <c r="BS796" s="96"/>
      <c r="BT796" s="96"/>
      <c r="BU796" s="96"/>
      <c r="BV796" s="96"/>
      <c r="BW796" s="96"/>
      <c r="BX796" s="96"/>
      <c r="BY796" s="96"/>
      <c r="BZ796" s="96"/>
      <c r="CA796" s="96"/>
      <c r="CB796" s="96"/>
      <c r="CC796" s="96"/>
      <c r="CD796" s="96"/>
      <c r="CE796" s="96"/>
      <c r="CF796" s="96"/>
    </row>
    <row r="797" spans="2:84" s="138" customFormat="1">
      <c r="B797" s="156"/>
      <c r="C797" s="157"/>
      <c r="D797" s="146"/>
      <c r="E797" s="158"/>
      <c r="F797" s="159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  <c r="AB797" s="96"/>
      <c r="AC797" s="96"/>
      <c r="AD797" s="96"/>
      <c r="AE797" s="96"/>
      <c r="AF797" s="96"/>
      <c r="AG797" s="96"/>
      <c r="AH797" s="96"/>
      <c r="AI797" s="96"/>
      <c r="AJ797" s="96"/>
      <c r="AK797" s="96"/>
      <c r="AL797" s="96"/>
      <c r="AM797" s="96"/>
      <c r="AN797" s="96"/>
      <c r="AO797" s="96"/>
      <c r="AP797" s="96"/>
      <c r="AQ797" s="96"/>
      <c r="AR797" s="96"/>
      <c r="AS797" s="96"/>
      <c r="AT797" s="96"/>
      <c r="AU797" s="96"/>
      <c r="AV797" s="96"/>
      <c r="AW797" s="96"/>
      <c r="AX797" s="96"/>
      <c r="AY797" s="96"/>
      <c r="AZ797" s="96"/>
      <c r="BA797" s="96"/>
      <c r="BB797" s="96"/>
      <c r="BC797" s="96"/>
      <c r="BD797" s="96"/>
      <c r="BE797" s="96"/>
      <c r="BF797" s="96"/>
      <c r="BG797" s="96"/>
      <c r="BH797" s="96"/>
      <c r="BI797" s="96"/>
      <c r="BJ797" s="96"/>
      <c r="BK797" s="96"/>
      <c r="BL797" s="96"/>
      <c r="BM797" s="96"/>
      <c r="BN797" s="96"/>
      <c r="BO797" s="96"/>
      <c r="BP797" s="96"/>
      <c r="BQ797" s="96"/>
      <c r="BR797" s="96"/>
      <c r="BS797" s="96"/>
      <c r="BT797" s="96"/>
      <c r="BU797" s="96"/>
      <c r="BV797" s="96"/>
      <c r="BW797" s="96"/>
      <c r="BX797" s="96"/>
      <c r="BY797" s="96"/>
      <c r="BZ797" s="96"/>
      <c r="CA797" s="96"/>
      <c r="CB797" s="96"/>
      <c r="CC797" s="96"/>
      <c r="CD797" s="96"/>
      <c r="CE797" s="96"/>
      <c r="CF797" s="96"/>
    </row>
    <row r="798" spans="2:84" s="138" customFormat="1">
      <c r="B798" s="156"/>
      <c r="C798" s="157"/>
      <c r="D798" s="146"/>
      <c r="E798" s="158"/>
      <c r="F798" s="159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  <c r="AC798" s="96"/>
      <c r="AD798" s="96"/>
      <c r="AE798" s="96"/>
      <c r="AF798" s="96"/>
      <c r="AG798" s="96"/>
      <c r="AH798" s="96"/>
      <c r="AI798" s="96"/>
      <c r="AJ798" s="96"/>
      <c r="AK798" s="96"/>
      <c r="AL798" s="96"/>
      <c r="AM798" s="96"/>
      <c r="AN798" s="96"/>
      <c r="AO798" s="96"/>
      <c r="AP798" s="96"/>
      <c r="AQ798" s="96"/>
      <c r="AR798" s="96"/>
      <c r="AS798" s="96"/>
      <c r="AT798" s="96"/>
      <c r="AU798" s="96"/>
      <c r="AV798" s="96"/>
      <c r="AW798" s="96"/>
      <c r="AX798" s="96"/>
      <c r="AY798" s="96"/>
      <c r="AZ798" s="96"/>
      <c r="BA798" s="96"/>
      <c r="BB798" s="96"/>
      <c r="BC798" s="96"/>
      <c r="BD798" s="96"/>
      <c r="BE798" s="96"/>
      <c r="BF798" s="96"/>
      <c r="BG798" s="96"/>
      <c r="BH798" s="96"/>
      <c r="BI798" s="96"/>
      <c r="BJ798" s="96"/>
      <c r="BK798" s="96"/>
      <c r="BL798" s="96"/>
      <c r="BM798" s="96"/>
      <c r="BN798" s="96"/>
      <c r="BO798" s="96"/>
      <c r="BP798" s="96"/>
      <c r="BQ798" s="96"/>
      <c r="BR798" s="96"/>
      <c r="BS798" s="96"/>
      <c r="BT798" s="96"/>
      <c r="BU798" s="96"/>
      <c r="BV798" s="96"/>
      <c r="BW798" s="96"/>
      <c r="BX798" s="96"/>
      <c r="BY798" s="96"/>
      <c r="BZ798" s="96"/>
      <c r="CA798" s="96"/>
      <c r="CB798" s="96"/>
      <c r="CC798" s="96"/>
      <c r="CD798" s="96"/>
      <c r="CE798" s="96"/>
      <c r="CF798" s="96"/>
    </row>
    <row r="799" spans="2:84" s="138" customFormat="1">
      <c r="B799" s="156"/>
      <c r="C799" s="157"/>
      <c r="D799" s="146"/>
      <c r="E799" s="158"/>
      <c r="F799" s="159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  <c r="AB799" s="96"/>
      <c r="AC799" s="96"/>
      <c r="AD799" s="96"/>
      <c r="AE799" s="96"/>
      <c r="AF799" s="96"/>
      <c r="AG799" s="96"/>
      <c r="AH799" s="96"/>
      <c r="AI799" s="96"/>
      <c r="AJ799" s="96"/>
      <c r="AK799" s="96"/>
      <c r="AL799" s="96"/>
      <c r="AM799" s="96"/>
      <c r="AN799" s="96"/>
      <c r="AO799" s="96"/>
      <c r="AP799" s="96"/>
      <c r="AQ799" s="96"/>
      <c r="AR799" s="96"/>
      <c r="AS799" s="96"/>
      <c r="AT799" s="96"/>
      <c r="AU799" s="96"/>
      <c r="AV799" s="96"/>
      <c r="AW799" s="96"/>
      <c r="AX799" s="96"/>
      <c r="AY799" s="96"/>
      <c r="AZ799" s="96"/>
      <c r="BA799" s="96"/>
      <c r="BB799" s="96"/>
      <c r="BC799" s="96"/>
      <c r="BD799" s="96"/>
      <c r="BE799" s="96"/>
      <c r="BF799" s="96"/>
      <c r="BG799" s="96"/>
      <c r="BH799" s="96"/>
      <c r="BI799" s="96"/>
      <c r="BJ799" s="96"/>
      <c r="BK799" s="96"/>
      <c r="BL799" s="96"/>
      <c r="BM799" s="96"/>
      <c r="BN799" s="96"/>
      <c r="BO799" s="96"/>
      <c r="BP799" s="96"/>
      <c r="BQ799" s="96"/>
      <c r="BR799" s="96"/>
      <c r="BS799" s="96"/>
      <c r="BT799" s="96"/>
      <c r="BU799" s="96"/>
      <c r="BV799" s="96"/>
      <c r="BW799" s="96"/>
      <c r="BX799" s="96"/>
      <c r="BY799" s="96"/>
      <c r="BZ799" s="96"/>
      <c r="CA799" s="96"/>
      <c r="CB799" s="96"/>
      <c r="CC799" s="96"/>
      <c r="CD799" s="96"/>
      <c r="CE799" s="96"/>
      <c r="CF799" s="96"/>
    </row>
    <row r="800" spans="2:84" s="138" customFormat="1">
      <c r="B800" s="156"/>
      <c r="C800" s="157"/>
      <c r="D800" s="146"/>
      <c r="E800" s="158"/>
      <c r="F800" s="159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  <c r="AB800" s="96"/>
      <c r="AC800" s="96"/>
      <c r="AD800" s="96"/>
      <c r="AE800" s="96"/>
      <c r="AF800" s="96"/>
      <c r="AG800" s="96"/>
      <c r="AH800" s="96"/>
      <c r="AI800" s="96"/>
      <c r="AJ800" s="96"/>
      <c r="AK800" s="96"/>
      <c r="AL800" s="96"/>
      <c r="AM800" s="96"/>
      <c r="AN800" s="96"/>
      <c r="AO800" s="96"/>
      <c r="AP800" s="96"/>
      <c r="AQ800" s="96"/>
      <c r="AR800" s="96"/>
      <c r="AS800" s="96"/>
      <c r="AT800" s="96"/>
      <c r="AU800" s="96"/>
      <c r="AV800" s="96"/>
      <c r="AW800" s="96"/>
      <c r="AX800" s="96"/>
      <c r="AY800" s="96"/>
      <c r="AZ800" s="96"/>
      <c r="BA800" s="96"/>
      <c r="BB800" s="96"/>
      <c r="BC800" s="96"/>
      <c r="BD800" s="96"/>
      <c r="BE800" s="96"/>
      <c r="BF800" s="96"/>
      <c r="BG800" s="96"/>
      <c r="BH800" s="96"/>
      <c r="BI800" s="96"/>
      <c r="BJ800" s="96"/>
      <c r="BK800" s="96"/>
      <c r="BL800" s="96"/>
      <c r="BM800" s="96"/>
      <c r="BN800" s="96"/>
      <c r="BO800" s="96"/>
      <c r="BP800" s="96"/>
      <c r="BQ800" s="96"/>
      <c r="BR800" s="96"/>
      <c r="BS800" s="96"/>
      <c r="BT800" s="96"/>
      <c r="BU800" s="96"/>
      <c r="BV800" s="96"/>
      <c r="BW800" s="96"/>
      <c r="BX800" s="96"/>
      <c r="BY800" s="96"/>
      <c r="BZ800" s="96"/>
      <c r="CA800" s="96"/>
      <c r="CB800" s="96"/>
      <c r="CC800" s="96"/>
      <c r="CD800" s="96"/>
      <c r="CE800" s="96"/>
      <c r="CF800" s="96"/>
    </row>
    <row r="801" spans="2:84" s="138" customFormat="1">
      <c r="B801" s="156"/>
      <c r="C801" s="157"/>
      <c r="D801" s="146"/>
      <c r="E801" s="158"/>
      <c r="F801" s="159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  <c r="AB801" s="96"/>
      <c r="AC801" s="96"/>
      <c r="AD801" s="96"/>
      <c r="AE801" s="96"/>
      <c r="AF801" s="96"/>
      <c r="AG801" s="96"/>
      <c r="AH801" s="96"/>
      <c r="AI801" s="96"/>
      <c r="AJ801" s="96"/>
      <c r="AK801" s="96"/>
      <c r="AL801" s="96"/>
      <c r="AM801" s="96"/>
      <c r="AN801" s="96"/>
      <c r="AO801" s="96"/>
      <c r="AP801" s="96"/>
      <c r="AQ801" s="96"/>
      <c r="AR801" s="96"/>
      <c r="AS801" s="96"/>
      <c r="AT801" s="96"/>
      <c r="AU801" s="96"/>
      <c r="AV801" s="96"/>
      <c r="AW801" s="96"/>
      <c r="AX801" s="96"/>
      <c r="AY801" s="96"/>
      <c r="AZ801" s="96"/>
      <c r="BA801" s="96"/>
      <c r="BB801" s="96"/>
      <c r="BC801" s="96"/>
      <c r="BD801" s="96"/>
      <c r="BE801" s="96"/>
      <c r="BF801" s="96"/>
      <c r="BG801" s="96"/>
      <c r="BH801" s="96"/>
      <c r="BI801" s="96"/>
      <c r="BJ801" s="96"/>
      <c r="BK801" s="96"/>
      <c r="BL801" s="96"/>
      <c r="BM801" s="96"/>
      <c r="BN801" s="96"/>
      <c r="BO801" s="96"/>
      <c r="BP801" s="96"/>
      <c r="BQ801" s="96"/>
      <c r="BR801" s="96"/>
      <c r="BS801" s="96"/>
      <c r="BT801" s="96"/>
      <c r="BU801" s="96"/>
      <c r="BV801" s="96"/>
      <c r="BW801" s="96"/>
      <c r="BX801" s="96"/>
      <c r="BY801" s="96"/>
      <c r="BZ801" s="96"/>
      <c r="CA801" s="96"/>
      <c r="CB801" s="96"/>
      <c r="CC801" s="96"/>
      <c r="CD801" s="96"/>
      <c r="CE801" s="96"/>
      <c r="CF801" s="96"/>
    </row>
    <row r="802" spans="2:84" s="138" customFormat="1">
      <c r="B802" s="156"/>
      <c r="C802" s="157"/>
      <c r="D802" s="146"/>
      <c r="E802" s="158"/>
      <c r="F802" s="159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  <c r="AC802" s="96"/>
      <c r="AD802" s="96"/>
      <c r="AE802" s="96"/>
      <c r="AF802" s="96"/>
      <c r="AG802" s="96"/>
      <c r="AH802" s="96"/>
      <c r="AI802" s="96"/>
      <c r="AJ802" s="96"/>
      <c r="AK802" s="96"/>
      <c r="AL802" s="96"/>
      <c r="AM802" s="96"/>
      <c r="AN802" s="96"/>
      <c r="AO802" s="96"/>
      <c r="AP802" s="96"/>
      <c r="AQ802" s="96"/>
      <c r="AR802" s="96"/>
      <c r="AS802" s="96"/>
      <c r="AT802" s="96"/>
      <c r="AU802" s="96"/>
      <c r="AV802" s="96"/>
      <c r="AW802" s="96"/>
      <c r="AX802" s="96"/>
      <c r="AY802" s="96"/>
      <c r="AZ802" s="96"/>
      <c r="BA802" s="96"/>
      <c r="BB802" s="96"/>
      <c r="BC802" s="96"/>
      <c r="BD802" s="96"/>
      <c r="BE802" s="96"/>
      <c r="BF802" s="96"/>
      <c r="BG802" s="96"/>
      <c r="BH802" s="96"/>
      <c r="BI802" s="96"/>
      <c r="BJ802" s="96"/>
      <c r="BK802" s="96"/>
      <c r="BL802" s="96"/>
      <c r="BM802" s="96"/>
      <c r="BN802" s="96"/>
      <c r="BO802" s="96"/>
      <c r="BP802" s="96"/>
      <c r="BQ802" s="96"/>
      <c r="BR802" s="96"/>
      <c r="BS802" s="96"/>
      <c r="BT802" s="96"/>
      <c r="BU802" s="96"/>
      <c r="BV802" s="96"/>
      <c r="BW802" s="96"/>
      <c r="BX802" s="96"/>
      <c r="BY802" s="96"/>
      <c r="BZ802" s="96"/>
      <c r="CA802" s="96"/>
      <c r="CB802" s="96"/>
      <c r="CC802" s="96"/>
      <c r="CD802" s="96"/>
      <c r="CE802" s="96"/>
      <c r="CF802" s="96"/>
    </row>
    <row r="803" spans="2:84" s="138" customFormat="1">
      <c r="B803" s="156"/>
      <c r="C803" s="157"/>
      <c r="D803" s="146"/>
      <c r="E803" s="158"/>
      <c r="F803" s="159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  <c r="AC803" s="96"/>
      <c r="AD803" s="96"/>
      <c r="AE803" s="96"/>
      <c r="AF803" s="96"/>
      <c r="AG803" s="96"/>
      <c r="AH803" s="96"/>
      <c r="AI803" s="96"/>
      <c r="AJ803" s="96"/>
      <c r="AK803" s="96"/>
      <c r="AL803" s="96"/>
      <c r="AM803" s="96"/>
      <c r="AN803" s="96"/>
      <c r="AO803" s="96"/>
      <c r="AP803" s="96"/>
      <c r="AQ803" s="96"/>
      <c r="AR803" s="96"/>
      <c r="AS803" s="96"/>
      <c r="AT803" s="96"/>
      <c r="AU803" s="96"/>
      <c r="AV803" s="96"/>
      <c r="AW803" s="96"/>
      <c r="AX803" s="96"/>
      <c r="AY803" s="96"/>
      <c r="AZ803" s="96"/>
      <c r="BA803" s="96"/>
      <c r="BB803" s="96"/>
      <c r="BC803" s="96"/>
      <c r="BD803" s="96"/>
      <c r="BE803" s="96"/>
      <c r="BF803" s="96"/>
      <c r="BG803" s="96"/>
      <c r="BH803" s="96"/>
      <c r="BI803" s="96"/>
      <c r="BJ803" s="96"/>
      <c r="BK803" s="96"/>
      <c r="BL803" s="96"/>
      <c r="BM803" s="96"/>
      <c r="BN803" s="96"/>
      <c r="BO803" s="96"/>
      <c r="BP803" s="96"/>
      <c r="BQ803" s="96"/>
      <c r="BR803" s="96"/>
      <c r="BS803" s="96"/>
      <c r="BT803" s="96"/>
      <c r="BU803" s="96"/>
      <c r="BV803" s="96"/>
      <c r="BW803" s="96"/>
      <c r="BX803" s="96"/>
      <c r="BY803" s="96"/>
      <c r="BZ803" s="96"/>
      <c r="CA803" s="96"/>
      <c r="CB803" s="96"/>
      <c r="CC803" s="96"/>
      <c r="CD803" s="96"/>
      <c r="CE803" s="96"/>
      <c r="CF803" s="96"/>
    </row>
    <row r="804" spans="2:84" s="138" customFormat="1">
      <c r="B804" s="156"/>
      <c r="C804" s="157"/>
      <c r="D804" s="146"/>
      <c r="E804" s="158"/>
      <c r="F804" s="159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  <c r="AB804" s="96"/>
      <c r="AC804" s="96"/>
      <c r="AD804" s="96"/>
      <c r="AE804" s="96"/>
      <c r="AF804" s="96"/>
      <c r="AG804" s="96"/>
      <c r="AH804" s="96"/>
      <c r="AI804" s="96"/>
      <c r="AJ804" s="96"/>
      <c r="AK804" s="96"/>
      <c r="AL804" s="96"/>
      <c r="AM804" s="96"/>
      <c r="AN804" s="96"/>
      <c r="AO804" s="96"/>
      <c r="AP804" s="96"/>
      <c r="AQ804" s="96"/>
      <c r="AR804" s="96"/>
      <c r="AS804" s="96"/>
      <c r="AT804" s="96"/>
      <c r="AU804" s="96"/>
      <c r="AV804" s="96"/>
      <c r="AW804" s="96"/>
      <c r="AX804" s="96"/>
      <c r="AY804" s="96"/>
      <c r="AZ804" s="96"/>
      <c r="BA804" s="96"/>
      <c r="BB804" s="96"/>
      <c r="BC804" s="96"/>
      <c r="BD804" s="96"/>
      <c r="BE804" s="96"/>
      <c r="BF804" s="96"/>
      <c r="BG804" s="96"/>
      <c r="BH804" s="96"/>
      <c r="BI804" s="96"/>
      <c r="BJ804" s="96"/>
      <c r="BK804" s="96"/>
      <c r="BL804" s="96"/>
      <c r="BM804" s="96"/>
      <c r="BN804" s="96"/>
      <c r="BO804" s="96"/>
      <c r="BP804" s="96"/>
      <c r="BQ804" s="96"/>
      <c r="BR804" s="96"/>
      <c r="BS804" s="96"/>
      <c r="BT804" s="96"/>
      <c r="BU804" s="96"/>
      <c r="BV804" s="96"/>
      <c r="BW804" s="96"/>
      <c r="BX804" s="96"/>
      <c r="BY804" s="96"/>
      <c r="BZ804" s="96"/>
      <c r="CA804" s="96"/>
      <c r="CB804" s="96"/>
      <c r="CC804" s="96"/>
      <c r="CD804" s="96"/>
      <c r="CE804" s="96"/>
      <c r="CF804" s="96"/>
    </row>
    <row r="805" spans="2:84" s="138" customFormat="1">
      <c r="B805" s="156"/>
      <c r="C805" s="157"/>
      <c r="D805" s="146"/>
      <c r="E805" s="158"/>
      <c r="F805" s="159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  <c r="AA805" s="96"/>
      <c r="AB805" s="96"/>
      <c r="AC805" s="96"/>
      <c r="AD805" s="96"/>
      <c r="AE805" s="96"/>
      <c r="AF805" s="96"/>
      <c r="AG805" s="96"/>
      <c r="AH805" s="96"/>
      <c r="AI805" s="96"/>
      <c r="AJ805" s="96"/>
      <c r="AK805" s="96"/>
      <c r="AL805" s="96"/>
      <c r="AM805" s="96"/>
      <c r="AN805" s="96"/>
      <c r="AO805" s="96"/>
      <c r="AP805" s="96"/>
      <c r="AQ805" s="96"/>
      <c r="AR805" s="96"/>
      <c r="AS805" s="96"/>
      <c r="AT805" s="96"/>
      <c r="AU805" s="96"/>
      <c r="AV805" s="96"/>
      <c r="AW805" s="96"/>
      <c r="AX805" s="96"/>
      <c r="AY805" s="96"/>
      <c r="AZ805" s="96"/>
      <c r="BA805" s="96"/>
      <c r="BB805" s="96"/>
      <c r="BC805" s="96"/>
      <c r="BD805" s="96"/>
      <c r="BE805" s="96"/>
      <c r="BF805" s="96"/>
      <c r="BG805" s="96"/>
      <c r="BH805" s="96"/>
      <c r="BI805" s="96"/>
      <c r="BJ805" s="96"/>
      <c r="BK805" s="96"/>
      <c r="BL805" s="96"/>
      <c r="BM805" s="96"/>
      <c r="BN805" s="96"/>
      <c r="BO805" s="96"/>
      <c r="BP805" s="96"/>
      <c r="BQ805" s="96"/>
      <c r="BR805" s="96"/>
      <c r="BS805" s="96"/>
      <c r="BT805" s="96"/>
      <c r="BU805" s="96"/>
      <c r="BV805" s="96"/>
      <c r="BW805" s="96"/>
      <c r="BX805" s="96"/>
      <c r="BY805" s="96"/>
      <c r="BZ805" s="96"/>
      <c r="CA805" s="96"/>
      <c r="CB805" s="96"/>
      <c r="CC805" s="96"/>
      <c r="CD805" s="96"/>
      <c r="CE805" s="96"/>
      <c r="CF805" s="96"/>
    </row>
    <row r="806" spans="2:84" s="138" customFormat="1">
      <c r="B806" s="156"/>
      <c r="C806" s="157"/>
      <c r="D806" s="146"/>
      <c r="E806" s="158"/>
      <c r="F806" s="159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  <c r="AB806" s="96"/>
      <c r="AC806" s="96"/>
      <c r="AD806" s="96"/>
      <c r="AE806" s="96"/>
      <c r="AF806" s="96"/>
      <c r="AG806" s="96"/>
      <c r="AH806" s="96"/>
      <c r="AI806" s="96"/>
      <c r="AJ806" s="96"/>
      <c r="AK806" s="96"/>
      <c r="AL806" s="96"/>
      <c r="AM806" s="96"/>
      <c r="AN806" s="96"/>
      <c r="AO806" s="96"/>
      <c r="AP806" s="96"/>
      <c r="AQ806" s="96"/>
      <c r="AR806" s="96"/>
      <c r="AS806" s="96"/>
      <c r="AT806" s="96"/>
      <c r="AU806" s="96"/>
      <c r="AV806" s="96"/>
      <c r="AW806" s="96"/>
      <c r="AX806" s="96"/>
      <c r="AY806" s="96"/>
      <c r="AZ806" s="96"/>
      <c r="BA806" s="96"/>
      <c r="BB806" s="96"/>
      <c r="BC806" s="96"/>
      <c r="BD806" s="96"/>
      <c r="BE806" s="96"/>
      <c r="BF806" s="96"/>
      <c r="BG806" s="96"/>
      <c r="BH806" s="96"/>
      <c r="BI806" s="96"/>
      <c r="BJ806" s="96"/>
      <c r="BK806" s="96"/>
      <c r="BL806" s="96"/>
      <c r="BM806" s="96"/>
      <c r="BN806" s="96"/>
      <c r="BO806" s="96"/>
      <c r="BP806" s="96"/>
      <c r="BQ806" s="96"/>
      <c r="BR806" s="96"/>
      <c r="BS806" s="96"/>
      <c r="BT806" s="96"/>
      <c r="BU806" s="96"/>
      <c r="BV806" s="96"/>
      <c r="BW806" s="96"/>
      <c r="BX806" s="96"/>
      <c r="BY806" s="96"/>
      <c r="BZ806" s="96"/>
      <c r="CA806" s="96"/>
      <c r="CB806" s="96"/>
      <c r="CC806" s="96"/>
      <c r="CD806" s="96"/>
      <c r="CE806" s="96"/>
      <c r="CF806" s="96"/>
    </row>
    <row r="807" spans="2:84" s="138" customFormat="1">
      <c r="B807" s="156"/>
      <c r="C807" s="157"/>
      <c r="D807" s="146"/>
      <c r="E807" s="158"/>
      <c r="F807" s="159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  <c r="AB807" s="96"/>
      <c r="AC807" s="96"/>
      <c r="AD807" s="96"/>
      <c r="AE807" s="96"/>
      <c r="AF807" s="96"/>
      <c r="AG807" s="96"/>
      <c r="AH807" s="96"/>
      <c r="AI807" s="96"/>
      <c r="AJ807" s="96"/>
      <c r="AK807" s="96"/>
      <c r="AL807" s="96"/>
      <c r="AM807" s="96"/>
      <c r="AN807" s="96"/>
      <c r="AO807" s="96"/>
      <c r="AP807" s="96"/>
      <c r="AQ807" s="96"/>
      <c r="AR807" s="96"/>
      <c r="AS807" s="96"/>
      <c r="AT807" s="96"/>
      <c r="AU807" s="96"/>
      <c r="AV807" s="96"/>
      <c r="AW807" s="96"/>
      <c r="AX807" s="96"/>
      <c r="AY807" s="96"/>
      <c r="AZ807" s="96"/>
      <c r="BA807" s="96"/>
      <c r="BB807" s="96"/>
      <c r="BC807" s="96"/>
      <c r="BD807" s="96"/>
      <c r="BE807" s="96"/>
      <c r="BF807" s="96"/>
      <c r="BG807" s="96"/>
      <c r="BH807" s="96"/>
      <c r="BI807" s="96"/>
      <c r="BJ807" s="96"/>
      <c r="BK807" s="96"/>
      <c r="BL807" s="96"/>
      <c r="BM807" s="96"/>
      <c r="BN807" s="96"/>
      <c r="BO807" s="96"/>
      <c r="BP807" s="96"/>
      <c r="BQ807" s="96"/>
      <c r="BR807" s="96"/>
      <c r="BS807" s="96"/>
      <c r="BT807" s="96"/>
      <c r="BU807" s="96"/>
      <c r="BV807" s="96"/>
      <c r="BW807" s="96"/>
      <c r="BX807" s="96"/>
      <c r="BY807" s="96"/>
      <c r="BZ807" s="96"/>
      <c r="CA807" s="96"/>
      <c r="CB807" s="96"/>
      <c r="CC807" s="96"/>
      <c r="CD807" s="96"/>
      <c r="CE807" s="96"/>
      <c r="CF807" s="96"/>
    </row>
    <row r="808" spans="2:84" s="138" customFormat="1">
      <c r="B808" s="156"/>
      <c r="C808" s="157"/>
      <c r="D808" s="146"/>
      <c r="E808" s="158"/>
      <c r="F808" s="159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  <c r="AB808" s="96"/>
      <c r="AC808" s="96"/>
      <c r="AD808" s="96"/>
      <c r="AE808" s="96"/>
      <c r="AF808" s="96"/>
      <c r="AG808" s="96"/>
      <c r="AH808" s="96"/>
      <c r="AI808" s="96"/>
      <c r="AJ808" s="96"/>
      <c r="AK808" s="96"/>
      <c r="AL808" s="96"/>
      <c r="AM808" s="96"/>
      <c r="AN808" s="96"/>
      <c r="AO808" s="96"/>
      <c r="AP808" s="96"/>
      <c r="AQ808" s="96"/>
      <c r="AR808" s="96"/>
      <c r="AS808" s="96"/>
      <c r="AT808" s="96"/>
      <c r="AU808" s="96"/>
      <c r="AV808" s="96"/>
      <c r="AW808" s="96"/>
      <c r="AX808" s="96"/>
      <c r="AY808" s="96"/>
      <c r="AZ808" s="96"/>
      <c r="BA808" s="96"/>
      <c r="BB808" s="96"/>
      <c r="BC808" s="96"/>
      <c r="BD808" s="96"/>
      <c r="BE808" s="96"/>
      <c r="BF808" s="96"/>
      <c r="BG808" s="96"/>
      <c r="BH808" s="96"/>
      <c r="BI808" s="96"/>
      <c r="BJ808" s="96"/>
      <c r="BK808" s="96"/>
      <c r="BL808" s="96"/>
      <c r="BM808" s="96"/>
      <c r="BN808" s="96"/>
      <c r="BO808" s="96"/>
      <c r="BP808" s="96"/>
      <c r="BQ808" s="96"/>
      <c r="BR808" s="96"/>
      <c r="BS808" s="96"/>
      <c r="BT808" s="96"/>
      <c r="BU808" s="96"/>
      <c r="BV808" s="96"/>
      <c r="BW808" s="96"/>
      <c r="BX808" s="96"/>
      <c r="BY808" s="96"/>
      <c r="BZ808" s="96"/>
      <c r="CA808" s="96"/>
      <c r="CB808" s="96"/>
      <c r="CC808" s="96"/>
      <c r="CD808" s="96"/>
      <c r="CE808" s="96"/>
      <c r="CF808" s="96"/>
    </row>
    <row r="809" spans="2:84" s="138" customFormat="1">
      <c r="B809" s="156"/>
      <c r="C809" s="157"/>
      <c r="D809" s="146"/>
      <c r="E809" s="158"/>
      <c r="F809" s="159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  <c r="AB809" s="96"/>
      <c r="AC809" s="96"/>
      <c r="AD809" s="96"/>
      <c r="AE809" s="96"/>
      <c r="AF809" s="96"/>
      <c r="AG809" s="96"/>
      <c r="AH809" s="96"/>
      <c r="AI809" s="96"/>
      <c r="AJ809" s="96"/>
      <c r="AK809" s="96"/>
      <c r="AL809" s="96"/>
      <c r="AM809" s="96"/>
      <c r="AN809" s="96"/>
      <c r="AO809" s="96"/>
      <c r="AP809" s="96"/>
      <c r="AQ809" s="96"/>
      <c r="AR809" s="96"/>
      <c r="AS809" s="96"/>
      <c r="AT809" s="96"/>
      <c r="AU809" s="96"/>
      <c r="AV809" s="96"/>
      <c r="AW809" s="96"/>
      <c r="AX809" s="96"/>
      <c r="AY809" s="96"/>
      <c r="AZ809" s="96"/>
      <c r="BA809" s="96"/>
      <c r="BB809" s="96"/>
      <c r="BC809" s="96"/>
      <c r="BD809" s="96"/>
      <c r="BE809" s="96"/>
      <c r="BF809" s="96"/>
      <c r="BG809" s="96"/>
      <c r="BH809" s="96"/>
      <c r="BI809" s="96"/>
      <c r="BJ809" s="96"/>
      <c r="BK809" s="96"/>
      <c r="BL809" s="96"/>
      <c r="BM809" s="96"/>
      <c r="BN809" s="96"/>
      <c r="BO809" s="96"/>
      <c r="BP809" s="96"/>
      <c r="BQ809" s="96"/>
      <c r="BR809" s="96"/>
      <c r="BS809" s="96"/>
      <c r="BT809" s="96"/>
      <c r="BU809" s="96"/>
      <c r="BV809" s="96"/>
      <c r="BW809" s="96"/>
      <c r="BX809" s="96"/>
      <c r="BY809" s="96"/>
      <c r="BZ809" s="96"/>
      <c r="CA809" s="96"/>
      <c r="CB809" s="96"/>
      <c r="CC809" s="96"/>
      <c r="CD809" s="96"/>
      <c r="CE809" s="96"/>
      <c r="CF809" s="96"/>
    </row>
    <row r="810" spans="2:84" s="138" customFormat="1">
      <c r="B810" s="156"/>
      <c r="C810" s="157"/>
      <c r="D810" s="146"/>
      <c r="E810" s="158"/>
      <c r="F810" s="159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  <c r="AB810" s="96"/>
      <c r="AC810" s="96"/>
      <c r="AD810" s="96"/>
      <c r="AE810" s="96"/>
      <c r="AF810" s="96"/>
      <c r="AG810" s="96"/>
      <c r="AH810" s="96"/>
      <c r="AI810" s="96"/>
      <c r="AJ810" s="96"/>
      <c r="AK810" s="96"/>
      <c r="AL810" s="96"/>
      <c r="AM810" s="96"/>
      <c r="AN810" s="96"/>
      <c r="AO810" s="96"/>
      <c r="AP810" s="96"/>
      <c r="AQ810" s="96"/>
      <c r="AR810" s="96"/>
      <c r="AS810" s="96"/>
      <c r="AT810" s="96"/>
      <c r="AU810" s="96"/>
      <c r="AV810" s="96"/>
      <c r="AW810" s="96"/>
      <c r="AX810" s="96"/>
      <c r="AY810" s="96"/>
      <c r="AZ810" s="96"/>
      <c r="BA810" s="96"/>
      <c r="BB810" s="96"/>
      <c r="BC810" s="96"/>
      <c r="BD810" s="96"/>
      <c r="BE810" s="96"/>
      <c r="BF810" s="96"/>
      <c r="BG810" s="96"/>
      <c r="BH810" s="96"/>
      <c r="BI810" s="96"/>
      <c r="BJ810" s="96"/>
      <c r="BK810" s="96"/>
      <c r="BL810" s="96"/>
      <c r="BM810" s="96"/>
      <c r="BN810" s="96"/>
      <c r="BO810" s="96"/>
      <c r="BP810" s="96"/>
      <c r="BQ810" s="96"/>
      <c r="BR810" s="96"/>
      <c r="BS810" s="96"/>
      <c r="BT810" s="96"/>
      <c r="BU810" s="96"/>
      <c r="BV810" s="96"/>
      <c r="BW810" s="96"/>
      <c r="BX810" s="96"/>
      <c r="BY810" s="96"/>
      <c r="BZ810" s="96"/>
      <c r="CA810" s="96"/>
      <c r="CB810" s="96"/>
      <c r="CC810" s="96"/>
      <c r="CD810" s="96"/>
      <c r="CE810" s="96"/>
      <c r="CF810" s="96"/>
    </row>
    <row r="811" spans="2:84" s="138" customFormat="1">
      <c r="B811" s="156"/>
      <c r="C811" s="157"/>
      <c r="D811" s="146"/>
      <c r="E811" s="158"/>
      <c r="F811" s="159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  <c r="AB811" s="96"/>
      <c r="AC811" s="96"/>
      <c r="AD811" s="96"/>
      <c r="AE811" s="96"/>
      <c r="AF811" s="96"/>
      <c r="AG811" s="96"/>
      <c r="AH811" s="96"/>
      <c r="AI811" s="96"/>
      <c r="AJ811" s="96"/>
      <c r="AK811" s="96"/>
      <c r="AL811" s="96"/>
      <c r="AM811" s="96"/>
      <c r="AN811" s="96"/>
      <c r="AO811" s="96"/>
      <c r="AP811" s="96"/>
      <c r="AQ811" s="96"/>
      <c r="AR811" s="96"/>
      <c r="AS811" s="96"/>
      <c r="AT811" s="96"/>
      <c r="AU811" s="96"/>
      <c r="AV811" s="96"/>
      <c r="AW811" s="96"/>
      <c r="AX811" s="96"/>
      <c r="AY811" s="96"/>
      <c r="AZ811" s="96"/>
      <c r="BA811" s="96"/>
      <c r="BB811" s="96"/>
      <c r="BC811" s="96"/>
      <c r="BD811" s="96"/>
      <c r="BE811" s="96"/>
      <c r="BF811" s="96"/>
      <c r="BG811" s="96"/>
      <c r="BH811" s="96"/>
      <c r="BI811" s="96"/>
      <c r="BJ811" s="96"/>
      <c r="BK811" s="96"/>
      <c r="BL811" s="96"/>
      <c r="BM811" s="96"/>
      <c r="BN811" s="96"/>
      <c r="BO811" s="96"/>
      <c r="BP811" s="96"/>
      <c r="BQ811" s="96"/>
      <c r="BR811" s="96"/>
      <c r="BS811" s="96"/>
      <c r="BT811" s="96"/>
      <c r="BU811" s="96"/>
      <c r="BV811" s="96"/>
      <c r="BW811" s="96"/>
      <c r="BX811" s="96"/>
      <c r="BY811" s="96"/>
      <c r="BZ811" s="96"/>
      <c r="CA811" s="96"/>
      <c r="CB811" s="96"/>
      <c r="CC811" s="96"/>
      <c r="CD811" s="96"/>
      <c r="CE811" s="96"/>
      <c r="CF811" s="96"/>
    </row>
    <row r="812" spans="2:84" s="138" customFormat="1">
      <c r="B812" s="156"/>
      <c r="C812" s="157"/>
      <c r="D812" s="146"/>
      <c r="E812" s="158"/>
      <c r="F812" s="159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  <c r="AB812" s="96"/>
      <c r="AC812" s="96"/>
      <c r="AD812" s="96"/>
      <c r="AE812" s="96"/>
      <c r="AF812" s="96"/>
      <c r="AG812" s="96"/>
      <c r="AH812" s="96"/>
      <c r="AI812" s="96"/>
      <c r="AJ812" s="96"/>
      <c r="AK812" s="96"/>
      <c r="AL812" s="96"/>
      <c r="AM812" s="96"/>
      <c r="AN812" s="96"/>
      <c r="AO812" s="96"/>
      <c r="AP812" s="96"/>
      <c r="AQ812" s="96"/>
      <c r="AR812" s="96"/>
      <c r="AS812" s="96"/>
      <c r="AT812" s="96"/>
      <c r="AU812" s="96"/>
      <c r="AV812" s="96"/>
      <c r="AW812" s="96"/>
      <c r="AX812" s="96"/>
      <c r="AY812" s="96"/>
      <c r="AZ812" s="96"/>
      <c r="BA812" s="96"/>
      <c r="BB812" s="96"/>
      <c r="BC812" s="96"/>
      <c r="BD812" s="96"/>
      <c r="BE812" s="96"/>
      <c r="BF812" s="96"/>
      <c r="BG812" s="96"/>
      <c r="BH812" s="96"/>
      <c r="BI812" s="96"/>
      <c r="BJ812" s="96"/>
      <c r="BK812" s="96"/>
      <c r="BL812" s="96"/>
      <c r="BM812" s="96"/>
      <c r="BN812" s="96"/>
      <c r="BO812" s="96"/>
      <c r="BP812" s="96"/>
      <c r="BQ812" s="96"/>
      <c r="BR812" s="96"/>
      <c r="BS812" s="96"/>
      <c r="BT812" s="96"/>
      <c r="BU812" s="96"/>
      <c r="BV812" s="96"/>
      <c r="BW812" s="96"/>
      <c r="BX812" s="96"/>
      <c r="BY812" s="96"/>
      <c r="BZ812" s="96"/>
      <c r="CA812" s="96"/>
      <c r="CB812" s="96"/>
      <c r="CC812" s="96"/>
      <c r="CD812" s="96"/>
      <c r="CE812" s="96"/>
      <c r="CF812" s="96"/>
    </row>
    <row r="813" spans="2:84" s="138" customFormat="1">
      <c r="B813" s="156"/>
      <c r="C813" s="157"/>
      <c r="D813" s="146"/>
      <c r="E813" s="158"/>
      <c r="F813" s="159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  <c r="AB813" s="96"/>
      <c r="AC813" s="96"/>
      <c r="AD813" s="96"/>
      <c r="AE813" s="96"/>
      <c r="AF813" s="96"/>
      <c r="AG813" s="96"/>
      <c r="AH813" s="96"/>
      <c r="AI813" s="96"/>
      <c r="AJ813" s="96"/>
      <c r="AK813" s="96"/>
      <c r="AL813" s="96"/>
      <c r="AM813" s="96"/>
      <c r="AN813" s="96"/>
      <c r="AO813" s="96"/>
      <c r="AP813" s="96"/>
      <c r="AQ813" s="96"/>
      <c r="AR813" s="96"/>
      <c r="AS813" s="96"/>
      <c r="AT813" s="96"/>
      <c r="AU813" s="96"/>
      <c r="AV813" s="96"/>
      <c r="AW813" s="96"/>
      <c r="AX813" s="96"/>
      <c r="AY813" s="96"/>
      <c r="AZ813" s="96"/>
      <c r="BA813" s="96"/>
      <c r="BB813" s="96"/>
      <c r="BC813" s="96"/>
      <c r="BD813" s="96"/>
      <c r="BE813" s="96"/>
      <c r="BF813" s="96"/>
      <c r="BG813" s="96"/>
      <c r="BH813" s="96"/>
      <c r="BI813" s="96"/>
      <c r="BJ813" s="96"/>
      <c r="BK813" s="96"/>
      <c r="BL813" s="96"/>
      <c r="BM813" s="96"/>
      <c r="BN813" s="96"/>
      <c r="BO813" s="96"/>
      <c r="BP813" s="96"/>
      <c r="BQ813" s="96"/>
      <c r="BR813" s="96"/>
      <c r="BS813" s="96"/>
      <c r="BT813" s="96"/>
      <c r="BU813" s="96"/>
      <c r="BV813" s="96"/>
      <c r="BW813" s="96"/>
      <c r="BX813" s="96"/>
      <c r="BY813" s="96"/>
      <c r="BZ813" s="96"/>
      <c r="CA813" s="96"/>
      <c r="CB813" s="96"/>
      <c r="CC813" s="96"/>
      <c r="CD813" s="96"/>
      <c r="CE813" s="96"/>
      <c r="CF813" s="96"/>
    </row>
    <row r="814" spans="2:84" s="138" customFormat="1">
      <c r="B814" s="156"/>
      <c r="C814" s="157"/>
      <c r="D814" s="146"/>
      <c r="E814" s="158"/>
      <c r="F814" s="159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  <c r="AB814" s="96"/>
      <c r="AC814" s="96"/>
      <c r="AD814" s="96"/>
      <c r="AE814" s="96"/>
      <c r="AF814" s="96"/>
      <c r="AG814" s="96"/>
      <c r="AH814" s="96"/>
      <c r="AI814" s="96"/>
      <c r="AJ814" s="96"/>
      <c r="AK814" s="96"/>
      <c r="AL814" s="96"/>
      <c r="AM814" s="96"/>
      <c r="AN814" s="96"/>
      <c r="AO814" s="96"/>
      <c r="AP814" s="96"/>
      <c r="AQ814" s="96"/>
      <c r="AR814" s="96"/>
      <c r="AS814" s="96"/>
      <c r="AT814" s="96"/>
      <c r="AU814" s="96"/>
      <c r="AV814" s="96"/>
      <c r="AW814" s="96"/>
      <c r="AX814" s="96"/>
      <c r="AY814" s="96"/>
      <c r="AZ814" s="96"/>
      <c r="BA814" s="96"/>
      <c r="BB814" s="96"/>
      <c r="BC814" s="96"/>
      <c r="BD814" s="96"/>
      <c r="BE814" s="96"/>
      <c r="BF814" s="96"/>
      <c r="BG814" s="96"/>
      <c r="BH814" s="96"/>
      <c r="BI814" s="96"/>
      <c r="BJ814" s="96"/>
      <c r="BK814" s="96"/>
      <c r="BL814" s="96"/>
      <c r="BM814" s="96"/>
      <c r="BN814" s="96"/>
      <c r="BO814" s="96"/>
      <c r="BP814" s="96"/>
      <c r="BQ814" s="96"/>
      <c r="BR814" s="96"/>
      <c r="BS814" s="96"/>
      <c r="BT814" s="96"/>
      <c r="BU814" s="96"/>
      <c r="BV814" s="96"/>
      <c r="BW814" s="96"/>
      <c r="BX814" s="96"/>
      <c r="BY814" s="96"/>
      <c r="BZ814" s="96"/>
      <c r="CA814" s="96"/>
      <c r="CB814" s="96"/>
      <c r="CC814" s="96"/>
      <c r="CD814" s="96"/>
      <c r="CE814" s="96"/>
      <c r="CF814" s="96"/>
    </row>
    <row r="815" spans="2:84" s="138" customFormat="1">
      <c r="B815" s="156"/>
      <c r="C815" s="157"/>
      <c r="D815" s="146"/>
      <c r="E815" s="158"/>
      <c r="F815" s="159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  <c r="AB815" s="96"/>
      <c r="AC815" s="96"/>
      <c r="AD815" s="96"/>
      <c r="AE815" s="96"/>
      <c r="AF815" s="96"/>
      <c r="AG815" s="96"/>
      <c r="AH815" s="96"/>
      <c r="AI815" s="96"/>
      <c r="AJ815" s="96"/>
      <c r="AK815" s="96"/>
      <c r="AL815" s="96"/>
      <c r="AM815" s="96"/>
      <c r="AN815" s="96"/>
      <c r="AO815" s="96"/>
      <c r="AP815" s="96"/>
      <c r="AQ815" s="96"/>
      <c r="AR815" s="96"/>
      <c r="AS815" s="96"/>
      <c r="AT815" s="96"/>
      <c r="AU815" s="96"/>
      <c r="AV815" s="96"/>
      <c r="AW815" s="96"/>
      <c r="AX815" s="96"/>
      <c r="AY815" s="96"/>
      <c r="AZ815" s="96"/>
      <c r="BA815" s="96"/>
      <c r="BB815" s="96"/>
      <c r="BC815" s="96"/>
      <c r="BD815" s="96"/>
      <c r="BE815" s="96"/>
      <c r="BF815" s="96"/>
      <c r="BG815" s="96"/>
      <c r="BH815" s="96"/>
      <c r="BI815" s="96"/>
      <c r="BJ815" s="96"/>
      <c r="BK815" s="96"/>
      <c r="BL815" s="96"/>
      <c r="BM815" s="96"/>
      <c r="BN815" s="96"/>
      <c r="BO815" s="96"/>
      <c r="BP815" s="96"/>
      <c r="BQ815" s="96"/>
      <c r="BR815" s="96"/>
      <c r="BS815" s="96"/>
      <c r="BT815" s="96"/>
      <c r="BU815" s="96"/>
      <c r="BV815" s="96"/>
      <c r="BW815" s="96"/>
      <c r="BX815" s="96"/>
      <c r="BY815" s="96"/>
      <c r="BZ815" s="96"/>
      <c r="CA815" s="96"/>
      <c r="CB815" s="96"/>
      <c r="CC815" s="96"/>
      <c r="CD815" s="96"/>
      <c r="CE815" s="96"/>
      <c r="CF815" s="96"/>
    </row>
    <row r="816" spans="2:84" s="138" customFormat="1">
      <c r="B816" s="156"/>
      <c r="C816" s="157"/>
      <c r="D816" s="146"/>
      <c r="E816" s="158"/>
      <c r="F816" s="159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  <c r="AB816" s="96"/>
      <c r="AC816" s="96"/>
      <c r="AD816" s="96"/>
      <c r="AE816" s="96"/>
      <c r="AF816" s="96"/>
      <c r="AG816" s="96"/>
      <c r="AH816" s="96"/>
      <c r="AI816" s="96"/>
      <c r="AJ816" s="96"/>
      <c r="AK816" s="96"/>
      <c r="AL816" s="96"/>
      <c r="AM816" s="96"/>
      <c r="AN816" s="96"/>
      <c r="AO816" s="96"/>
      <c r="AP816" s="96"/>
      <c r="AQ816" s="96"/>
      <c r="AR816" s="96"/>
      <c r="AS816" s="96"/>
      <c r="AT816" s="96"/>
      <c r="AU816" s="96"/>
      <c r="AV816" s="96"/>
      <c r="AW816" s="96"/>
      <c r="AX816" s="96"/>
      <c r="AY816" s="96"/>
      <c r="AZ816" s="96"/>
      <c r="BA816" s="96"/>
      <c r="BB816" s="96"/>
      <c r="BC816" s="96"/>
      <c r="BD816" s="96"/>
      <c r="BE816" s="96"/>
      <c r="BF816" s="96"/>
      <c r="BG816" s="96"/>
      <c r="BH816" s="96"/>
      <c r="BI816" s="96"/>
      <c r="BJ816" s="96"/>
      <c r="BK816" s="96"/>
      <c r="BL816" s="96"/>
      <c r="BM816" s="96"/>
      <c r="BN816" s="96"/>
      <c r="BO816" s="96"/>
      <c r="BP816" s="96"/>
      <c r="BQ816" s="96"/>
      <c r="BR816" s="96"/>
      <c r="BS816" s="96"/>
      <c r="BT816" s="96"/>
      <c r="BU816" s="96"/>
      <c r="BV816" s="96"/>
      <c r="BW816" s="96"/>
      <c r="BX816" s="96"/>
      <c r="BY816" s="96"/>
      <c r="BZ816" s="96"/>
      <c r="CA816" s="96"/>
      <c r="CB816" s="96"/>
      <c r="CC816" s="96"/>
      <c r="CD816" s="96"/>
      <c r="CE816" s="96"/>
      <c r="CF816" s="96"/>
    </row>
    <row r="817" spans="2:84" s="138" customFormat="1">
      <c r="B817" s="156"/>
      <c r="C817" s="157"/>
      <c r="D817" s="146"/>
      <c r="E817" s="158"/>
      <c r="F817" s="159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  <c r="AB817" s="96"/>
      <c r="AC817" s="96"/>
      <c r="AD817" s="96"/>
      <c r="AE817" s="96"/>
      <c r="AF817" s="96"/>
      <c r="AG817" s="96"/>
      <c r="AH817" s="96"/>
      <c r="AI817" s="96"/>
      <c r="AJ817" s="96"/>
      <c r="AK817" s="96"/>
      <c r="AL817" s="96"/>
      <c r="AM817" s="96"/>
      <c r="AN817" s="96"/>
      <c r="AO817" s="96"/>
      <c r="AP817" s="96"/>
      <c r="AQ817" s="96"/>
      <c r="AR817" s="96"/>
      <c r="AS817" s="96"/>
      <c r="AT817" s="96"/>
      <c r="AU817" s="96"/>
      <c r="AV817" s="96"/>
      <c r="AW817" s="96"/>
      <c r="AX817" s="96"/>
      <c r="AY817" s="96"/>
      <c r="AZ817" s="96"/>
      <c r="BA817" s="96"/>
      <c r="BB817" s="96"/>
      <c r="BC817" s="96"/>
      <c r="BD817" s="96"/>
      <c r="BE817" s="96"/>
      <c r="BF817" s="96"/>
      <c r="BG817" s="96"/>
      <c r="BH817" s="96"/>
      <c r="BI817" s="96"/>
      <c r="BJ817" s="96"/>
      <c r="BK817" s="96"/>
      <c r="BL817" s="96"/>
      <c r="BM817" s="96"/>
      <c r="BN817" s="96"/>
      <c r="BO817" s="96"/>
      <c r="BP817" s="96"/>
      <c r="BQ817" s="96"/>
      <c r="BR817" s="96"/>
      <c r="BS817" s="96"/>
      <c r="BT817" s="96"/>
      <c r="BU817" s="96"/>
      <c r="BV817" s="96"/>
      <c r="BW817" s="96"/>
      <c r="BX817" s="96"/>
      <c r="BY817" s="96"/>
      <c r="BZ817" s="96"/>
      <c r="CA817" s="96"/>
      <c r="CB817" s="96"/>
      <c r="CC817" s="96"/>
      <c r="CD817" s="96"/>
      <c r="CE817" s="96"/>
      <c r="CF817" s="96"/>
    </row>
    <row r="818" spans="2:84" s="138" customFormat="1">
      <c r="B818" s="156"/>
      <c r="C818" s="157"/>
      <c r="D818" s="146"/>
      <c r="E818" s="158"/>
      <c r="F818" s="159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  <c r="AB818" s="96"/>
      <c r="AC818" s="96"/>
      <c r="AD818" s="96"/>
      <c r="AE818" s="96"/>
      <c r="AF818" s="96"/>
      <c r="AG818" s="96"/>
      <c r="AH818" s="96"/>
      <c r="AI818" s="96"/>
      <c r="AJ818" s="96"/>
      <c r="AK818" s="96"/>
      <c r="AL818" s="96"/>
      <c r="AM818" s="96"/>
      <c r="AN818" s="96"/>
      <c r="AO818" s="96"/>
      <c r="AP818" s="96"/>
      <c r="AQ818" s="96"/>
      <c r="AR818" s="96"/>
      <c r="AS818" s="96"/>
      <c r="AT818" s="96"/>
      <c r="AU818" s="96"/>
      <c r="AV818" s="96"/>
      <c r="AW818" s="96"/>
      <c r="AX818" s="96"/>
      <c r="AY818" s="96"/>
      <c r="AZ818" s="96"/>
      <c r="BA818" s="96"/>
      <c r="BB818" s="96"/>
      <c r="BC818" s="96"/>
      <c r="BD818" s="96"/>
      <c r="BE818" s="96"/>
      <c r="BF818" s="96"/>
      <c r="BG818" s="96"/>
      <c r="BH818" s="96"/>
      <c r="BI818" s="96"/>
      <c r="BJ818" s="96"/>
      <c r="BK818" s="96"/>
      <c r="BL818" s="96"/>
      <c r="BM818" s="96"/>
      <c r="BN818" s="96"/>
      <c r="BO818" s="96"/>
      <c r="BP818" s="96"/>
      <c r="BQ818" s="96"/>
      <c r="BR818" s="96"/>
      <c r="BS818" s="96"/>
      <c r="BT818" s="96"/>
      <c r="BU818" s="96"/>
      <c r="BV818" s="96"/>
      <c r="BW818" s="96"/>
      <c r="BX818" s="96"/>
      <c r="BY818" s="96"/>
      <c r="BZ818" s="96"/>
      <c r="CA818" s="96"/>
      <c r="CB818" s="96"/>
      <c r="CC818" s="96"/>
      <c r="CD818" s="96"/>
      <c r="CE818" s="96"/>
      <c r="CF818" s="96"/>
    </row>
    <row r="819" spans="2:84" s="138" customFormat="1">
      <c r="B819" s="156"/>
      <c r="C819" s="157"/>
      <c r="D819" s="146"/>
      <c r="E819" s="158"/>
      <c r="F819" s="159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  <c r="AB819" s="96"/>
      <c r="AC819" s="96"/>
      <c r="AD819" s="96"/>
      <c r="AE819" s="96"/>
      <c r="AF819" s="96"/>
      <c r="AG819" s="96"/>
      <c r="AH819" s="96"/>
      <c r="AI819" s="96"/>
      <c r="AJ819" s="96"/>
      <c r="AK819" s="96"/>
      <c r="AL819" s="96"/>
      <c r="AM819" s="96"/>
      <c r="AN819" s="96"/>
      <c r="AO819" s="96"/>
      <c r="AP819" s="96"/>
      <c r="AQ819" s="96"/>
      <c r="AR819" s="96"/>
      <c r="AS819" s="96"/>
      <c r="AT819" s="96"/>
      <c r="AU819" s="96"/>
      <c r="AV819" s="96"/>
      <c r="AW819" s="96"/>
      <c r="AX819" s="96"/>
      <c r="AY819" s="96"/>
      <c r="AZ819" s="96"/>
      <c r="BA819" s="96"/>
      <c r="BB819" s="96"/>
      <c r="BC819" s="96"/>
      <c r="BD819" s="96"/>
      <c r="BE819" s="96"/>
      <c r="BF819" s="96"/>
      <c r="BG819" s="96"/>
      <c r="BH819" s="96"/>
      <c r="BI819" s="96"/>
      <c r="BJ819" s="96"/>
      <c r="BK819" s="96"/>
      <c r="BL819" s="96"/>
      <c r="BM819" s="96"/>
      <c r="BN819" s="96"/>
      <c r="BO819" s="96"/>
      <c r="BP819" s="96"/>
      <c r="BQ819" s="96"/>
      <c r="BR819" s="96"/>
      <c r="BS819" s="96"/>
      <c r="BT819" s="96"/>
      <c r="BU819" s="96"/>
      <c r="BV819" s="96"/>
      <c r="BW819" s="96"/>
      <c r="BX819" s="96"/>
      <c r="BY819" s="96"/>
      <c r="BZ819" s="96"/>
      <c r="CA819" s="96"/>
      <c r="CB819" s="96"/>
      <c r="CC819" s="96"/>
      <c r="CD819" s="96"/>
      <c r="CE819" s="96"/>
      <c r="CF819" s="96"/>
    </row>
    <row r="820" spans="2:84" s="138" customFormat="1">
      <c r="B820" s="156"/>
      <c r="C820" s="157"/>
      <c r="D820" s="146"/>
      <c r="E820" s="158"/>
      <c r="F820" s="159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  <c r="AB820" s="96"/>
      <c r="AC820" s="96"/>
      <c r="AD820" s="96"/>
      <c r="AE820" s="96"/>
      <c r="AF820" s="96"/>
      <c r="AG820" s="96"/>
      <c r="AH820" s="96"/>
      <c r="AI820" s="96"/>
      <c r="AJ820" s="96"/>
      <c r="AK820" s="96"/>
      <c r="AL820" s="96"/>
      <c r="AM820" s="96"/>
      <c r="AN820" s="96"/>
      <c r="AO820" s="96"/>
      <c r="AP820" s="96"/>
      <c r="AQ820" s="96"/>
      <c r="AR820" s="96"/>
      <c r="AS820" s="96"/>
      <c r="AT820" s="96"/>
      <c r="AU820" s="96"/>
      <c r="AV820" s="96"/>
      <c r="AW820" s="96"/>
      <c r="AX820" s="96"/>
      <c r="AY820" s="96"/>
      <c r="AZ820" s="96"/>
      <c r="BA820" s="96"/>
      <c r="BB820" s="96"/>
      <c r="BC820" s="96"/>
      <c r="BD820" s="96"/>
      <c r="BE820" s="96"/>
      <c r="BF820" s="96"/>
      <c r="BG820" s="96"/>
      <c r="BH820" s="96"/>
      <c r="BI820" s="96"/>
      <c r="BJ820" s="96"/>
      <c r="BK820" s="96"/>
      <c r="BL820" s="96"/>
      <c r="BM820" s="96"/>
      <c r="BN820" s="96"/>
      <c r="BO820" s="96"/>
      <c r="BP820" s="96"/>
      <c r="BQ820" s="96"/>
      <c r="BR820" s="96"/>
      <c r="BS820" s="96"/>
      <c r="BT820" s="96"/>
      <c r="BU820" s="96"/>
      <c r="BV820" s="96"/>
      <c r="BW820" s="96"/>
      <c r="BX820" s="96"/>
      <c r="BY820" s="96"/>
      <c r="BZ820" s="96"/>
      <c r="CA820" s="96"/>
      <c r="CB820" s="96"/>
      <c r="CC820" s="96"/>
      <c r="CD820" s="96"/>
      <c r="CE820" s="96"/>
      <c r="CF820" s="96"/>
    </row>
    <row r="821" spans="2:84" s="138" customFormat="1">
      <c r="B821" s="156"/>
      <c r="C821" s="157"/>
      <c r="D821" s="146"/>
      <c r="E821" s="158"/>
      <c r="F821" s="159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  <c r="AB821" s="96"/>
      <c r="AC821" s="96"/>
      <c r="AD821" s="96"/>
      <c r="AE821" s="96"/>
      <c r="AF821" s="96"/>
      <c r="AG821" s="96"/>
      <c r="AH821" s="96"/>
      <c r="AI821" s="96"/>
      <c r="AJ821" s="96"/>
      <c r="AK821" s="96"/>
      <c r="AL821" s="96"/>
      <c r="AM821" s="96"/>
      <c r="AN821" s="96"/>
      <c r="AO821" s="96"/>
      <c r="AP821" s="96"/>
      <c r="AQ821" s="96"/>
      <c r="AR821" s="96"/>
      <c r="AS821" s="96"/>
      <c r="AT821" s="96"/>
      <c r="AU821" s="96"/>
      <c r="AV821" s="96"/>
      <c r="AW821" s="96"/>
      <c r="AX821" s="96"/>
      <c r="AY821" s="96"/>
      <c r="AZ821" s="96"/>
      <c r="BA821" s="96"/>
      <c r="BB821" s="96"/>
      <c r="BC821" s="96"/>
      <c r="BD821" s="96"/>
      <c r="BE821" s="96"/>
      <c r="BF821" s="96"/>
      <c r="BG821" s="96"/>
      <c r="BH821" s="96"/>
      <c r="BI821" s="96"/>
      <c r="BJ821" s="96"/>
      <c r="BK821" s="96"/>
      <c r="BL821" s="96"/>
      <c r="BM821" s="96"/>
      <c r="BN821" s="96"/>
      <c r="BO821" s="96"/>
      <c r="BP821" s="96"/>
      <c r="BQ821" s="96"/>
      <c r="BR821" s="96"/>
      <c r="BS821" s="96"/>
      <c r="BT821" s="96"/>
      <c r="BU821" s="96"/>
      <c r="BV821" s="96"/>
      <c r="BW821" s="96"/>
      <c r="BX821" s="96"/>
      <c r="BY821" s="96"/>
      <c r="BZ821" s="96"/>
      <c r="CA821" s="96"/>
      <c r="CB821" s="96"/>
      <c r="CC821" s="96"/>
      <c r="CD821" s="96"/>
      <c r="CE821" s="96"/>
      <c r="CF821" s="96"/>
    </row>
    <row r="822" spans="2:84" s="138" customFormat="1">
      <c r="B822" s="156"/>
      <c r="C822" s="157"/>
      <c r="D822" s="146"/>
      <c r="E822" s="158"/>
      <c r="F822" s="159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  <c r="AC822" s="96"/>
      <c r="AD822" s="96"/>
      <c r="AE822" s="96"/>
      <c r="AF822" s="96"/>
      <c r="AG822" s="96"/>
      <c r="AH822" s="96"/>
      <c r="AI822" s="96"/>
      <c r="AJ822" s="96"/>
      <c r="AK822" s="96"/>
      <c r="AL822" s="96"/>
      <c r="AM822" s="96"/>
      <c r="AN822" s="96"/>
      <c r="AO822" s="96"/>
      <c r="AP822" s="96"/>
      <c r="AQ822" s="96"/>
      <c r="AR822" s="96"/>
      <c r="AS822" s="96"/>
      <c r="AT822" s="96"/>
      <c r="AU822" s="96"/>
      <c r="AV822" s="96"/>
      <c r="AW822" s="96"/>
      <c r="AX822" s="96"/>
      <c r="AY822" s="96"/>
      <c r="AZ822" s="96"/>
      <c r="BA822" s="96"/>
      <c r="BB822" s="96"/>
      <c r="BC822" s="96"/>
      <c r="BD822" s="96"/>
      <c r="BE822" s="96"/>
      <c r="BF822" s="96"/>
      <c r="BG822" s="96"/>
      <c r="BH822" s="96"/>
      <c r="BI822" s="96"/>
      <c r="BJ822" s="96"/>
      <c r="BK822" s="96"/>
      <c r="BL822" s="96"/>
      <c r="BM822" s="96"/>
      <c r="BN822" s="96"/>
      <c r="BO822" s="96"/>
      <c r="BP822" s="96"/>
      <c r="BQ822" s="96"/>
      <c r="BR822" s="96"/>
      <c r="BS822" s="96"/>
      <c r="BT822" s="96"/>
      <c r="BU822" s="96"/>
      <c r="BV822" s="96"/>
      <c r="BW822" s="96"/>
      <c r="BX822" s="96"/>
      <c r="BY822" s="96"/>
      <c r="BZ822" s="96"/>
      <c r="CA822" s="96"/>
      <c r="CB822" s="96"/>
      <c r="CC822" s="96"/>
      <c r="CD822" s="96"/>
      <c r="CE822" s="96"/>
      <c r="CF822" s="96"/>
    </row>
    <row r="823" spans="2:84" s="138" customFormat="1">
      <c r="B823" s="156"/>
      <c r="C823" s="157"/>
      <c r="D823" s="146"/>
      <c r="E823" s="158"/>
      <c r="F823" s="159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  <c r="AC823" s="96"/>
      <c r="AD823" s="96"/>
      <c r="AE823" s="96"/>
      <c r="AF823" s="96"/>
      <c r="AG823" s="96"/>
      <c r="AH823" s="96"/>
      <c r="AI823" s="96"/>
      <c r="AJ823" s="96"/>
      <c r="AK823" s="96"/>
      <c r="AL823" s="96"/>
      <c r="AM823" s="96"/>
      <c r="AN823" s="96"/>
      <c r="AO823" s="96"/>
      <c r="AP823" s="96"/>
      <c r="AQ823" s="96"/>
      <c r="AR823" s="96"/>
      <c r="AS823" s="96"/>
      <c r="AT823" s="96"/>
      <c r="AU823" s="96"/>
      <c r="AV823" s="96"/>
      <c r="AW823" s="96"/>
      <c r="AX823" s="96"/>
      <c r="AY823" s="96"/>
      <c r="AZ823" s="96"/>
      <c r="BA823" s="96"/>
      <c r="BB823" s="96"/>
      <c r="BC823" s="96"/>
      <c r="BD823" s="96"/>
      <c r="BE823" s="96"/>
      <c r="BF823" s="96"/>
      <c r="BG823" s="96"/>
      <c r="BH823" s="96"/>
      <c r="BI823" s="96"/>
      <c r="BJ823" s="96"/>
      <c r="BK823" s="96"/>
      <c r="BL823" s="96"/>
      <c r="BM823" s="96"/>
      <c r="BN823" s="96"/>
      <c r="BO823" s="96"/>
      <c r="BP823" s="96"/>
      <c r="BQ823" s="96"/>
      <c r="BR823" s="96"/>
      <c r="BS823" s="96"/>
      <c r="BT823" s="96"/>
      <c r="BU823" s="96"/>
      <c r="BV823" s="96"/>
      <c r="BW823" s="96"/>
      <c r="BX823" s="96"/>
      <c r="BY823" s="96"/>
      <c r="BZ823" s="96"/>
      <c r="CA823" s="96"/>
      <c r="CB823" s="96"/>
      <c r="CC823" s="96"/>
      <c r="CD823" s="96"/>
      <c r="CE823" s="96"/>
      <c r="CF823" s="96"/>
    </row>
    <row r="824" spans="2:84" s="138" customFormat="1">
      <c r="B824" s="156"/>
      <c r="C824" s="157"/>
      <c r="D824" s="146"/>
      <c r="E824" s="158"/>
      <c r="F824" s="159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  <c r="AB824" s="96"/>
      <c r="AC824" s="96"/>
      <c r="AD824" s="96"/>
      <c r="AE824" s="96"/>
      <c r="AF824" s="96"/>
      <c r="AG824" s="96"/>
      <c r="AH824" s="96"/>
      <c r="AI824" s="96"/>
      <c r="AJ824" s="96"/>
      <c r="AK824" s="96"/>
      <c r="AL824" s="96"/>
      <c r="AM824" s="96"/>
      <c r="AN824" s="96"/>
      <c r="AO824" s="96"/>
      <c r="AP824" s="96"/>
      <c r="AQ824" s="96"/>
      <c r="AR824" s="96"/>
      <c r="AS824" s="96"/>
      <c r="AT824" s="96"/>
      <c r="AU824" s="96"/>
      <c r="AV824" s="96"/>
      <c r="AW824" s="96"/>
      <c r="AX824" s="96"/>
      <c r="AY824" s="96"/>
      <c r="AZ824" s="96"/>
      <c r="BA824" s="96"/>
      <c r="BB824" s="96"/>
      <c r="BC824" s="96"/>
      <c r="BD824" s="96"/>
      <c r="BE824" s="96"/>
      <c r="BF824" s="96"/>
      <c r="BG824" s="96"/>
      <c r="BH824" s="96"/>
      <c r="BI824" s="96"/>
      <c r="BJ824" s="96"/>
      <c r="BK824" s="96"/>
      <c r="BL824" s="96"/>
      <c r="BM824" s="96"/>
      <c r="BN824" s="96"/>
      <c r="BO824" s="96"/>
      <c r="BP824" s="96"/>
      <c r="BQ824" s="96"/>
      <c r="BR824" s="96"/>
      <c r="BS824" s="96"/>
      <c r="BT824" s="96"/>
      <c r="BU824" s="96"/>
      <c r="BV824" s="96"/>
      <c r="BW824" s="96"/>
      <c r="BX824" s="96"/>
      <c r="BY824" s="96"/>
      <c r="BZ824" s="96"/>
      <c r="CA824" s="96"/>
      <c r="CB824" s="96"/>
      <c r="CC824" s="96"/>
      <c r="CD824" s="96"/>
      <c r="CE824" s="96"/>
      <c r="CF824" s="96"/>
    </row>
    <row r="825" spans="2:84" s="138" customFormat="1">
      <c r="B825" s="156"/>
      <c r="C825" s="157"/>
      <c r="D825" s="146"/>
      <c r="E825" s="158"/>
      <c r="F825" s="159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  <c r="AB825" s="96"/>
      <c r="AC825" s="96"/>
      <c r="AD825" s="96"/>
      <c r="AE825" s="96"/>
      <c r="AF825" s="96"/>
      <c r="AG825" s="96"/>
      <c r="AH825" s="96"/>
      <c r="AI825" s="96"/>
      <c r="AJ825" s="96"/>
      <c r="AK825" s="96"/>
      <c r="AL825" s="96"/>
      <c r="AM825" s="96"/>
      <c r="AN825" s="96"/>
      <c r="AO825" s="96"/>
      <c r="AP825" s="96"/>
      <c r="AQ825" s="96"/>
      <c r="AR825" s="96"/>
      <c r="AS825" s="96"/>
      <c r="AT825" s="96"/>
      <c r="AU825" s="96"/>
      <c r="AV825" s="96"/>
      <c r="AW825" s="96"/>
      <c r="AX825" s="96"/>
      <c r="AY825" s="96"/>
      <c r="AZ825" s="96"/>
      <c r="BA825" s="96"/>
      <c r="BB825" s="96"/>
      <c r="BC825" s="96"/>
      <c r="BD825" s="96"/>
      <c r="BE825" s="96"/>
      <c r="BF825" s="96"/>
      <c r="BG825" s="96"/>
      <c r="BH825" s="96"/>
      <c r="BI825" s="96"/>
      <c r="BJ825" s="96"/>
      <c r="BK825" s="96"/>
      <c r="BL825" s="96"/>
      <c r="BM825" s="96"/>
      <c r="BN825" s="96"/>
      <c r="BO825" s="96"/>
      <c r="BP825" s="96"/>
      <c r="BQ825" s="96"/>
      <c r="BR825" s="96"/>
      <c r="BS825" s="96"/>
      <c r="BT825" s="96"/>
      <c r="BU825" s="96"/>
      <c r="BV825" s="96"/>
      <c r="BW825" s="96"/>
      <c r="BX825" s="96"/>
      <c r="BY825" s="96"/>
      <c r="BZ825" s="96"/>
      <c r="CA825" s="96"/>
      <c r="CB825" s="96"/>
      <c r="CC825" s="96"/>
      <c r="CD825" s="96"/>
      <c r="CE825" s="96"/>
      <c r="CF825" s="96"/>
    </row>
    <row r="826" spans="2:84" s="138" customFormat="1">
      <c r="B826" s="156"/>
      <c r="C826" s="157"/>
      <c r="D826" s="146"/>
      <c r="E826" s="158"/>
      <c r="F826" s="159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  <c r="AB826" s="96"/>
      <c r="AC826" s="96"/>
      <c r="AD826" s="96"/>
      <c r="AE826" s="96"/>
      <c r="AF826" s="96"/>
      <c r="AG826" s="96"/>
      <c r="AH826" s="96"/>
      <c r="AI826" s="96"/>
      <c r="AJ826" s="96"/>
      <c r="AK826" s="96"/>
      <c r="AL826" s="96"/>
      <c r="AM826" s="96"/>
      <c r="AN826" s="96"/>
      <c r="AO826" s="96"/>
      <c r="AP826" s="96"/>
      <c r="AQ826" s="96"/>
      <c r="AR826" s="96"/>
      <c r="AS826" s="96"/>
      <c r="AT826" s="96"/>
      <c r="AU826" s="96"/>
      <c r="AV826" s="96"/>
      <c r="AW826" s="96"/>
      <c r="AX826" s="96"/>
      <c r="AY826" s="96"/>
      <c r="AZ826" s="96"/>
      <c r="BA826" s="96"/>
      <c r="BB826" s="96"/>
      <c r="BC826" s="96"/>
      <c r="BD826" s="96"/>
      <c r="BE826" s="96"/>
      <c r="BF826" s="96"/>
      <c r="BG826" s="96"/>
      <c r="BH826" s="96"/>
      <c r="BI826" s="96"/>
      <c r="BJ826" s="96"/>
      <c r="BK826" s="96"/>
      <c r="BL826" s="96"/>
      <c r="BM826" s="96"/>
      <c r="BN826" s="96"/>
      <c r="BO826" s="96"/>
      <c r="BP826" s="96"/>
      <c r="BQ826" s="96"/>
      <c r="BR826" s="96"/>
      <c r="BS826" s="96"/>
      <c r="BT826" s="96"/>
      <c r="BU826" s="96"/>
      <c r="BV826" s="96"/>
      <c r="BW826" s="96"/>
      <c r="BX826" s="96"/>
      <c r="BY826" s="96"/>
      <c r="BZ826" s="96"/>
      <c r="CA826" s="96"/>
      <c r="CB826" s="96"/>
      <c r="CC826" s="96"/>
      <c r="CD826" s="96"/>
      <c r="CE826" s="96"/>
      <c r="CF826" s="96"/>
    </row>
    <row r="827" spans="2:84" s="138" customFormat="1">
      <c r="B827" s="156"/>
      <c r="C827" s="157"/>
      <c r="D827" s="146"/>
      <c r="E827" s="158"/>
      <c r="F827" s="159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  <c r="AC827" s="96"/>
      <c r="AD827" s="96"/>
      <c r="AE827" s="96"/>
      <c r="AF827" s="96"/>
      <c r="AG827" s="96"/>
      <c r="AH827" s="96"/>
      <c r="AI827" s="96"/>
      <c r="AJ827" s="96"/>
      <c r="AK827" s="96"/>
      <c r="AL827" s="96"/>
      <c r="AM827" s="96"/>
      <c r="AN827" s="96"/>
      <c r="AO827" s="96"/>
      <c r="AP827" s="96"/>
      <c r="AQ827" s="96"/>
      <c r="AR827" s="96"/>
      <c r="AS827" s="96"/>
      <c r="AT827" s="96"/>
      <c r="AU827" s="96"/>
      <c r="AV827" s="96"/>
      <c r="AW827" s="96"/>
      <c r="AX827" s="96"/>
      <c r="AY827" s="96"/>
      <c r="AZ827" s="96"/>
      <c r="BA827" s="96"/>
      <c r="BB827" s="96"/>
      <c r="BC827" s="96"/>
      <c r="BD827" s="96"/>
      <c r="BE827" s="96"/>
      <c r="BF827" s="96"/>
      <c r="BG827" s="96"/>
      <c r="BH827" s="96"/>
      <c r="BI827" s="96"/>
      <c r="BJ827" s="96"/>
      <c r="BK827" s="96"/>
      <c r="BL827" s="96"/>
      <c r="BM827" s="96"/>
      <c r="BN827" s="96"/>
      <c r="BO827" s="96"/>
      <c r="BP827" s="96"/>
      <c r="BQ827" s="96"/>
      <c r="BR827" s="96"/>
      <c r="BS827" s="96"/>
      <c r="BT827" s="96"/>
      <c r="BU827" s="96"/>
      <c r="BV827" s="96"/>
      <c r="BW827" s="96"/>
      <c r="BX827" s="96"/>
      <c r="BY827" s="96"/>
      <c r="BZ827" s="96"/>
      <c r="CA827" s="96"/>
      <c r="CB827" s="96"/>
      <c r="CC827" s="96"/>
      <c r="CD827" s="96"/>
      <c r="CE827" s="96"/>
      <c r="CF827" s="96"/>
    </row>
    <row r="828" spans="2:84" s="138" customFormat="1">
      <c r="B828" s="156"/>
      <c r="C828" s="157"/>
      <c r="D828" s="146"/>
      <c r="E828" s="158"/>
      <c r="F828" s="159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  <c r="AE828" s="96"/>
      <c r="AF828" s="96"/>
      <c r="AG828" s="96"/>
      <c r="AH828" s="96"/>
      <c r="AI828" s="96"/>
      <c r="AJ828" s="96"/>
      <c r="AK828" s="96"/>
      <c r="AL828" s="96"/>
      <c r="AM828" s="96"/>
      <c r="AN828" s="96"/>
      <c r="AO828" s="96"/>
      <c r="AP828" s="96"/>
      <c r="AQ828" s="96"/>
      <c r="AR828" s="96"/>
      <c r="AS828" s="96"/>
      <c r="AT828" s="96"/>
      <c r="AU828" s="96"/>
      <c r="AV828" s="96"/>
      <c r="AW828" s="96"/>
      <c r="AX828" s="96"/>
      <c r="AY828" s="96"/>
      <c r="AZ828" s="96"/>
      <c r="BA828" s="96"/>
      <c r="BB828" s="96"/>
      <c r="BC828" s="96"/>
      <c r="BD828" s="96"/>
      <c r="BE828" s="96"/>
      <c r="BF828" s="96"/>
      <c r="BG828" s="96"/>
      <c r="BH828" s="96"/>
      <c r="BI828" s="96"/>
      <c r="BJ828" s="96"/>
      <c r="BK828" s="96"/>
      <c r="BL828" s="96"/>
      <c r="BM828" s="96"/>
      <c r="BN828" s="96"/>
      <c r="BO828" s="96"/>
      <c r="BP828" s="96"/>
      <c r="BQ828" s="96"/>
      <c r="BR828" s="96"/>
      <c r="BS828" s="96"/>
      <c r="BT828" s="96"/>
      <c r="BU828" s="96"/>
      <c r="BV828" s="96"/>
      <c r="BW828" s="96"/>
      <c r="BX828" s="96"/>
      <c r="BY828" s="96"/>
      <c r="BZ828" s="96"/>
      <c r="CA828" s="96"/>
      <c r="CB828" s="96"/>
      <c r="CC828" s="96"/>
      <c r="CD828" s="96"/>
      <c r="CE828" s="96"/>
      <c r="CF828" s="96"/>
    </row>
    <row r="829" spans="2:84" s="138" customFormat="1">
      <c r="B829" s="156"/>
      <c r="C829" s="157"/>
      <c r="D829" s="146"/>
      <c r="E829" s="158"/>
      <c r="F829" s="159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  <c r="AB829" s="96"/>
      <c r="AC829" s="96"/>
      <c r="AD829" s="96"/>
      <c r="AE829" s="96"/>
      <c r="AF829" s="96"/>
      <c r="AG829" s="96"/>
      <c r="AH829" s="96"/>
      <c r="AI829" s="96"/>
      <c r="AJ829" s="96"/>
      <c r="AK829" s="96"/>
      <c r="AL829" s="96"/>
      <c r="AM829" s="96"/>
      <c r="AN829" s="96"/>
      <c r="AO829" s="96"/>
      <c r="AP829" s="96"/>
      <c r="AQ829" s="96"/>
      <c r="AR829" s="96"/>
      <c r="AS829" s="96"/>
      <c r="AT829" s="96"/>
      <c r="AU829" s="96"/>
      <c r="AV829" s="96"/>
      <c r="AW829" s="96"/>
      <c r="AX829" s="96"/>
      <c r="AY829" s="96"/>
      <c r="AZ829" s="96"/>
      <c r="BA829" s="96"/>
      <c r="BB829" s="96"/>
      <c r="BC829" s="96"/>
      <c r="BD829" s="96"/>
      <c r="BE829" s="96"/>
      <c r="BF829" s="96"/>
      <c r="BG829" s="96"/>
      <c r="BH829" s="96"/>
      <c r="BI829" s="96"/>
      <c r="BJ829" s="96"/>
      <c r="BK829" s="96"/>
      <c r="BL829" s="96"/>
      <c r="BM829" s="96"/>
      <c r="BN829" s="96"/>
      <c r="BO829" s="96"/>
      <c r="BP829" s="96"/>
      <c r="BQ829" s="96"/>
      <c r="BR829" s="96"/>
      <c r="BS829" s="96"/>
      <c r="BT829" s="96"/>
      <c r="BU829" s="96"/>
      <c r="BV829" s="96"/>
      <c r="BW829" s="96"/>
      <c r="BX829" s="96"/>
      <c r="BY829" s="96"/>
      <c r="BZ829" s="96"/>
      <c r="CA829" s="96"/>
      <c r="CB829" s="96"/>
      <c r="CC829" s="96"/>
      <c r="CD829" s="96"/>
      <c r="CE829" s="96"/>
      <c r="CF829" s="96"/>
    </row>
    <row r="830" spans="2:84" s="138" customFormat="1">
      <c r="B830" s="156"/>
      <c r="C830" s="157"/>
      <c r="D830" s="146"/>
      <c r="E830" s="158"/>
      <c r="F830" s="159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  <c r="AB830" s="96"/>
      <c r="AC830" s="96"/>
      <c r="AD830" s="96"/>
      <c r="AE830" s="96"/>
      <c r="AF830" s="96"/>
      <c r="AG830" s="96"/>
      <c r="AH830" s="96"/>
      <c r="AI830" s="96"/>
      <c r="AJ830" s="96"/>
      <c r="AK830" s="96"/>
      <c r="AL830" s="96"/>
      <c r="AM830" s="96"/>
      <c r="AN830" s="96"/>
      <c r="AO830" s="96"/>
      <c r="AP830" s="96"/>
      <c r="AQ830" s="96"/>
      <c r="AR830" s="96"/>
      <c r="AS830" s="96"/>
      <c r="AT830" s="96"/>
      <c r="AU830" s="96"/>
      <c r="AV830" s="96"/>
      <c r="AW830" s="96"/>
      <c r="AX830" s="96"/>
      <c r="AY830" s="96"/>
      <c r="AZ830" s="96"/>
      <c r="BA830" s="96"/>
      <c r="BB830" s="96"/>
      <c r="BC830" s="96"/>
      <c r="BD830" s="96"/>
      <c r="BE830" s="96"/>
      <c r="BF830" s="96"/>
      <c r="BG830" s="96"/>
      <c r="BH830" s="96"/>
      <c r="BI830" s="96"/>
      <c r="BJ830" s="96"/>
      <c r="BK830" s="96"/>
      <c r="BL830" s="96"/>
      <c r="BM830" s="96"/>
      <c r="BN830" s="96"/>
      <c r="BO830" s="96"/>
      <c r="BP830" s="96"/>
      <c r="BQ830" s="96"/>
      <c r="BR830" s="96"/>
      <c r="BS830" s="96"/>
      <c r="BT830" s="96"/>
      <c r="BU830" s="96"/>
      <c r="BV830" s="96"/>
      <c r="BW830" s="96"/>
      <c r="BX830" s="96"/>
      <c r="BY830" s="96"/>
      <c r="BZ830" s="96"/>
      <c r="CA830" s="96"/>
      <c r="CB830" s="96"/>
      <c r="CC830" s="96"/>
      <c r="CD830" s="96"/>
      <c r="CE830" s="96"/>
      <c r="CF830" s="96"/>
    </row>
    <row r="831" spans="2:84" s="138" customFormat="1">
      <c r="B831" s="156"/>
      <c r="C831" s="157"/>
      <c r="D831" s="146"/>
      <c r="E831" s="158"/>
      <c r="F831" s="159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  <c r="AB831" s="96"/>
      <c r="AC831" s="96"/>
      <c r="AD831" s="96"/>
      <c r="AE831" s="96"/>
      <c r="AF831" s="96"/>
      <c r="AG831" s="96"/>
      <c r="AH831" s="96"/>
      <c r="AI831" s="96"/>
      <c r="AJ831" s="96"/>
      <c r="AK831" s="96"/>
      <c r="AL831" s="96"/>
      <c r="AM831" s="96"/>
      <c r="AN831" s="96"/>
      <c r="AO831" s="96"/>
      <c r="AP831" s="96"/>
      <c r="AQ831" s="96"/>
      <c r="AR831" s="96"/>
      <c r="AS831" s="96"/>
      <c r="AT831" s="96"/>
      <c r="AU831" s="96"/>
      <c r="AV831" s="96"/>
      <c r="AW831" s="96"/>
      <c r="AX831" s="96"/>
      <c r="AY831" s="96"/>
      <c r="AZ831" s="96"/>
      <c r="BA831" s="96"/>
      <c r="BB831" s="96"/>
      <c r="BC831" s="96"/>
      <c r="BD831" s="96"/>
      <c r="BE831" s="96"/>
      <c r="BF831" s="96"/>
      <c r="BG831" s="96"/>
      <c r="BH831" s="96"/>
      <c r="BI831" s="96"/>
      <c r="BJ831" s="96"/>
      <c r="BK831" s="96"/>
      <c r="BL831" s="96"/>
      <c r="BM831" s="96"/>
      <c r="BN831" s="96"/>
      <c r="BO831" s="96"/>
      <c r="BP831" s="96"/>
      <c r="BQ831" s="96"/>
      <c r="BR831" s="96"/>
      <c r="BS831" s="96"/>
      <c r="BT831" s="96"/>
      <c r="BU831" s="96"/>
      <c r="BV831" s="96"/>
      <c r="BW831" s="96"/>
      <c r="BX831" s="96"/>
      <c r="BY831" s="96"/>
      <c r="BZ831" s="96"/>
      <c r="CA831" s="96"/>
      <c r="CB831" s="96"/>
      <c r="CC831" s="96"/>
      <c r="CD831" s="96"/>
      <c r="CE831" s="96"/>
      <c r="CF831" s="96"/>
    </row>
    <row r="832" spans="2:84" s="138" customFormat="1">
      <c r="B832" s="156"/>
      <c r="C832" s="157"/>
      <c r="D832" s="146"/>
      <c r="E832" s="158"/>
      <c r="F832" s="159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  <c r="AB832" s="96"/>
      <c r="AC832" s="96"/>
      <c r="AD832" s="96"/>
      <c r="AE832" s="96"/>
      <c r="AF832" s="96"/>
      <c r="AG832" s="96"/>
      <c r="AH832" s="96"/>
      <c r="AI832" s="96"/>
      <c r="AJ832" s="96"/>
      <c r="AK832" s="96"/>
      <c r="AL832" s="96"/>
      <c r="AM832" s="96"/>
      <c r="AN832" s="96"/>
      <c r="AO832" s="96"/>
      <c r="AP832" s="96"/>
      <c r="AQ832" s="96"/>
      <c r="AR832" s="96"/>
      <c r="AS832" s="96"/>
      <c r="AT832" s="96"/>
      <c r="AU832" s="96"/>
      <c r="AV832" s="96"/>
      <c r="AW832" s="96"/>
      <c r="AX832" s="96"/>
      <c r="AY832" s="96"/>
      <c r="AZ832" s="96"/>
      <c r="BA832" s="96"/>
      <c r="BB832" s="96"/>
      <c r="BC832" s="96"/>
      <c r="BD832" s="96"/>
      <c r="BE832" s="96"/>
      <c r="BF832" s="96"/>
      <c r="BG832" s="96"/>
      <c r="BH832" s="96"/>
      <c r="BI832" s="96"/>
      <c r="BJ832" s="96"/>
      <c r="BK832" s="96"/>
      <c r="BL832" s="96"/>
      <c r="BM832" s="96"/>
      <c r="BN832" s="96"/>
      <c r="BO832" s="96"/>
      <c r="BP832" s="96"/>
      <c r="BQ832" s="96"/>
      <c r="BR832" s="96"/>
      <c r="BS832" s="96"/>
      <c r="BT832" s="96"/>
      <c r="BU832" s="96"/>
      <c r="BV832" s="96"/>
      <c r="BW832" s="96"/>
      <c r="BX832" s="96"/>
      <c r="BY832" s="96"/>
      <c r="BZ832" s="96"/>
      <c r="CA832" s="96"/>
      <c r="CB832" s="96"/>
      <c r="CC832" s="96"/>
      <c r="CD832" s="96"/>
      <c r="CE832" s="96"/>
      <c r="CF832" s="96"/>
    </row>
    <row r="833" spans="2:84" s="138" customFormat="1">
      <c r="B833" s="156"/>
      <c r="C833" s="157"/>
      <c r="D833" s="146"/>
      <c r="E833" s="158"/>
      <c r="F833" s="159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  <c r="AB833" s="96"/>
      <c r="AC833" s="96"/>
      <c r="AD833" s="96"/>
      <c r="AE833" s="96"/>
      <c r="AF833" s="96"/>
      <c r="AG833" s="96"/>
      <c r="AH833" s="96"/>
      <c r="AI833" s="96"/>
      <c r="AJ833" s="96"/>
      <c r="AK833" s="96"/>
      <c r="AL833" s="96"/>
      <c r="AM833" s="96"/>
      <c r="AN833" s="96"/>
      <c r="AO833" s="96"/>
      <c r="AP833" s="96"/>
      <c r="AQ833" s="96"/>
      <c r="AR833" s="96"/>
      <c r="AS833" s="96"/>
      <c r="AT833" s="96"/>
      <c r="AU833" s="96"/>
      <c r="AV833" s="96"/>
      <c r="AW833" s="96"/>
      <c r="AX833" s="96"/>
      <c r="AY833" s="96"/>
      <c r="AZ833" s="96"/>
      <c r="BA833" s="96"/>
      <c r="BB833" s="96"/>
      <c r="BC833" s="96"/>
      <c r="BD833" s="96"/>
      <c r="BE833" s="96"/>
      <c r="BF833" s="96"/>
      <c r="BG833" s="96"/>
      <c r="BH833" s="96"/>
      <c r="BI833" s="96"/>
      <c r="BJ833" s="96"/>
      <c r="BK833" s="96"/>
      <c r="BL833" s="96"/>
      <c r="BM833" s="96"/>
      <c r="BN833" s="96"/>
      <c r="BO833" s="96"/>
      <c r="BP833" s="96"/>
      <c r="BQ833" s="96"/>
      <c r="BR833" s="96"/>
      <c r="BS833" s="96"/>
      <c r="BT833" s="96"/>
      <c r="BU833" s="96"/>
      <c r="BV833" s="96"/>
      <c r="BW833" s="96"/>
      <c r="BX833" s="96"/>
      <c r="BY833" s="96"/>
      <c r="BZ833" s="96"/>
      <c r="CA833" s="96"/>
      <c r="CB833" s="96"/>
      <c r="CC833" s="96"/>
      <c r="CD833" s="96"/>
      <c r="CE833" s="96"/>
      <c r="CF833" s="96"/>
    </row>
    <row r="834" spans="2:84" s="138" customFormat="1">
      <c r="B834" s="156"/>
      <c r="C834" s="157"/>
      <c r="D834" s="146"/>
      <c r="E834" s="158"/>
      <c r="F834" s="159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  <c r="AB834" s="96"/>
      <c r="AC834" s="96"/>
      <c r="AD834" s="96"/>
      <c r="AE834" s="96"/>
      <c r="AF834" s="96"/>
      <c r="AG834" s="96"/>
      <c r="AH834" s="96"/>
      <c r="AI834" s="96"/>
      <c r="AJ834" s="96"/>
      <c r="AK834" s="96"/>
      <c r="AL834" s="96"/>
      <c r="AM834" s="96"/>
      <c r="AN834" s="96"/>
      <c r="AO834" s="96"/>
      <c r="AP834" s="96"/>
      <c r="AQ834" s="96"/>
      <c r="AR834" s="96"/>
      <c r="AS834" s="96"/>
      <c r="AT834" s="96"/>
      <c r="AU834" s="96"/>
      <c r="AV834" s="96"/>
      <c r="AW834" s="96"/>
      <c r="AX834" s="96"/>
      <c r="AY834" s="96"/>
      <c r="AZ834" s="96"/>
      <c r="BA834" s="96"/>
      <c r="BB834" s="96"/>
      <c r="BC834" s="96"/>
      <c r="BD834" s="96"/>
      <c r="BE834" s="96"/>
      <c r="BF834" s="96"/>
      <c r="BG834" s="96"/>
      <c r="BH834" s="96"/>
      <c r="BI834" s="96"/>
      <c r="BJ834" s="96"/>
      <c r="BK834" s="96"/>
      <c r="BL834" s="96"/>
      <c r="BM834" s="96"/>
      <c r="BN834" s="96"/>
      <c r="BO834" s="96"/>
      <c r="BP834" s="96"/>
      <c r="BQ834" s="96"/>
      <c r="BR834" s="96"/>
      <c r="BS834" s="96"/>
      <c r="BT834" s="96"/>
      <c r="BU834" s="96"/>
      <c r="BV834" s="96"/>
      <c r="BW834" s="96"/>
      <c r="BX834" s="96"/>
      <c r="BY834" s="96"/>
      <c r="BZ834" s="96"/>
      <c r="CA834" s="96"/>
      <c r="CB834" s="96"/>
      <c r="CC834" s="96"/>
      <c r="CD834" s="96"/>
      <c r="CE834" s="96"/>
      <c r="CF834" s="96"/>
    </row>
    <row r="835" spans="2:84" s="138" customFormat="1">
      <c r="B835" s="156"/>
      <c r="C835" s="157"/>
      <c r="D835" s="146"/>
      <c r="E835" s="158"/>
      <c r="F835" s="159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  <c r="AB835" s="96"/>
      <c r="AC835" s="96"/>
      <c r="AD835" s="96"/>
      <c r="AE835" s="96"/>
      <c r="AF835" s="96"/>
      <c r="AG835" s="96"/>
      <c r="AH835" s="96"/>
      <c r="AI835" s="96"/>
      <c r="AJ835" s="96"/>
      <c r="AK835" s="96"/>
      <c r="AL835" s="96"/>
      <c r="AM835" s="96"/>
      <c r="AN835" s="96"/>
      <c r="AO835" s="96"/>
      <c r="AP835" s="96"/>
      <c r="AQ835" s="96"/>
      <c r="AR835" s="96"/>
      <c r="AS835" s="96"/>
      <c r="AT835" s="96"/>
      <c r="AU835" s="96"/>
      <c r="AV835" s="96"/>
      <c r="AW835" s="96"/>
      <c r="AX835" s="96"/>
      <c r="AY835" s="96"/>
      <c r="AZ835" s="96"/>
      <c r="BA835" s="96"/>
      <c r="BB835" s="96"/>
      <c r="BC835" s="96"/>
      <c r="BD835" s="96"/>
      <c r="BE835" s="96"/>
      <c r="BF835" s="96"/>
      <c r="BG835" s="96"/>
      <c r="BH835" s="96"/>
      <c r="BI835" s="96"/>
      <c r="BJ835" s="96"/>
      <c r="BK835" s="96"/>
      <c r="BL835" s="96"/>
      <c r="BM835" s="96"/>
      <c r="BN835" s="96"/>
      <c r="BO835" s="96"/>
      <c r="BP835" s="96"/>
      <c r="BQ835" s="96"/>
      <c r="BR835" s="96"/>
      <c r="BS835" s="96"/>
      <c r="BT835" s="96"/>
      <c r="BU835" s="96"/>
      <c r="BV835" s="96"/>
      <c r="BW835" s="96"/>
      <c r="BX835" s="96"/>
      <c r="BY835" s="96"/>
      <c r="BZ835" s="96"/>
      <c r="CA835" s="96"/>
      <c r="CB835" s="96"/>
      <c r="CC835" s="96"/>
      <c r="CD835" s="96"/>
      <c r="CE835" s="96"/>
      <c r="CF835" s="96"/>
    </row>
    <row r="836" spans="2:84" s="138" customFormat="1">
      <c r="B836" s="156"/>
      <c r="C836" s="157"/>
      <c r="D836" s="146"/>
      <c r="E836" s="158"/>
      <c r="F836" s="159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  <c r="AB836" s="96"/>
      <c r="AC836" s="96"/>
      <c r="AD836" s="96"/>
      <c r="AE836" s="96"/>
      <c r="AF836" s="96"/>
      <c r="AG836" s="96"/>
      <c r="AH836" s="96"/>
      <c r="AI836" s="96"/>
      <c r="AJ836" s="96"/>
      <c r="AK836" s="96"/>
      <c r="AL836" s="96"/>
      <c r="AM836" s="96"/>
      <c r="AN836" s="96"/>
      <c r="AO836" s="96"/>
      <c r="AP836" s="96"/>
      <c r="AQ836" s="96"/>
      <c r="AR836" s="96"/>
      <c r="AS836" s="96"/>
      <c r="AT836" s="96"/>
      <c r="AU836" s="96"/>
      <c r="AV836" s="96"/>
      <c r="AW836" s="96"/>
      <c r="AX836" s="96"/>
      <c r="AY836" s="96"/>
      <c r="AZ836" s="96"/>
      <c r="BA836" s="96"/>
      <c r="BB836" s="96"/>
      <c r="BC836" s="96"/>
      <c r="BD836" s="96"/>
      <c r="BE836" s="96"/>
      <c r="BF836" s="96"/>
      <c r="BG836" s="96"/>
      <c r="BH836" s="96"/>
      <c r="BI836" s="96"/>
      <c r="BJ836" s="96"/>
      <c r="BK836" s="96"/>
      <c r="BL836" s="96"/>
      <c r="BM836" s="96"/>
      <c r="BN836" s="96"/>
      <c r="BO836" s="96"/>
      <c r="BP836" s="96"/>
      <c r="BQ836" s="96"/>
      <c r="BR836" s="96"/>
      <c r="BS836" s="96"/>
      <c r="BT836" s="96"/>
      <c r="BU836" s="96"/>
      <c r="BV836" s="96"/>
      <c r="BW836" s="96"/>
      <c r="BX836" s="96"/>
      <c r="BY836" s="96"/>
      <c r="BZ836" s="96"/>
      <c r="CA836" s="96"/>
      <c r="CB836" s="96"/>
      <c r="CC836" s="96"/>
      <c r="CD836" s="96"/>
      <c r="CE836" s="96"/>
      <c r="CF836" s="96"/>
    </row>
    <row r="837" spans="2:84" s="138" customFormat="1">
      <c r="B837" s="156"/>
      <c r="C837" s="157"/>
      <c r="D837" s="146"/>
      <c r="E837" s="158"/>
      <c r="F837" s="159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  <c r="AB837" s="96"/>
      <c r="AC837" s="96"/>
      <c r="AD837" s="96"/>
      <c r="AE837" s="96"/>
      <c r="AF837" s="96"/>
      <c r="AG837" s="96"/>
      <c r="AH837" s="96"/>
      <c r="AI837" s="96"/>
      <c r="AJ837" s="96"/>
      <c r="AK837" s="96"/>
      <c r="AL837" s="96"/>
      <c r="AM837" s="96"/>
      <c r="AN837" s="96"/>
      <c r="AO837" s="96"/>
      <c r="AP837" s="96"/>
      <c r="AQ837" s="96"/>
      <c r="AR837" s="96"/>
      <c r="AS837" s="96"/>
      <c r="AT837" s="96"/>
      <c r="AU837" s="96"/>
      <c r="AV837" s="96"/>
      <c r="AW837" s="96"/>
      <c r="AX837" s="96"/>
      <c r="AY837" s="96"/>
      <c r="AZ837" s="96"/>
      <c r="BA837" s="96"/>
      <c r="BB837" s="96"/>
      <c r="BC837" s="96"/>
      <c r="BD837" s="96"/>
      <c r="BE837" s="96"/>
      <c r="BF837" s="96"/>
      <c r="BG837" s="96"/>
      <c r="BH837" s="96"/>
      <c r="BI837" s="96"/>
      <c r="BJ837" s="96"/>
      <c r="BK837" s="96"/>
      <c r="BL837" s="96"/>
      <c r="BM837" s="96"/>
      <c r="BN837" s="96"/>
      <c r="BO837" s="96"/>
      <c r="BP837" s="96"/>
      <c r="BQ837" s="96"/>
      <c r="BR837" s="96"/>
      <c r="BS837" s="96"/>
      <c r="BT837" s="96"/>
      <c r="BU837" s="96"/>
      <c r="BV837" s="96"/>
      <c r="BW837" s="96"/>
      <c r="BX837" s="96"/>
      <c r="BY837" s="96"/>
      <c r="BZ837" s="96"/>
      <c r="CA837" s="96"/>
      <c r="CB837" s="96"/>
      <c r="CC837" s="96"/>
      <c r="CD837" s="96"/>
      <c r="CE837" s="96"/>
      <c r="CF837" s="96"/>
    </row>
    <row r="838" spans="2:84" s="138" customFormat="1">
      <c r="B838" s="156"/>
      <c r="C838" s="157"/>
      <c r="D838" s="146"/>
      <c r="E838" s="158"/>
      <c r="F838" s="159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  <c r="AB838" s="96"/>
      <c r="AC838" s="96"/>
      <c r="AD838" s="96"/>
      <c r="AE838" s="96"/>
      <c r="AF838" s="96"/>
      <c r="AG838" s="96"/>
      <c r="AH838" s="96"/>
      <c r="AI838" s="96"/>
      <c r="AJ838" s="96"/>
      <c r="AK838" s="96"/>
      <c r="AL838" s="96"/>
      <c r="AM838" s="96"/>
      <c r="AN838" s="96"/>
      <c r="AO838" s="96"/>
      <c r="AP838" s="96"/>
      <c r="AQ838" s="96"/>
      <c r="AR838" s="96"/>
      <c r="AS838" s="96"/>
      <c r="AT838" s="96"/>
      <c r="AU838" s="96"/>
      <c r="AV838" s="96"/>
      <c r="AW838" s="96"/>
      <c r="AX838" s="96"/>
      <c r="AY838" s="96"/>
      <c r="AZ838" s="96"/>
      <c r="BA838" s="96"/>
      <c r="BB838" s="96"/>
      <c r="BC838" s="96"/>
      <c r="BD838" s="96"/>
      <c r="BE838" s="96"/>
      <c r="BF838" s="96"/>
      <c r="BG838" s="96"/>
      <c r="BH838" s="96"/>
      <c r="BI838" s="96"/>
      <c r="BJ838" s="96"/>
      <c r="BK838" s="96"/>
      <c r="BL838" s="96"/>
      <c r="BM838" s="96"/>
      <c r="BN838" s="96"/>
      <c r="BO838" s="96"/>
      <c r="BP838" s="96"/>
      <c r="BQ838" s="96"/>
      <c r="BR838" s="96"/>
      <c r="BS838" s="96"/>
      <c r="BT838" s="96"/>
      <c r="BU838" s="96"/>
      <c r="BV838" s="96"/>
      <c r="BW838" s="96"/>
      <c r="BX838" s="96"/>
      <c r="BY838" s="96"/>
      <c r="BZ838" s="96"/>
      <c r="CA838" s="96"/>
      <c r="CB838" s="96"/>
      <c r="CC838" s="96"/>
      <c r="CD838" s="96"/>
      <c r="CE838" s="96"/>
      <c r="CF838" s="96"/>
    </row>
    <row r="839" spans="2:84" s="138" customFormat="1">
      <c r="B839" s="156"/>
      <c r="C839" s="157"/>
      <c r="D839" s="146"/>
      <c r="E839" s="158"/>
      <c r="F839" s="159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  <c r="AB839" s="96"/>
      <c r="AC839" s="96"/>
      <c r="AD839" s="96"/>
      <c r="AE839" s="96"/>
      <c r="AF839" s="96"/>
      <c r="AG839" s="96"/>
      <c r="AH839" s="96"/>
      <c r="AI839" s="96"/>
      <c r="AJ839" s="96"/>
      <c r="AK839" s="96"/>
      <c r="AL839" s="96"/>
      <c r="AM839" s="96"/>
      <c r="AN839" s="96"/>
      <c r="AO839" s="96"/>
      <c r="AP839" s="96"/>
      <c r="AQ839" s="96"/>
      <c r="AR839" s="96"/>
      <c r="AS839" s="96"/>
      <c r="AT839" s="96"/>
      <c r="AU839" s="96"/>
      <c r="AV839" s="96"/>
      <c r="AW839" s="96"/>
      <c r="AX839" s="96"/>
      <c r="AY839" s="96"/>
      <c r="AZ839" s="96"/>
      <c r="BA839" s="96"/>
      <c r="BB839" s="96"/>
      <c r="BC839" s="96"/>
      <c r="BD839" s="96"/>
      <c r="BE839" s="96"/>
      <c r="BF839" s="96"/>
      <c r="BG839" s="96"/>
      <c r="BH839" s="96"/>
      <c r="BI839" s="96"/>
      <c r="BJ839" s="96"/>
      <c r="BK839" s="96"/>
      <c r="BL839" s="96"/>
      <c r="BM839" s="96"/>
      <c r="BN839" s="96"/>
      <c r="BO839" s="96"/>
      <c r="BP839" s="96"/>
      <c r="BQ839" s="96"/>
      <c r="BR839" s="96"/>
      <c r="BS839" s="96"/>
      <c r="BT839" s="96"/>
      <c r="BU839" s="96"/>
      <c r="BV839" s="96"/>
      <c r="BW839" s="96"/>
      <c r="BX839" s="96"/>
      <c r="BY839" s="96"/>
      <c r="BZ839" s="96"/>
      <c r="CA839" s="96"/>
      <c r="CB839" s="96"/>
      <c r="CC839" s="96"/>
      <c r="CD839" s="96"/>
      <c r="CE839" s="96"/>
      <c r="CF839" s="96"/>
    </row>
    <row r="840" spans="2:84" s="138" customFormat="1">
      <c r="B840" s="156"/>
      <c r="C840" s="157"/>
      <c r="D840" s="146"/>
      <c r="E840" s="158"/>
      <c r="F840" s="159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  <c r="AB840" s="96"/>
      <c r="AC840" s="96"/>
      <c r="AD840" s="96"/>
      <c r="AE840" s="96"/>
      <c r="AF840" s="96"/>
      <c r="AG840" s="96"/>
      <c r="AH840" s="96"/>
      <c r="AI840" s="96"/>
      <c r="AJ840" s="96"/>
      <c r="AK840" s="96"/>
      <c r="AL840" s="96"/>
      <c r="AM840" s="96"/>
      <c r="AN840" s="96"/>
      <c r="AO840" s="96"/>
      <c r="AP840" s="96"/>
      <c r="AQ840" s="96"/>
      <c r="AR840" s="96"/>
      <c r="AS840" s="96"/>
      <c r="AT840" s="96"/>
      <c r="AU840" s="96"/>
      <c r="AV840" s="96"/>
      <c r="AW840" s="96"/>
      <c r="AX840" s="96"/>
      <c r="AY840" s="96"/>
      <c r="AZ840" s="96"/>
      <c r="BA840" s="96"/>
      <c r="BB840" s="96"/>
      <c r="BC840" s="96"/>
      <c r="BD840" s="96"/>
      <c r="BE840" s="96"/>
      <c r="BF840" s="96"/>
      <c r="BG840" s="96"/>
      <c r="BH840" s="96"/>
      <c r="BI840" s="96"/>
      <c r="BJ840" s="96"/>
      <c r="BK840" s="96"/>
      <c r="BL840" s="96"/>
      <c r="BM840" s="96"/>
      <c r="BN840" s="96"/>
      <c r="BO840" s="96"/>
      <c r="BP840" s="96"/>
      <c r="BQ840" s="96"/>
      <c r="BR840" s="96"/>
      <c r="BS840" s="96"/>
      <c r="BT840" s="96"/>
      <c r="BU840" s="96"/>
      <c r="BV840" s="96"/>
      <c r="BW840" s="96"/>
      <c r="BX840" s="96"/>
      <c r="BY840" s="96"/>
      <c r="BZ840" s="96"/>
      <c r="CA840" s="96"/>
      <c r="CB840" s="96"/>
      <c r="CC840" s="96"/>
      <c r="CD840" s="96"/>
      <c r="CE840" s="96"/>
      <c r="CF840" s="96"/>
    </row>
    <row r="841" spans="2:84" s="138" customFormat="1">
      <c r="B841" s="156"/>
      <c r="C841" s="157"/>
      <c r="D841" s="146"/>
      <c r="E841" s="158"/>
      <c r="F841" s="159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  <c r="AB841" s="96"/>
      <c r="AC841" s="96"/>
      <c r="AD841" s="96"/>
      <c r="AE841" s="96"/>
      <c r="AF841" s="96"/>
      <c r="AG841" s="96"/>
      <c r="AH841" s="96"/>
      <c r="AI841" s="96"/>
      <c r="AJ841" s="96"/>
      <c r="AK841" s="96"/>
      <c r="AL841" s="96"/>
      <c r="AM841" s="96"/>
      <c r="AN841" s="96"/>
      <c r="AO841" s="96"/>
      <c r="AP841" s="96"/>
      <c r="AQ841" s="96"/>
      <c r="AR841" s="96"/>
      <c r="AS841" s="96"/>
      <c r="AT841" s="96"/>
      <c r="AU841" s="96"/>
      <c r="AV841" s="96"/>
      <c r="AW841" s="96"/>
      <c r="AX841" s="96"/>
      <c r="AY841" s="96"/>
      <c r="AZ841" s="96"/>
      <c r="BA841" s="96"/>
      <c r="BB841" s="96"/>
      <c r="BC841" s="96"/>
      <c r="BD841" s="96"/>
      <c r="BE841" s="96"/>
      <c r="BF841" s="96"/>
      <c r="BG841" s="96"/>
      <c r="BH841" s="96"/>
      <c r="BI841" s="96"/>
      <c r="BJ841" s="96"/>
      <c r="BK841" s="96"/>
      <c r="BL841" s="96"/>
      <c r="BM841" s="96"/>
      <c r="BN841" s="96"/>
      <c r="BO841" s="96"/>
      <c r="BP841" s="96"/>
      <c r="BQ841" s="96"/>
      <c r="BR841" s="96"/>
      <c r="BS841" s="96"/>
      <c r="BT841" s="96"/>
      <c r="BU841" s="96"/>
      <c r="BV841" s="96"/>
      <c r="BW841" s="96"/>
      <c r="BX841" s="96"/>
      <c r="BY841" s="96"/>
      <c r="BZ841" s="96"/>
      <c r="CA841" s="96"/>
      <c r="CB841" s="96"/>
      <c r="CC841" s="96"/>
      <c r="CD841" s="96"/>
      <c r="CE841" s="96"/>
      <c r="CF841" s="96"/>
    </row>
    <row r="842" spans="2:84" s="138" customFormat="1">
      <c r="B842" s="156"/>
      <c r="C842" s="157"/>
      <c r="D842" s="146"/>
      <c r="E842" s="158"/>
      <c r="F842" s="159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  <c r="AB842" s="96"/>
      <c r="AC842" s="96"/>
      <c r="AD842" s="96"/>
      <c r="AE842" s="96"/>
      <c r="AF842" s="96"/>
      <c r="AG842" s="96"/>
      <c r="AH842" s="96"/>
      <c r="AI842" s="96"/>
      <c r="AJ842" s="96"/>
      <c r="AK842" s="96"/>
      <c r="AL842" s="96"/>
      <c r="AM842" s="96"/>
      <c r="AN842" s="96"/>
      <c r="AO842" s="96"/>
      <c r="AP842" s="96"/>
      <c r="AQ842" s="96"/>
      <c r="AR842" s="96"/>
      <c r="AS842" s="96"/>
      <c r="AT842" s="96"/>
      <c r="AU842" s="96"/>
      <c r="AV842" s="96"/>
      <c r="AW842" s="96"/>
      <c r="AX842" s="96"/>
      <c r="AY842" s="96"/>
      <c r="AZ842" s="96"/>
      <c r="BA842" s="96"/>
      <c r="BB842" s="96"/>
      <c r="BC842" s="96"/>
      <c r="BD842" s="96"/>
      <c r="BE842" s="96"/>
      <c r="BF842" s="96"/>
      <c r="BG842" s="96"/>
      <c r="BH842" s="96"/>
      <c r="BI842" s="96"/>
      <c r="BJ842" s="96"/>
      <c r="BK842" s="96"/>
      <c r="BL842" s="96"/>
      <c r="BM842" s="96"/>
      <c r="BN842" s="96"/>
      <c r="BO842" s="96"/>
      <c r="BP842" s="96"/>
      <c r="BQ842" s="96"/>
      <c r="BR842" s="96"/>
      <c r="BS842" s="96"/>
      <c r="BT842" s="96"/>
      <c r="BU842" s="96"/>
      <c r="BV842" s="96"/>
      <c r="BW842" s="96"/>
      <c r="BX842" s="96"/>
      <c r="BY842" s="96"/>
      <c r="BZ842" s="96"/>
      <c r="CA842" s="96"/>
      <c r="CB842" s="96"/>
      <c r="CC842" s="96"/>
      <c r="CD842" s="96"/>
      <c r="CE842" s="96"/>
      <c r="CF842" s="96"/>
    </row>
    <row r="843" spans="2:84" s="138" customFormat="1">
      <c r="B843" s="156"/>
      <c r="C843" s="157"/>
      <c r="D843" s="146"/>
      <c r="E843" s="158"/>
      <c r="F843" s="159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  <c r="AA843" s="96"/>
      <c r="AB843" s="96"/>
      <c r="AC843" s="96"/>
      <c r="AD843" s="96"/>
      <c r="AE843" s="96"/>
      <c r="AF843" s="96"/>
      <c r="AG843" s="96"/>
      <c r="AH843" s="96"/>
      <c r="AI843" s="96"/>
      <c r="AJ843" s="96"/>
      <c r="AK843" s="96"/>
      <c r="AL843" s="96"/>
      <c r="AM843" s="96"/>
      <c r="AN843" s="96"/>
      <c r="AO843" s="96"/>
      <c r="AP843" s="96"/>
      <c r="AQ843" s="96"/>
      <c r="AR843" s="96"/>
      <c r="AS843" s="96"/>
      <c r="AT843" s="96"/>
      <c r="AU843" s="96"/>
      <c r="AV843" s="96"/>
      <c r="AW843" s="96"/>
      <c r="AX843" s="96"/>
      <c r="AY843" s="96"/>
      <c r="AZ843" s="96"/>
      <c r="BA843" s="96"/>
      <c r="BB843" s="96"/>
      <c r="BC843" s="96"/>
      <c r="BD843" s="96"/>
      <c r="BE843" s="96"/>
      <c r="BF843" s="96"/>
      <c r="BG843" s="96"/>
      <c r="BH843" s="96"/>
      <c r="BI843" s="96"/>
      <c r="BJ843" s="96"/>
      <c r="BK843" s="96"/>
      <c r="BL843" s="96"/>
      <c r="BM843" s="96"/>
      <c r="BN843" s="96"/>
      <c r="BO843" s="96"/>
      <c r="BP843" s="96"/>
      <c r="BQ843" s="96"/>
      <c r="BR843" s="96"/>
      <c r="BS843" s="96"/>
      <c r="BT843" s="96"/>
      <c r="BU843" s="96"/>
      <c r="BV843" s="96"/>
      <c r="BW843" s="96"/>
      <c r="BX843" s="96"/>
      <c r="BY843" s="96"/>
      <c r="BZ843" s="96"/>
      <c r="CA843" s="96"/>
      <c r="CB843" s="96"/>
      <c r="CC843" s="96"/>
      <c r="CD843" s="96"/>
      <c r="CE843" s="96"/>
      <c r="CF843" s="96"/>
    </row>
    <row r="844" spans="2:84" s="138" customFormat="1">
      <c r="B844" s="156"/>
      <c r="C844" s="157"/>
      <c r="D844" s="146"/>
      <c r="E844" s="158"/>
      <c r="F844" s="159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  <c r="AA844" s="96"/>
      <c r="AB844" s="96"/>
      <c r="AC844" s="96"/>
      <c r="AD844" s="96"/>
      <c r="AE844" s="96"/>
      <c r="AF844" s="96"/>
      <c r="AG844" s="96"/>
      <c r="AH844" s="96"/>
      <c r="AI844" s="96"/>
      <c r="AJ844" s="96"/>
      <c r="AK844" s="96"/>
      <c r="AL844" s="96"/>
      <c r="AM844" s="96"/>
      <c r="AN844" s="96"/>
      <c r="AO844" s="96"/>
      <c r="AP844" s="96"/>
      <c r="AQ844" s="96"/>
      <c r="AR844" s="96"/>
      <c r="AS844" s="96"/>
      <c r="AT844" s="96"/>
      <c r="AU844" s="96"/>
      <c r="AV844" s="96"/>
      <c r="AW844" s="96"/>
      <c r="AX844" s="96"/>
      <c r="AY844" s="96"/>
      <c r="AZ844" s="96"/>
      <c r="BA844" s="96"/>
      <c r="BB844" s="96"/>
      <c r="BC844" s="96"/>
      <c r="BD844" s="96"/>
      <c r="BE844" s="96"/>
      <c r="BF844" s="96"/>
      <c r="BG844" s="96"/>
      <c r="BH844" s="96"/>
      <c r="BI844" s="96"/>
      <c r="BJ844" s="96"/>
      <c r="BK844" s="96"/>
      <c r="BL844" s="96"/>
      <c r="BM844" s="96"/>
      <c r="BN844" s="96"/>
      <c r="BO844" s="96"/>
      <c r="BP844" s="96"/>
      <c r="BQ844" s="96"/>
      <c r="BR844" s="96"/>
      <c r="BS844" s="96"/>
      <c r="BT844" s="96"/>
      <c r="BU844" s="96"/>
      <c r="BV844" s="96"/>
      <c r="BW844" s="96"/>
      <c r="BX844" s="96"/>
      <c r="BY844" s="96"/>
      <c r="BZ844" s="96"/>
      <c r="CA844" s="96"/>
      <c r="CB844" s="96"/>
      <c r="CC844" s="96"/>
      <c r="CD844" s="96"/>
      <c r="CE844" s="96"/>
      <c r="CF844" s="96"/>
    </row>
    <row r="845" spans="2:84" s="138" customFormat="1">
      <c r="B845" s="156"/>
      <c r="C845" s="157"/>
      <c r="D845" s="146"/>
      <c r="E845" s="158"/>
      <c r="F845" s="159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  <c r="AB845" s="96"/>
      <c r="AC845" s="96"/>
      <c r="AD845" s="96"/>
      <c r="AE845" s="96"/>
      <c r="AF845" s="96"/>
      <c r="AG845" s="96"/>
      <c r="AH845" s="96"/>
      <c r="AI845" s="96"/>
      <c r="AJ845" s="96"/>
      <c r="AK845" s="96"/>
      <c r="AL845" s="96"/>
      <c r="AM845" s="96"/>
      <c r="AN845" s="96"/>
      <c r="AO845" s="96"/>
      <c r="AP845" s="96"/>
      <c r="AQ845" s="96"/>
      <c r="AR845" s="96"/>
      <c r="AS845" s="96"/>
      <c r="AT845" s="96"/>
      <c r="AU845" s="96"/>
      <c r="AV845" s="96"/>
      <c r="AW845" s="96"/>
      <c r="AX845" s="96"/>
      <c r="AY845" s="96"/>
      <c r="AZ845" s="96"/>
      <c r="BA845" s="96"/>
      <c r="BB845" s="96"/>
      <c r="BC845" s="96"/>
      <c r="BD845" s="96"/>
      <c r="BE845" s="96"/>
      <c r="BF845" s="96"/>
      <c r="BG845" s="96"/>
      <c r="BH845" s="96"/>
      <c r="BI845" s="96"/>
      <c r="BJ845" s="96"/>
      <c r="BK845" s="96"/>
      <c r="BL845" s="96"/>
      <c r="BM845" s="96"/>
      <c r="BN845" s="96"/>
      <c r="BO845" s="96"/>
      <c r="BP845" s="96"/>
      <c r="BQ845" s="96"/>
      <c r="BR845" s="96"/>
      <c r="BS845" s="96"/>
      <c r="BT845" s="96"/>
      <c r="BU845" s="96"/>
      <c r="BV845" s="96"/>
      <c r="BW845" s="96"/>
      <c r="BX845" s="96"/>
      <c r="BY845" s="96"/>
      <c r="BZ845" s="96"/>
      <c r="CA845" s="96"/>
      <c r="CB845" s="96"/>
      <c r="CC845" s="96"/>
      <c r="CD845" s="96"/>
      <c r="CE845" s="96"/>
      <c r="CF845" s="96"/>
    </row>
    <row r="846" spans="2:84" s="138" customFormat="1">
      <c r="B846" s="156"/>
      <c r="C846" s="157"/>
      <c r="D846" s="146"/>
      <c r="E846" s="158"/>
      <c r="F846" s="159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  <c r="AA846" s="96"/>
      <c r="AB846" s="96"/>
      <c r="AC846" s="96"/>
      <c r="AD846" s="96"/>
      <c r="AE846" s="96"/>
      <c r="AF846" s="96"/>
      <c r="AG846" s="96"/>
      <c r="AH846" s="96"/>
      <c r="AI846" s="96"/>
      <c r="AJ846" s="96"/>
      <c r="AK846" s="96"/>
      <c r="AL846" s="96"/>
      <c r="AM846" s="96"/>
      <c r="AN846" s="96"/>
      <c r="AO846" s="96"/>
      <c r="AP846" s="96"/>
      <c r="AQ846" s="96"/>
      <c r="AR846" s="96"/>
      <c r="AS846" s="96"/>
      <c r="AT846" s="96"/>
      <c r="AU846" s="96"/>
      <c r="AV846" s="96"/>
      <c r="AW846" s="96"/>
      <c r="AX846" s="96"/>
      <c r="AY846" s="96"/>
      <c r="AZ846" s="96"/>
      <c r="BA846" s="96"/>
      <c r="BB846" s="96"/>
      <c r="BC846" s="96"/>
      <c r="BD846" s="96"/>
      <c r="BE846" s="96"/>
      <c r="BF846" s="96"/>
      <c r="BG846" s="96"/>
      <c r="BH846" s="96"/>
      <c r="BI846" s="96"/>
      <c r="BJ846" s="96"/>
      <c r="BK846" s="96"/>
      <c r="BL846" s="96"/>
      <c r="BM846" s="96"/>
      <c r="BN846" s="96"/>
      <c r="BO846" s="96"/>
      <c r="BP846" s="96"/>
      <c r="BQ846" s="96"/>
      <c r="BR846" s="96"/>
      <c r="BS846" s="96"/>
      <c r="BT846" s="96"/>
      <c r="BU846" s="96"/>
      <c r="BV846" s="96"/>
      <c r="BW846" s="96"/>
      <c r="BX846" s="96"/>
      <c r="BY846" s="96"/>
      <c r="BZ846" s="96"/>
      <c r="CA846" s="96"/>
      <c r="CB846" s="96"/>
      <c r="CC846" s="96"/>
      <c r="CD846" s="96"/>
      <c r="CE846" s="96"/>
      <c r="CF846" s="96"/>
    </row>
    <row r="847" spans="2:84" s="138" customFormat="1">
      <c r="B847" s="156"/>
      <c r="C847" s="157"/>
      <c r="D847" s="146"/>
      <c r="E847" s="158"/>
      <c r="F847" s="159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  <c r="AB847" s="96"/>
      <c r="AC847" s="96"/>
      <c r="AD847" s="96"/>
      <c r="AE847" s="96"/>
      <c r="AF847" s="96"/>
      <c r="AG847" s="96"/>
      <c r="AH847" s="96"/>
      <c r="AI847" s="96"/>
      <c r="AJ847" s="96"/>
      <c r="AK847" s="96"/>
      <c r="AL847" s="96"/>
      <c r="AM847" s="96"/>
      <c r="AN847" s="96"/>
      <c r="AO847" s="96"/>
      <c r="AP847" s="96"/>
      <c r="AQ847" s="96"/>
      <c r="AR847" s="96"/>
      <c r="AS847" s="96"/>
      <c r="AT847" s="96"/>
      <c r="AU847" s="96"/>
      <c r="AV847" s="96"/>
      <c r="AW847" s="96"/>
      <c r="AX847" s="96"/>
      <c r="AY847" s="96"/>
      <c r="AZ847" s="96"/>
      <c r="BA847" s="96"/>
      <c r="BB847" s="96"/>
      <c r="BC847" s="96"/>
      <c r="BD847" s="96"/>
      <c r="BE847" s="96"/>
      <c r="BF847" s="96"/>
      <c r="BG847" s="96"/>
      <c r="BH847" s="96"/>
      <c r="BI847" s="96"/>
      <c r="BJ847" s="96"/>
      <c r="BK847" s="96"/>
      <c r="BL847" s="96"/>
      <c r="BM847" s="96"/>
      <c r="BN847" s="96"/>
      <c r="BO847" s="96"/>
      <c r="BP847" s="96"/>
      <c r="BQ847" s="96"/>
      <c r="BR847" s="96"/>
      <c r="BS847" s="96"/>
      <c r="BT847" s="96"/>
      <c r="BU847" s="96"/>
      <c r="BV847" s="96"/>
      <c r="BW847" s="96"/>
      <c r="BX847" s="96"/>
      <c r="BY847" s="96"/>
      <c r="BZ847" s="96"/>
      <c r="CA847" s="96"/>
      <c r="CB847" s="96"/>
      <c r="CC847" s="96"/>
      <c r="CD847" s="96"/>
      <c r="CE847" s="96"/>
      <c r="CF847" s="96"/>
    </row>
    <row r="848" spans="2:84" s="138" customFormat="1">
      <c r="B848" s="156"/>
      <c r="C848" s="157"/>
      <c r="D848" s="146"/>
      <c r="E848" s="158"/>
      <c r="F848" s="159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  <c r="AC848" s="96"/>
      <c r="AD848" s="96"/>
      <c r="AE848" s="96"/>
      <c r="AF848" s="96"/>
      <c r="AG848" s="96"/>
      <c r="AH848" s="96"/>
      <c r="AI848" s="96"/>
      <c r="AJ848" s="96"/>
      <c r="AK848" s="96"/>
      <c r="AL848" s="96"/>
      <c r="AM848" s="96"/>
      <c r="AN848" s="96"/>
      <c r="AO848" s="96"/>
      <c r="AP848" s="96"/>
      <c r="AQ848" s="96"/>
      <c r="AR848" s="96"/>
      <c r="AS848" s="96"/>
      <c r="AT848" s="96"/>
      <c r="AU848" s="96"/>
      <c r="AV848" s="96"/>
      <c r="AW848" s="96"/>
      <c r="AX848" s="96"/>
      <c r="AY848" s="96"/>
      <c r="AZ848" s="96"/>
      <c r="BA848" s="96"/>
      <c r="BB848" s="96"/>
      <c r="BC848" s="96"/>
      <c r="BD848" s="96"/>
      <c r="BE848" s="96"/>
      <c r="BF848" s="96"/>
      <c r="BG848" s="96"/>
      <c r="BH848" s="96"/>
      <c r="BI848" s="96"/>
      <c r="BJ848" s="96"/>
      <c r="BK848" s="96"/>
      <c r="BL848" s="96"/>
      <c r="BM848" s="96"/>
      <c r="BN848" s="96"/>
      <c r="BO848" s="96"/>
      <c r="BP848" s="96"/>
      <c r="BQ848" s="96"/>
      <c r="BR848" s="96"/>
      <c r="BS848" s="96"/>
      <c r="BT848" s="96"/>
      <c r="BU848" s="96"/>
      <c r="BV848" s="96"/>
      <c r="BW848" s="96"/>
      <c r="BX848" s="96"/>
      <c r="BY848" s="96"/>
      <c r="BZ848" s="96"/>
      <c r="CA848" s="96"/>
      <c r="CB848" s="96"/>
      <c r="CC848" s="96"/>
      <c r="CD848" s="96"/>
      <c r="CE848" s="96"/>
      <c r="CF848" s="96"/>
    </row>
    <row r="849" spans="2:84" s="138" customFormat="1">
      <c r="B849" s="156"/>
      <c r="C849" s="157"/>
      <c r="D849" s="146"/>
      <c r="E849" s="158"/>
      <c r="F849" s="159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  <c r="AA849" s="96"/>
      <c r="AB849" s="96"/>
      <c r="AC849" s="96"/>
      <c r="AD849" s="96"/>
      <c r="AE849" s="96"/>
      <c r="AF849" s="96"/>
      <c r="AG849" s="96"/>
      <c r="AH849" s="96"/>
      <c r="AI849" s="96"/>
      <c r="AJ849" s="96"/>
      <c r="AK849" s="96"/>
      <c r="AL849" s="96"/>
      <c r="AM849" s="96"/>
      <c r="AN849" s="96"/>
      <c r="AO849" s="96"/>
      <c r="AP849" s="96"/>
      <c r="AQ849" s="96"/>
      <c r="AR849" s="96"/>
      <c r="AS849" s="96"/>
      <c r="AT849" s="96"/>
      <c r="AU849" s="96"/>
      <c r="AV849" s="96"/>
      <c r="AW849" s="96"/>
      <c r="AX849" s="96"/>
      <c r="AY849" s="96"/>
      <c r="AZ849" s="96"/>
      <c r="BA849" s="96"/>
      <c r="BB849" s="96"/>
      <c r="BC849" s="96"/>
      <c r="BD849" s="96"/>
      <c r="BE849" s="96"/>
      <c r="BF849" s="96"/>
      <c r="BG849" s="96"/>
      <c r="BH849" s="96"/>
      <c r="BI849" s="96"/>
      <c r="BJ849" s="96"/>
      <c r="BK849" s="96"/>
      <c r="BL849" s="96"/>
      <c r="BM849" s="96"/>
      <c r="BN849" s="96"/>
      <c r="BO849" s="96"/>
      <c r="BP849" s="96"/>
      <c r="BQ849" s="96"/>
      <c r="BR849" s="96"/>
      <c r="BS849" s="96"/>
      <c r="BT849" s="96"/>
      <c r="BU849" s="96"/>
      <c r="BV849" s="96"/>
      <c r="BW849" s="96"/>
      <c r="BX849" s="96"/>
      <c r="BY849" s="96"/>
      <c r="BZ849" s="96"/>
      <c r="CA849" s="96"/>
      <c r="CB849" s="96"/>
      <c r="CC849" s="96"/>
      <c r="CD849" s="96"/>
      <c r="CE849" s="96"/>
      <c r="CF849" s="96"/>
    </row>
    <row r="850" spans="2:84" s="138" customFormat="1">
      <c r="B850" s="156"/>
      <c r="C850" s="157"/>
      <c r="D850" s="146"/>
      <c r="E850" s="158"/>
      <c r="F850" s="159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  <c r="AA850" s="96"/>
      <c r="AB850" s="96"/>
      <c r="AC850" s="96"/>
      <c r="AD850" s="96"/>
      <c r="AE850" s="96"/>
      <c r="AF850" s="96"/>
      <c r="AG850" s="96"/>
      <c r="AH850" s="96"/>
      <c r="AI850" s="96"/>
      <c r="AJ850" s="96"/>
      <c r="AK850" s="96"/>
      <c r="AL850" s="96"/>
      <c r="AM850" s="96"/>
      <c r="AN850" s="96"/>
      <c r="AO850" s="96"/>
      <c r="AP850" s="96"/>
      <c r="AQ850" s="96"/>
      <c r="AR850" s="96"/>
      <c r="AS850" s="96"/>
      <c r="AT850" s="96"/>
      <c r="AU850" s="96"/>
      <c r="AV850" s="96"/>
      <c r="AW850" s="96"/>
      <c r="AX850" s="96"/>
      <c r="AY850" s="96"/>
      <c r="AZ850" s="96"/>
      <c r="BA850" s="96"/>
      <c r="BB850" s="96"/>
      <c r="BC850" s="96"/>
      <c r="BD850" s="96"/>
      <c r="BE850" s="96"/>
      <c r="BF850" s="96"/>
      <c r="BG850" s="96"/>
      <c r="BH850" s="96"/>
      <c r="BI850" s="96"/>
      <c r="BJ850" s="96"/>
      <c r="BK850" s="96"/>
      <c r="BL850" s="96"/>
      <c r="BM850" s="96"/>
      <c r="BN850" s="96"/>
      <c r="BO850" s="96"/>
      <c r="BP850" s="96"/>
      <c r="BQ850" s="96"/>
      <c r="BR850" s="96"/>
      <c r="BS850" s="96"/>
      <c r="BT850" s="96"/>
      <c r="BU850" s="96"/>
      <c r="BV850" s="96"/>
      <c r="BW850" s="96"/>
      <c r="BX850" s="96"/>
      <c r="BY850" s="96"/>
      <c r="BZ850" s="96"/>
      <c r="CA850" s="96"/>
      <c r="CB850" s="96"/>
      <c r="CC850" s="96"/>
      <c r="CD850" s="96"/>
      <c r="CE850" s="96"/>
      <c r="CF850" s="96"/>
    </row>
    <row r="851" spans="2:84" s="138" customFormat="1">
      <c r="B851" s="156"/>
      <c r="C851" s="157"/>
      <c r="D851" s="146"/>
      <c r="E851" s="158"/>
      <c r="F851" s="159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  <c r="AA851" s="96"/>
      <c r="AB851" s="96"/>
      <c r="AC851" s="96"/>
      <c r="AD851" s="96"/>
      <c r="AE851" s="96"/>
      <c r="AF851" s="96"/>
      <c r="AG851" s="96"/>
      <c r="AH851" s="96"/>
      <c r="AI851" s="96"/>
      <c r="AJ851" s="96"/>
      <c r="AK851" s="96"/>
      <c r="AL851" s="96"/>
      <c r="AM851" s="96"/>
      <c r="AN851" s="96"/>
      <c r="AO851" s="96"/>
      <c r="AP851" s="96"/>
      <c r="AQ851" s="96"/>
      <c r="AR851" s="96"/>
      <c r="AS851" s="96"/>
      <c r="AT851" s="96"/>
      <c r="AU851" s="96"/>
      <c r="AV851" s="96"/>
      <c r="AW851" s="96"/>
      <c r="AX851" s="96"/>
      <c r="AY851" s="96"/>
      <c r="AZ851" s="96"/>
      <c r="BA851" s="96"/>
      <c r="BB851" s="96"/>
      <c r="BC851" s="96"/>
      <c r="BD851" s="96"/>
      <c r="BE851" s="96"/>
      <c r="BF851" s="96"/>
      <c r="BG851" s="96"/>
      <c r="BH851" s="96"/>
      <c r="BI851" s="96"/>
      <c r="BJ851" s="96"/>
      <c r="BK851" s="96"/>
      <c r="BL851" s="96"/>
      <c r="BM851" s="96"/>
      <c r="BN851" s="96"/>
      <c r="BO851" s="96"/>
      <c r="BP851" s="96"/>
      <c r="BQ851" s="96"/>
      <c r="BR851" s="96"/>
      <c r="BS851" s="96"/>
      <c r="BT851" s="96"/>
      <c r="BU851" s="96"/>
      <c r="BV851" s="96"/>
      <c r="BW851" s="96"/>
      <c r="BX851" s="96"/>
      <c r="BY851" s="96"/>
      <c r="BZ851" s="96"/>
      <c r="CA851" s="96"/>
      <c r="CB851" s="96"/>
      <c r="CC851" s="96"/>
      <c r="CD851" s="96"/>
      <c r="CE851" s="96"/>
      <c r="CF851" s="96"/>
    </row>
    <row r="852" spans="2:84" s="138" customFormat="1">
      <c r="B852" s="156"/>
      <c r="C852" s="157"/>
      <c r="D852" s="146"/>
      <c r="E852" s="158"/>
      <c r="F852" s="159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  <c r="AB852" s="96"/>
      <c r="AC852" s="96"/>
      <c r="AD852" s="96"/>
      <c r="AE852" s="96"/>
      <c r="AF852" s="96"/>
      <c r="AG852" s="96"/>
      <c r="AH852" s="96"/>
      <c r="AI852" s="96"/>
      <c r="AJ852" s="96"/>
      <c r="AK852" s="96"/>
      <c r="AL852" s="96"/>
      <c r="AM852" s="96"/>
      <c r="AN852" s="96"/>
      <c r="AO852" s="96"/>
      <c r="AP852" s="96"/>
      <c r="AQ852" s="96"/>
      <c r="AR852" s="96"/>
      <c r="AS852" s="96"/>
      <c r="AT852" s="96"/>
      <c r="AU852" s="96"/>
      <c r="AV852" s="96"/>
      <c r="AW852" s="96"/>
      <c r="AX852" s="96"/>
      <c r="AY852" s="96"/>
      <c r="AZ852" s="96"/>
      <c r="BA852" s="96"/>
      <c r="BB852" s="96"/>
      <c r="BC852" s="96"/>
      <c r="BD852" s="96"/>
      <c r="BE852" s="96"/>
      <c r="BF852" s="96"/>
      <c r="BG852" s="96"/>
      <c r="BH852" s="96"/>
      <c r="BI852" s="96"/>
      <c r="BJ852" s="96"/>
      <c r="BK852" s="96"/>
      <c r="BL852" s="96"/>
      <c r="BM852" s="96"/>
      <c r="BN852" s="96"/>
      <c r="BO852" s="96"/>
      <c r="BP852" s="96"/>
      <c r="BQ852" s="96"/>
      <c r="BR852" s="96"/>
      <c r="BS852" s="96"/>
      <c r="BT852" s="96"/>
      <c r="BU852" s="96"/>
      <c r="BV852" s="96"/>
      <c r="BW852" s="96"/>
      <c r="BX852" s="96"/>
      <c r="BY852" s="96"/>
      <c r="BZ852" s="96"/>
      <c r="CA852" s="96"/>
      <c r="CB852" s="96"/>
      <c r="CC852" s="96"/>
      <c r="CD852" s="96"/>
      <c r="CE852" s="96"/>
      <c r="CF852" s="96"/>
    </row>
    <row r="853" spans="2:84" s="138" customFormat="1">
      <c r="B853" s="156"/>
      <c r="C853" s="157"/>
      <c r="D853" s="146"/>
      <c r="E853" s="158"/>
      <c r="F853" s="159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  <c r="AB853" s="96"/>
      <c r="AC853" s="96"/>
      <c r="AD853" s="96"/>
      <c r="AE853" s="96"/>
      <c r="AF853" s="96"/>
      <c r="AG853" s="96"/>
      <c r="AH853" s="96"/>
      <c r="AI853" s="96"/>
      <c r="AJ853" s="96"/>
      <c r="AK853" s="96"/>
      <c r="AL853" s="96"/>
      <c r="AM853" s="96"/>
      <c r="AN853" s="96"/>
      <c r="AO853" s="96"/>
      <c r="AP853" s="96"/>
      <c r="AQ853" s="96"/>
      <c r="AR853" s="96"/>
      <c r="AS853" s="96"/>
      <c r="AT853" s="96"/>
      <c r="AU853" s="96"/>
      <c r="AV853" s="96"/>
      <c r="AW853" s="96"/>
      <c r="AX853" s="96"/>
      <c r="AY853" s="96"/>
      <c r="AZ853" s="96"/>
      <c r="BA853" s="96"/>
      <c r="BB853" s="96"/>
      <c r="BC853" s="96"/>
      <c r="BD853" s="96"/>
      <c r="BE853" s="96"/>
      <c r="BF853" s="96"/>
      <c r="BG853" s="96"/>
      <c r="BH853" s="96"/>
      <c r="BI853" s="96"/>
      <c r="BJ853" s="96"/>
      <c r="BK853" s="96"/>
      <c r="BL853" s="96"/>
      <c r="BM853" s="96"/>
      <c r="BN853" s="96"/>
      <c r="BO853" s="96"/>
      <c r="BP853" s="96"/>
      <c r="BQ853" s="96"/>
      <c r="BR853" s="96"/>
      <c r="BS853" s="96"/>
      <c r="BT853" s="96"/>
      <c r="BU853" s="96"/>
      <c r="BV853" s="96"/>
      <c r="BW853" s="96"/>
      <c r="BX853" s="96"/>
      <c r="BY853" s="96"/>
      <c r="BZ853" s="96"/>
      <c r="CA853" s="96"/>
      <c r="CB853" s="96"/>
      <c r="CC853" s="96"/>
      <c r="CD853" s="96"/>
      <c r="CE853" s="96"/>
      <c r="CF853" s="96"/>
    </row>
    <row r="854" spans="2:84" s="138" customFormat="1">
      <c r="B854" s="156"/>
      <c r="C854" s="157"/>
      <c r="D854" s="146"/>
      <c r="E854" s="158"/>
      <c r="F854" s="159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  <c r="AA854" s="96"/>
      <c r="AB854" s="96"/>
      <c r="AC854" s="96"/>
      <c r="AD854" s="96"/>
      <c r="AE854" s="96"/>
      <c r="AF854" s="96"/>
      <c r="AG854" s="96"/>
      <c r="AH854" s="96"/>
      <c r="AI854" s="96"/>
      <c r="AJ854" s="96"/>
      <c r="AK854" s="96"/>
      <c r="AL854" s="96"/>
      <c r="AM854" s="96"/>
      <c r="AN854" s="96"/>
      <c r="AO854" s="96"/>
      <c r="AP854" s="96"/>
      <c r="AQ854" s="96"/>
      <c r="AR854" s="96"/>
      <c r="AS854" s="96"/>
      <c r="AT854" s="96"/>
      <c r="AU854" s="96"/>
      <c r="AV854" s="96"/>
      <c r="AW854" s="96"/>
      <c r="AX854" s="96"/>
      <c r="AY854" s="96"/>
      <c r="AZ854" s="96"/>
      <c r="BA854" s="96"/>
      <c r="BB854" s="96"/>
      <c r="BC854" s="96"/>
      <c r="BD854" s="96"/>
      <c r="BE854" s="96"/>
      <c r="BF854" s="96"/>
      <c r="BG854" s="96"/>
      <c r="BH854" s="96"/>
      <c r="BI854" s="96"/>
      <c r="BJ854" s="96"/>
      <c r="BK854" s="96"/>
      <c r="BL854" s="96"/>
      <c r="BM854" s="96"/>
      <c r="BN854" s="96"/>
      <c r="BO854" s="96"/>
      <c r="BP854" s="96"/>
      <c r="BQ854" s="96"/>
      <c r="BR854" s="96"/>
      <c r="BS854" s="96"/>
      <c r="BT854" s="96"/>
      <c r="BU854" s="96"/>
      <c r="BV854" s="96"/>
      <c r="BW854" s="96"/>
      <c r="BX854" s="96"/>
      <c r="BY854" s="96"/>
      <c r="BZ854" s="96"/>
      <c r="CA854" s="96"/>
      <c r="CB854" s="96"/>
      <c r="CC854" s="96"/>
      <c r="CD854" s="96"/>
      <c r="CE854" s="96"/>
      <c r="CF854" s="96"/>
    </row>
    <row r="855" spans="2:84" s="138" customFormat="1">
      <c r="B855" s="156"/>
      <c r="C855" s="157"/>
      <c r="D855" s="146"/>
      <c r="E855" s="158"/>
      <c r="F855" s="159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  <c r="AB855" s="96"/>
      <c r="AC855" s="96"/>
      <c r="AD855" s="96"/>
      <c r="AE855" s="96"/>
      <c r="AF855" s="96"/>
      <c r="AG855" s="96"/>
      <c r="AH855" s="96"/>
      <c r="AI855" s="96"/>
      <c r="AJ855" s="96"/>
      <c r="AK855" s="96"/>
      <c r="AL855" s="96"/>
      <c r="AM855" s="96"/>
      <c r="AN855" s="96"/>
      <c r="AO855" s="96"/>
      <c r="AP855" s="96"/>
      <c r="AQ855" s="96"/>
      <c r="AR855" s="96"/>
      <c r="AS855" s="96"/>
      <c r="AT855" s="96"/>
      <c r="AU855" s="96"/>
      <c r="AV855" s="96"/>
      <c r="AW855" s="96"/>
      <c r="AX855" s="96"/>
      <c r="AY855" s="96"/>
      <c r="AZ855" s="96"/>
      <c r="BA855" s="96"/>
      <c r="BB855" s="96"/>
      <c r="BC855" s="96"/>
      <c r="BD855" s="96"/>
      <c r="BE855" s="96"/>
      <c r="BF855" s="96"/>
      <c r="BG855" s="96"/>
      <c r="BH855" s="96"/>
      <c r="BI855" s="96"/>
      <c r="BJ855" s="96"/>
      <c r="BK855" s="96"/>
      <c r="BL855" s="96"/>
      <c r="BM855" s="96"/>
      <c r="BN855" s="96"/>
      <c r="BO855" s="96"/>
      <c r="BP855" s="96"/>
      <c r="BQ855" s="96"/>
      <c r="BR855" s="96"/>
      <c r="BS855" s="96"/>
      <c r="BT855" s="96"/>
      <c r="BU855" s="96"/>
      <c r="BV855" s="96"/>
      <c r="BW855" s="96"/>
      <c r="BX855" s="96"/>
      <c r="BY855" s="96"/>
      <c r="BZ855" s="96"/>
      <c r="CA855" s="96"/>
      <c r="CB855" s="96"/>
      <c r="CC855" s="96"/>
      <c r="CD855" s="96"/>
      <c r="CE855" s="96"/>
      <c r="CF855" s="96"/>
    </row>
    <row r="856" spans="2:84" s="138" customFormat="1">
      <c r="B856" s="156"/>
      <c r="C856" s="157"/>
      <c r="D856" s="146"/>
      <c r="E856" s="158"/>
      <c r="F856" s="159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  <c r="AB856" s="96"/>
      <c r="AC856" s="96"/>
      <c r="AD856" s="96"/>
      <c r="AE856" s="96"/>
      <c r="AF856" s="96"/>
      <c r="AG856" s="96"/>
      <c r="AH856" s="96"/>
      <c r="AI856" s="96"/>
      <c r="AJ856" s="96"/>
      <c r="AK856" s="96"/>
      <c r="AL856" s="96"/>
      <c r="AM856" s="96"/>
      <c r="AN856" s="96"/>
      <c r="AO856" s="96"/>
      <c r="AP856" s="96"/>
      <c r="AQ856" s="96"/>
      <c r="AR856" s="96"/>
      <c r="AS856" s="96"/>
      <c r="AT856" s="96"/>
      <c r="AU856" s="96"/>
      <c r="AV856" s="96"/>
      <c r="AW856" s="96"/>
      <c r="AX856" s="96"/>
      <c r="AY856" s="96"/>
      <c r="AZ856" s="96"/>
      <c r="BA856" s="96"/>
      <c r="BB856" s="96"/>
      <c r="BC856" s="96"/>
      <c r="BD856" s="96"/>
      <c r="BE856" s="96"/>
      <c r="BF856" s="96"/>
      <c r="BG856" s="96"/>
      <c r="BH856" s="96"/>
      <c r="BI856" s="96"/>
      <c r="BJ856" s="96"/>
      <c r="BK856" s="96"/>
      <c r="BL856" s="96"/>
      <c r="BM856" s="96"/>
      <c r="BN856" s="96"/>
      <c r="BO856" s="96"/>
      <c r="BP856" s="96"/>
      <c r="BQ856" s="96"/>
      <c r="BR856" s="96"/>
      <c r="BS856" s="96"/>
      <c r="BT856" s="96"/>
      <c r="BU856" s="96"/>
      <c r="BV856" s="96"/>
      <c r="BW856" s="96"/>
      <c r="BX856" s="96"/>
      <c r="BY856" s="96"/>
      <c r="BZ856" s="96"/>
      <c r="CA856" s="96"/>
      <c r="CB856" s="96"/>
      <c r="CC856" s="96"/>
      <c r="CD856" s="96"/>
      <c r="CE856" s="96"/>
      <c r="CF856" s="96"/>
    </row>
    <row r="857" spans="2:84" s="138" customFormat="1">
      <c r="B857" s="156"/>
      <c r="C857" s="157"/>
      <c r="D857" s="146"/>
      <c r="E857" s="158"/>
      <c r="F857" s="159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  <c r="AB857" s="96"/>
      <c r="AC857" s="96"/>
      <c r="AD857" s="96"/>
      <c r="AE857" s="96"/>
      <c r="AF857" s="96"/>
      <c r="AG857" s="96"/>
      <c r="AH857" s="96"/>
      <c r="AI857" s="96"/>
      <c r="AJ857" s="96"/>
      <c r="AK857" s="96"/>
      <c r="AL857" s="96"/>
      <c r="AM857" s="96"/>
      <c r="AN857" s="96"/>
      <c r="AO857" s="96"/>
      <c r="AP857" s="96"/>
      <c r="AQ857" s="96"/>
      <c r="AR857" s="96"/>
      <c r="AS857" s="96"/>
      <c r="AT857" s="96"/>
      <c r="AU857" s="96"/>
      <c r="AV857" s="96"/>
      <c r="AW857" s="96"/>
      <c r="AX857" s="96"/>
      <c r="AY857" s="96"/>
      <c r="AZ857" s="96"/>
      <c r="BA857" s="96"/>
      <c r="BB857" s="96"/>
      <c r="BC857" s="96"/>
      <c r="BD857" s="96"/>
      <c r="BE857" s="96"/>
      <c r="BF857" s="96"/>
      <c r="BG857" s="96"/>
      <c r="BH857" s="96"/>
      <c r="BI857" s="96"/>
      <c r="BJ857" s="96"/>
      <c r="BK857" s="96"/>
      <c r="BL857" s="96"/>
      <c r="BM857" s="96"/>
      <c r="BN857" s="96"/>
      <c r="BO857" s="96"/>
      <c r="BP857" s="96"/>
      <c r="BQ857" s="96"/>
      <c r="BR857" s="96"/>
      <c r="BS857" s="96"/>
      <c r="BT857" s="96"/>
      <c r="BU857" s="96"/>
      <c r="BV857" s="96"/>
      <c r="BW857" s="96"/>
      <c r="BX857" s="96"/>
      <c r="BY857" s="96"/>
      <c r="BZ857" s="96"/>
      <c r="CA857" s="96"/>
      <c r="CB857" s="96"/>
      <c r="CC857" s="96"/>
      <c r="CD857" s="96"/>
      <c r="CE857" s="96"/>
      <c r="CF857" s="96"/>
    </row>
    <row r="858" spans="2:84" s="138" customFormat="1">
      <c r="B858" s="156"/>
      <c r="C858" s="157"/>
      <c r="D858" s="146"/>
      <c r="E858" s="158"/>
      <c r="F858" s="159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  <c r="AB858" s="96"/>
      <c r="AC858" s="96"/>
      <c r="AD858" s="96"/>
      <c r="AE858" s="96"/>
      <c r="AF858" s="96"/>
      <c r="AG858" s="96"/>
      <c r="AH858" s="96"/>
      <c r="AI858" s="96"/>
      <c r="AJ858" s="96"/>
      <c r="AK858" s="96"/>
      <c r="AL858" s="96"/>
      <c r="AM858" s="96"/>
      <c r="AN858" s="96"/>
      <c r="AO858" s="96"/>
      <c r="AP858" s="96"/>
      <c r="AQ858" s="96"/>
      <c r="AR858" s="96"/>
      <c r="AS858" s="96"/>
      <c r="AT858" s="96"/>
      <c r="AU858" s="96"/>
      <c r="AV858" s="96"/>
      <c r="AW858" s="96"/>
      <c r="AX858" s="96"/>
      <c r="AY858" s="96"/>
      <c r="AZ858" s="96"/>
      <c r="BA858" s="96"/>
      <c r="BB858" s="96"/>
      <c r="BC858" s="96"/>
      <c r="BD858" s="96"/>
      <c r="BE858" s="96"/>
      <c r="BF858" s="96"/>
      <c r="BG858" s="96"/>
      <c r="BH858" s="96"/>
      <c r="BI858" s="96"/>
      <c r="BJ858" s="96"/>
      <c r="BK858" s="96"/>
      <c r="BL858" s="96"/>
      <c r="BM858" s="96"/>
      <c r="BN858" s="96"/>
      <c r="BO858" s="96"/>
      <c r="BP858" s="96"/>
      <c r="BQ858" s="96"/>
      <c r="BR858" s="96"/>
      <c r="BS858" s="96"/>
      <c r="BT858" s="96"/>
      <c r="BU858" s="96"/>
      <c r="BV858" s="96"/>
      <c r="BW858" s="96"/>
      <c r="BX858" s="96"/>
      <c r="BY858" s="96"/>
      <c r="BZ858" s="96"/>
      <c r="CA858" s="96"/>
      <c r="CB858" s="96"/>
      <c r="CC858" s="96"/>
      <c r="CD858" s="96"/>
      <c r="CE858" s="96"/>
      <c r="CF858" s="96"/>
    </row>
    <row r="859" spans="2:84" s="138" customFormat="1">
      <c r="B859" s="156"/>
      <c r="C859" s="157"/>
      <c r="D859" s="146"/>
      <c r="E859" s="158"/>
      <c r="F859" s="159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  <c r="AB859" s="96"/>
      <c r="AC859" s="96"/>
      <c r="AD859" s="96"/>
      <c r="AE859" s="96"/>
      <c r="AF859" s="96"/>
      <c r="AG859" s="96"/>
      <c r="AH859" s="96"/>
      <c r="AI859" s="96"/>
      <c r="AJ859" s="96"/>
      <c r="AK859" s="96"/>
      <c r="AL859" s="96"/>
      <c r="AM859" s="96"/>
      <c r="AN859" s="96"/>
      <c r="AO859" s="96"/>
      <c r="AP859" s="96"/>
      <c r="AQ859" s="96"/>
      <c r="AR859" s="96"/>
      <c r="AS859" s="96"/>
      <c r="AT859" s="96"/>
      <c r="AU859" s="96"/>
      <c r="AV859" s="96"/>
      <c r="AW859" s="96"/>
      <c r="AX859" s="96"/>
      <c r="AY859" s="96"/>
      <c r="AZ859" s="96"/>
      <c r="BA859" s="96"/>
      <c r="BB859" s="96"/>
      <c r="BC859" s="96"/>
      <c r="BD859" s="96"/>
      <c r="BE859" s="96"/>
      <c r="BF859" s="96"/>
      <c r="BG859" s="96"/>
      <c r="BH859" s="96"/>
      <c r="BI859" s="96"/>
      <c r="BJ859" s="96"/>
      <c r="BK859" s="96"/>
      <c r="BL859" s="96"/>
      <c r="BM859" s="96"/>
      <c r="BN859" s="96"/>
      <c r="BO859" s="96"/>
      <c r="BP859" s="96"/>
      <c r="BQ859" s="96"/>
      <c r="BR859" s="96"/>
      <c r="BS859" s="96"/>
      <c r="BT859" s="96"/>
      <c r="BU859" s="96"/>
      <c r="BV859" s="96"/>
      <c r="BW859" s="96"/>
      <c r="BX859" s="96"/>
      <c r="BY859" s="96"/>
      <c r="BZ859" s="96"/>
      <c r="CA859" s="96"/>
      <c r="CB859" s="96"/>
      <c r="CC859" s="96"/>
      <c r="CD859" s="96"/>
      <c r="CE859" s="96"/>
      <c r="CF859" s="96"/>
    </row>
    <row r="860" spans="2:84" s="138" customFormat="1">
      <c r="B860" s="156"/>
      <c r="C860" s="157"/>
      <c r="D860" s="146"/>
      <c r="E860" s="158"/>
      <c r="F860" s="159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  <c r="AB860" s="96"/>
      <c r="AC860" s="96"/>
      <c r="AD860" s="96"/>
      <c r="AE860" s="96"/>
      <c r="AF860" s="96"/>
      <c r="AG860" s="96"/>
      <c r="AH860" s="96"/>
      <c r="AI860" s="96"/>
      <c r="AJ860" s="96"/>
      <c r="AK860" s="96"/>
      <c r="AL860" s="96"/>
      <c r="AM860" s="96"/>
      <c r="AN860" s="96"/>
      <c r="AO860" s="96"/>
      <c r="AP860" s="96"/>
      <c r="AQ860" s="96"/>
      <c r="AR860" s="96"/>
      <c r="AS860" s="96"/>
      <c r="AT860" s="96"/>
      <c r="AU860" s="96"/>
      <c r="AV860" s="96"/>
      <c r="AW860" s="96"/>
      <c r="AX860" s="96"/>
      <c r="AY860" s="96"/>
      <c r="AZ860" s="96"/>
      <c r="BA860" s="96"/>
      <c r="BB860" s="96"/>
      <c r="BC860" s="96"/>
      <c r="BD860" s="96"/>
      <c r="BE860" s="96"/>
      <c r="BF860" s="96"/>
      <c r="BG860" s="96"/>
      <c r="BH860" s="96"/>
      <c r="BI860" s="96"/>
      <c r="BJ860" s="96"/>
      <c r="BK860" s="96"/>
      <c r="BL860" s="96"/>
      <c r="BM860" s="96"/>
      <c r="BN860" s="96"/>
      <c r="BO860" s="96"/>
      <c r="BP860" s="96"/>
      <c r="BQ860" s="96"/>
      <c r="BR860" s="96"/>
      <c r="BS860" s="96"/>
      <c r="BT860" s="96"/>
      <c r="BU860" s="96"/>
      <c r="BV860" s="96"/>
      <c r="BW860" s="96"/>
      <c r="BX860" s="96"/>
      <c r="BY860" s="96"/>
      <c r="BZ860" s="96"/>
      <c r="CA860" s="96"/>
      <c r="CB860" s="96"/>
      <c r="CC860" s="96"/>
      <c r="CD860" s="96"/>
      <c r="CE860" s="96"/>
      <c r="CF860" s="96"/>
    </row>
    <row r="861" spans="2:84" s="138" customFormat="1">
      <c r="B861" s="156"/>
      <c r="C861" s="157"/>
      <c r="D861" s="146"/>
      <c r="E861" s="158"/>
      <c r="F861" s="159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  <c r="AB861" s="96"/>
      <c r="AC861" s="96"/>
      <c r="AD861" s="96"/>
      <c r="AE861" s="96"/>
      <c r="AF861" s="96"/>
      <c r="AG861" s="96"/>
      <c r="AH861" s="96"/>
      <c r="AI861" s="96"/>
      <c r="AJ861" s="96"/>
      <c r="AK861" s="96"/>
      <c r="AL861" s="96"/>
      <c r="AM861" s="96"/>
      <c r="AN861" s="96"/>
      <c r="AO861" s="96"/>
      <c r="AP861" s="96"/>
      <c r="AQ861" s="96"/>
      <c r="AR861" s="96"/>
      <c r="AS861" s="96"/>
      <c r="AT861" s="96"/>
      <c r="AU861" s="96"/>
      <c r="AV861" s="96"/>
      <c r="AW861" s="96"/>
      <c r="AX861" s="96"/>
      <c r="AY861" s="96"/>
      <c r="AZ861" s="96"/>
      <c r="BA861" s="96"/>
      <c r="BB861" s="96"/>
      <c r="BC861" s="96"/>
      <c r="BD861" s="96"/>
      <c r="BE861" s="96"/>
      <c r="BF861" s="96"/>
      <c r="BG861" s="96"/>
      <c r="BH861" s="96"/>
      <c r="BI861" s="96"/>
      <c r="BJ861" s="96"/>
      <c r="BK861" s="96"/>
      <c r="BL861" s="96"/>
      <c r="BM861" s="96"/>
      <c r="BN861" s="96"/>
      <c r="BO861" s="96"/>
      <c r="BP861" s="96"/>
      <c r="BQ861" s="96"/>
      <c r="BR861" s="96"/>
      <c r="BS861" s="96"/>
      <c r="BT861" s="96"/>
      <c r="BU861" s="96"/>
      <c r="BV861" s="96"/>
      <c r="BW861" s="96"/>
      <c r="BX861" s="96"/>
      <c r="BY861" s="96"/>
      <c r="BZ861" s="96"/>
      <c r="CA861" s="96"/>
      <c r="CB861" s="96"/>
      <c r="CC861" s="96"/>
      <c r="CD861" s="96"/>
      <c r="CE861" s="96"/>
      <c r="CF861" s="96"/>
    </row>
    <row r="862" spans="2:84" s="138" customFormat="1">
      <c r="B862" s="156"/>
      <c r="C862" s="157"/>
      <c r="D862" s="146"/>
      <c r="E862" s="158"/>
      <c r="F862" s="159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  <c r="AB862" s="96"/>
      <c r="AC862" s="96"/>
      <c r="AD862" s="96"/>
      <c r="AE862" s="96"/>
      <c r="AF862" s="96"/>
      <c r="AG862" s="96"/>
      <c r="AH862" s="96"/>
      <c r="AI862" s="96"/>
      <c r="AJ862" s="96"/>
      <c r="AK862" s="96"/>
      <c r="AL862" s="96"/>
      <c r="AM862" s="96"/>
      <c r="AN862" s="96"/>
      <c r="AO862" s="96"/>
      <c r="AP862" s="96"/>
      <c r="AQ862" s="96"/>
      <c r="AR862" s="96"/>
      <c r="AS862" s="96"/>
      <c r="AT862" s="96"/>
      <c r="AU862" s="96"/>
      <c r="AV862" s="96"/>
      <c r="AW862" s="96"/>
      <c r="AX862" s="96"/>
      <c r="AY862" s="96"/>
      <c r="AZ862" s="96"/>
      <c r="BA862" s="96"/>
      <c r="BB862" s="96"/>
      <c r="BC862" s="96"/>
      <c r="BD862" s="96"/>
      <c r="BE862" s="96"/>
      <c r="BF862" s="96"/>
      <c r="BG862" s="96"/>
      <c r="BH862" s="96"/>
      <c r="BI862" s="96"/>
      <c r="BJ862" s="96"/>
      <c r="BK862" s="96"/>
      <c r="BL862" s="96"/>
      <c r="BM862" s="96"/>
      <c r="BN862" s="96"/>
      <c r="BO862" s="96"/>
      <c r="BP862" s="96"/>
      <c r="BQ862" s="96"/>
      <c r="BR862" s="96"/>
      <c r="BS862" s="96"/>
      <c r="BT862" s="96"/>
      <c r="BU862" s="96"/>
      <c r="BV862" s="96"/>
      <c r="BW862" s="96"/>
      <c r="BX862" s="96"/>
      <c r="BY862" s="96"/>
      <c r="BZ862" s="96"/>
      <c r="CA862" s="96"/>
      <c r="CB862" s="96"/>
      <c r="CC862" s="96"/>
      <c r="CD862" s="96"/>
      <c r="CE862" s="96"/>
      <c r="CF862" s="96"/>
    </row>
    <row r="863" spans="2:84" s="138" customFormat="1">
      <c r="B863" s="156"/>
      <c r="C863" s="157"/>
      <c r="D863" s="146"/>
      <c r="E863" s="158"/>
      <c r="F863" s="159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  <c r="AB863" s="96"/>
      <c r="AC863" s="96"/>
      <c r="AD863" s="96"/>
      <c r="AE863" s="96"/>
      <c r="AF863" s="96"/>
      <c r="AG863" s="96"/>
      <c r="AH863" s="96"/>
      <c r="AI863" s="96"/>
      <c r="AJ863" s="96"/>
      <c r="AK863" s="96"/>
      <c r="AL863" s="96"/>
      <c r="AM863" s="96"/>
      <c r="AN863" s="96"/>
      <c r="AO863" s="96"/>
      <c r="AP863" s="96"/>
      <c r="AQ863" s="96"/>
      <c r="AR863" s="96"/>
      <c r="AS863" s="96"/>
      <c r="AT863" s="96"/>
      <c r="AU863" s="96"/>
      <c r="AV863" s="96"/>
      <c r="AW863" s="96"/>
      <c r="AX863" s="96"/>
      <c r="AY863" s="96"/>
      <c r="AZ863" s="96"/>
      <c r="BA863" s="96"/>
      <c r="BB863" s="96"/>
      <c r="BC863" s="96"/>
      <c r="BD863" s="96"/>
      <c r="BE863" s="96"/>
      <c r="BF863" s="96"/>
      <c r="BG863" s="96"/>
      <c r="BH863" s="96"/>
      <c r="BI863" s="96"/>
      <c r="BJ863" s="96"/>
      <c r="BK863" s="96"/>
      <c r="BL863" s="96"/>
      <c r="BM863" s="96"/>
      <c r="BN863" s="96"/>
      <c r="BO863" s="96"/>
      <c r="BP863" s="96"/>
      <c r="BQ863" s="96"/>
      <c r="BR863" s="96"/>
      <c r="BS863" s="96"/>
      <c r="BT863" s="96"/>
      <c r="BU863" s="96"/>
      <c r="BV863" s="96"/>
      <c r="BW863" s="96"/>
      <c r="BX863" s="96"/>
      <c r="BY863" s="96"/>
      <c r="BZ863" s="96"/>
      <c r="CA863" s="96"/>
      <c r="CB863" s="96"/>
      <c r="CC863" s="96"/>
      <c r="CD863" s="96"/>
      <c r="CE863" s="96"/>
      <c r="CF863" s="96"/>
    </row>
    <row r="864" spans="2:84" s="138" customFormat="1">
      <c r="B864" s="156"/>
      <c r="C864" s="157"/>
      <c r="D864" s="146"/>
      <c r="E864" s="158"/>
      <c r="F864" s="159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  <c r="AB864" s="96"/>
      <c r="AC864" s="96"/>
      <c r="AD864" s="96"/>
      <c r="AE864" s="96"/>
      <c r="AF864" s="96"/>
      <c r="AG864" s="96"/>
      <c r="AH864" s="96"/>
      <c r="AI864" s="96"/>
      <c r="AJ864" s="96"/>
      <c r="AK864" s="96"/>
      <c r="AL864" s="96"/>
      <c r="AM864" s="96"/>
      <c r="AN864" s="96"/>
      <c r="AO864" s="96"/>
      <c r="AP864" s="96"/>
      <c r="AQ864" s="96"/>
      <c r="AR864" s="96"/>
      <c r="AS864" s="96"/>
      <c r="AT864" s="96"/>
      <c r="AU864" s="96"/>
      <c r="AV864" s="96"/>
      <c r="AW864" s="96"/>
      <c r="AX864" s="96"/>
      <c r="AY864" s="96"/>
      <c r="AZ864" s="96"/>
      <c r="BA864" s="96"/>
      <c r="BB864" s="96"/>
      <c r="BC864" s="96"/>
      <c r="BD864" s="96"/>
      <c r="BE864" s="96"/>
      <c r="BF864" s="96"/>
      <c r="BG864" s="96"/>
      <c r="BH864" s="96"/>
      <c r="BI864" s="96"/>
      <c r="BJ864" s="96"/>
      <c r="BK864" s="96"/>
      <c r="BL864" s="96"/>
      <c r="BM864" s="96"/>
      <c r="BN864" s="96"/>
      <c r="BO864" s="96"/>
      <c r="BP864" s="96"/>
      <c r="BQ864" s="96"/>
      <c r="BR864" s="96"/>
      <c r="BS864" s="96"/>
      <c r="BT864" s="96"/>
      <c r="BU864" s="96"/>
      <c r="BV864" s="96"/>
      <c r="BW864" s="96"/>
      <c r="BX864" s="96"/>
      <c r="BY864" s="96"/>
      <c r="BZ864" s="96"/>
      <c r="CA864" s="96"/>
      <c r="CB864" s="96"/>
      <c r="CC864" s="96"/>
      <c r="CD864" s="96"/>
      <c r="CE864" s="96"/>
      <c r="CF864" s="96"/>
    </row>
    <row r="865" spans="2:84" s="138" customFormat="1">
      <c r="B865" s="156"/>
      <c r="C865" s="157"/>
      <c r="D865" s="146"/>
      <c r="E865" s="158"/>
      <c r="F865" s="159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  <c r="AB865" s="96"/>
      <c r="AC865" s="96"/>
      <c r="AD865" s="96"/>
      <c r="AE865" s="96"/>
      <c r="AF865" s="96"/>
      <c r="AG865" s="96"/>
      <c r="AH865" s="96"/>
      <c r="AI865" s="96"/>
      <c r="AJ865" s="96"/>
      <c r="AK865" s="96"/>
      <c r="AL865" s="96"/>
      <c r="AM865" s="96"/>
      <c r="AN865" s="96"/>
      <c r="AO865" s="96"/>
      <c r="AP865" s="96"/>
      <c r="AQ865" s="96"/>
      <c r="AR865" s="96"/>
      <c r="AS865" s="96"/>
      <c r="AT865" s="96"/>
      <c r="AU865" s="96"/>
      <c r="AV865" s="96"/>
      <c r="AW865" s="96"/>
      <c r="AX865" s="96"/>
      <c r="AY865" s="96"/>
      <c r="AZ865" s="96"/>
      <c r="BA865" s="96"/>
      <c r="BB865" s="96"/>
      <c r="BC865" s="96"/>
      <c r="BD865" s="96"/>
      <c r="BE865" s="96"/>
      <c r="BF865" s="96"/>
      <c r="BG865" s="96"/>
      <c r="BH865" s="96"/>
      <c r="BI865" s="96"/>
      <c r="BJ865" s="96"/>
      <c r="BK865" s="96"/>
      <c r="BL865" s="96"/>
      <c r="BM865" s="96"/>
      <c r="BN865" s="96"/>
      <c r="BO865" s="96"/>
      <c r="BP865" s="96"/>
      <c r="BQ865" s="96"/>
      <c r="BR865" s="96"/>
      <c r="BS865" s="96"/>
      <c r="BT865" s="96"/>
      <c r="BU865" s="96"/>
      <c r="BV865" s="96"/>
      <c r="BW865" s="96"/>
      <c r="BX865" s="96"/>
      <c r="BY865" s="96"/>
      <c r="BZ865" s="96"/>
      <c r="CA865" s="96"/>
      <c r="CB865" s="96"/>
      <c r="CC865" s="96"/>
      <c r="CD865" s="96"/>
      <c r="CE865" s="96"/>
      <c r="CF865" s="96"/>
    </row>
    <row r="866" spans="2:84" s="138" customFormat="1">
      <c r="B866" s="156"/>
      <c r="C866" s="157"/>
      <c r="D866" s="146"/>
      <c r="E866" s="158"/>
      <c r="F866" s="159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  <c r="AA866" s="96"/>
      <c r="AB866" s="96"/>
      <c r="AC866" s="96"/>
      <c r="AD866" s="96"/>
      <c r="AE866" s="96"/>
      <c r="AF866" s="96"/>
      <c r="AG866" s="96"/>
      <c r="AH866" s="96"/>
      <c r="AI866" s="96"/>
      <c r="AJ866" s="96"/>
      <c r="AK866" s="96"/>
      <c r="AL866" s="96"/>
      <c r="AM866" s="96"/>
      <c r="AN866" s="96"/>
      <c r="AO866" s="96"/>
      <c r="AP866" s="96"/>
      <c r="AQ866" s="96"/>
      <c r="AR866" s="96"/>
      <c r="AS866" s="96"/>
      <c r="AT866" s="96"/>
      <c r="AU866" s="96"/>
      <c r="AV866" s="96"/>
      <c r="AW866" s="96"/>
      <c r="AX866" s="96"/>
      <c r="AY866" s="96"/>
      <c r="AZ866" s="96"/>
      <c r="BA866" s="96"/>
      <c r="BB866" s="96"/>
      <c r="BC866" s="96"/>
      <c r="BD866" s="96"/>
      <c r="BE866" s="96"/>
      <c r="BF866" s="96"/>
      <c r="BG866" s="96"/>
      <c r="BH866" s="96"/>
      <c r="BI866" s="96"/>
      <c r="BJ866" s="96"/>
      <c r="BK866" s="96"/>
      <c r="BL866" s="96"/>
      <c r="BM866" s="96"/>
      <c r="BN866" s="96"/>
      <c r="BO866" s="96"/>
      <c r="BP866" s="96"/>
      <c r="BQ866" s="96"/>
      <c r="BR866" s="96"/>
      <c r="BS866" s="96"/>
      <c r="BT866" s="96"/>
      <c r="BU866" s="96"/>
      <c r="BV866" s="96"/>
      <c r="BW866" s="96"/>
      <c r="BX866" s="96"/>
      <c r="BY866" s="96"/>
      <c r="BZ866" s="96"/>
      <c r="CA866" s="96"/>
      <c r="CB866" s="96"/>
      <c r="CC866" s="96"/>
      <c r="CD866" s="96"/>
      <c r="CE866" s="96"/>
      <c r="CF866" s="96"/>
    </row>
    <row r="867" spans="2:84" s="138" customFormat="1">
      <c r="B867" s="156"/>
      <c r="C867" s="157"/>
      <c r="D867" s="146"/>
      <c r="E867" s="158"/>
      <c r="F867" s="159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  <c r="AB867" s="96"/>
      <c r="AC867" s="96"/>
      <c r="AD867" s="96"/>
      <c r="AE867" s="96"/>
      <c r="AF867" s="96"/>
      <c r="AG867" s="96"/>
      <c r="AH867" s="96"/>
      <c r="AI867" s="96"/>
      <c r="AJ867" s="96"/>
      <c r="AK867" s="96"/>
      <c r="AL867" s="96"/>
      <c r="AM867" s="96"/>
      <c r="AN867" s="96"/>
      <c r="AO867" s="96"/>
      <c r="AP867" s="96"/>
      <c r="AQ867" s="96"/>
      <c r="AR867" s="96"/>
      <c r="AS867" s="96"/>
      <c r="AT867" s="96"/>
      <c r="AU867" s="96"/>
      <c r="AV867" s="96"/>
      <c r="AW867" s="96"/>
      <c r="AX867" s="96"/>
      <c r="AY867" s="96"/>
      <c r="AZ867" s="96"/>
      <c r="BA867" s="96"/>
      <c r="BB867" s="96"/>
      <c r="BC867" s="96"/>
      <c r="BD867" s="96"/>
      <c r="BE867" s="96"/>
      <c r="BF867" s="96"/>
      <c r="BG867" s="96"/>
      <c r="BH867" s="96"/>
      <c r="BI867" s="96"/>
      <c r="BJ867" s="96"/>
      <c r="BK867" s="96"/>
      <c r="BL867" s="96"/>
      <c r="BM867" s="96"/>
      <c r="BN867" s="96"/>
      <c r="BO867" s="96"/>
      <c r="BP867" s="96"/>
      <c r="BQ867" s="96"/>
      <c r="BR867" s="96"/>
      <c r="BS867" s="96"/>
      <c r="BT867" s="96"/>
      <c r="BU867" s="96"/>
      <c r="BV867" s="96"/>
      <c r="BW867" s="96"/>
      <c r="BX867" s="96"/>
      <c r="BY867" s="96"/>
      <c r="BZ867" s="96"/>
      <c r="CA867" s="96"/>
      <c r="CB867" s="96"/>
      <c r="CC867" s="96"/>
      <c r="CD867" s="96"/>
      <c r="CE867" s="96"/>
      <c r="CF867" s="96"/>
    </row>
    <row r="868" spans="2:84" s="138" customFormat="1">
      <c r="B868" s="156"/>
      <c r="C868" s="157"/>
      <c r="D868" s="146"/>
      <c r="E868" s="158"/>
      <c r="F868" s="159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  <c r="AB868" s="96"/>
      <c r="AC868" s="96"/>
      <c r="AD868" s="96"/>
      <c r="AE868" s="96"/>
      <c r="AF868" s="96"/>
      <c r="AG868" s="96"/>
      <c r="AH868" s="96"/>
      <c r="AI868" s="96"/>
      <c r="AJ868" s="96"/>
      <c r="AK868" s="96"/>
      <c r="AL868" s="96"/>
      <c r="AM868" s="96"/>
      <c r="AN868" s="96"/>
      <c r="AO868" s="96"/>
      <c r="AP868" s="96"/>
      <c r="AQ868" s="96"/>
      <c r="AR868" s="96"/>
      <c r="AS868" s="96"/>
      <c r="AT868" s="96"/>
      <c r="AU868" s="96"/>
      <c r="AV868" s="96"/>
      <c r="AW868" s="96"/>
      <c r="AX868" s="96"/>
      <c r="AY868" s="96"/>
      <c r="AZ868" s="96"/>
      <c r="BA868" s="96"/>
      <c r="BB868" s="96"/>
      <c r="BC868" s="96"/>
      <c r="BD868" s="96"/>
      <c r="BE868" s="96"/>
      <c r="BF868" s="96"/>
      <c r="BG868" s="96"/>
      <c r="BH868" s="96"/>
      <c r="BI868" s="96"/>
      <c r="BJ868" s="96"/>
      <c r="BK868" s="96"/>
      <c r="BL868" s="96"/>
      <c r="BM868" s="96"/>
      <c r="BN868" s="96"/>
      <c r="BO868" s="96"/>
      <c r="BP868" s="96"/>
      <c r="BQ868" s="96"/>
      <c r="BR868" s="96"/>
      <c r="BS868" s="96"/>
      <c r="BT868" s="96"/>
      <c r="BU868" s="96"/>
      <c r="BV868" s="96"/>
      <c r="BW868" s="96"/>
      <c r="BX868" s="96"/>
      <c r="BY868" s="96"/>
      <c r="BZ868" s="96"/>
      <c r="CA868" s="96"/>
      <c r="CB868" s="96"/>
      <c r="CC868" s="96"/>
      <c r="CD868" s="96"/>
      <c r="CE868" s="96"/>
      <c r="CF868" s="96"/>
    </row>
    <row r="869" spans="2:84" s="138" customFormat="1">
      <c r="B869" s="156"/>
      <c r="C869" s="157"/>
      <c r="D869" s="146"/>
      <c r="E869" s="158"/>
      <c r="F869" s="159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  <c r="AB869" s="96"/>
      <c r="AC869" s="96"/>
      <c r="AD869" s="96"/>
      <c r="AE869" s="96"/>
      <c r="AF869" s="96"/>
      <c r="AG869" s="96"/>
      <c r="AH869" s="96"/>
      <c r="AI869" s="96"/>
      <c r="AJ869" s="96"/>
      <c r="AK869" s="96"/>
      <c r="AL869" s="96"/>
      <c r="AM869" s="96"/>
      <c r="AN869" s="96"/>
      <c r="AO869" s="96"/>
      <c r="AP869" s="96"/>
      <c r="AQ869" s="96"/>
      <c r="AR869" s="96"/>
      <c r="AS869" s="96"/>
      <c r="AT869" s="96"/>
      <c r="AU869" s="96"/>
      <c r="AV869" s="96"/>
      <c r="AW869" s="96"/>
      <c r="AX869" s="96"/>
      <c r="AY869" s="96"/>
      <c r="AZ869" s="96"/>
      <c r="BA869" s="96"/>
      <c r="BB869" s="96"/>
      <c r="BC869" s="96"/>
      <c r="BD869" s="96"/>
      <c r="BE869" s="96"/>
      <c r="BF869" s="96"/>
      <c r="BG869" s="96"/>
      <c r="BH869" s="96"/>
      <c r="BI869" s="96"/>
      <c r="BJ869" s="96"/>
      <c r="BK869" s="96"/>
      <c r="BL869" s="96"/>
      <c r="BM869" s="96"/>
      <c r="BN869" s="96"/>
      <c r="BO869" s="96"/>
      <c r="BP869" s="96"/>
      <c r="BQ869" s="96"/>
      <c r="BR869" s="96"/>
      <c r="BS869" s="96"/>
      <c r="BT869" s="96"/>
      <c r="BU869" s="96"/>
      <c r="BV869" s="96"/>
      <c r="BW869" s="96"/>
      <c r="BX869" s="96"/>
      <c r="BY869" s="96"/>
      <c r="BZ869" s="96"/>
      <c r="CA869" s="96"/>
      <c r="CB869" s="96"/>
      <c r="CC869" s="96"/>
      <c r="CD869" s="96"/>
      <c r="CE869" s="96"/>
      <c r="CF869" s="96"/>
    </row>
    <row r="870" spans="2:84" s="138" customFormat="1">
      <c r="B870" s="156"/>
      <c r="C870" s="157"/>
      <c r="D870" s="146"/>
      <c r="E870" s="158"/>
      <c r="F870" s="159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  <c r="AB870" s="96"/>
      <c r="AC870" s="96"/>
      <c r="AD870" s="96"/>
      <c r="AE870" s="96"/>
      <c r="AF870" s="96"/>
      <c r="AG870" s="96"/>
      <c r="AH870" s="96"/>
      <c r="AI870" s="96"/>
      <c r="AJ870" s="96"/>
      <c r="AK870" s="96"/>
      <c r="AL870" s="96"/>
      <c r="AM870" s="96"/>
      <c r="AN870" s="96"/>
      <c r="AO870" s="96"/>
      <c r="AP870" s="96"/>
      <c r="AQ870" s="96"/>
      <c r="AR870" s="96"/>
      <c r="AS870" s="96"/>
      <c r="AT870" s="96"/>
      <c r="AU870" s="96"/>
      <c r="AV870" s="96"/>
      <c r="AW870" s="96"/>
      <c r="AX870" s="96"/>
      <c r="AY870" s="96"/>
      <c r="AZ870" s="96"/>
      <c r="BA870" s="96"/>
      <c r="BB870" s="96"/>
      <c r="BC870" s="96"/>
      <c r="BD870" s="96"/>
      <c r="BE870" s="96"/>
      <c r="BF870" s="96"/>
      <c r="BG870" s="96"/>
      <c r="BH870" s="96"/>
      <c r="BI870" s="96"/>
      <c r="BJ870" s="96"/>
      <c r="BK870" s="96"/>
      <c r="BL870" s="96"/>
      <c r="BM870" s="96"/>
      <c r="BN870" s="96"/>
      <c r="BO870" s="96"/>
      <c r="BP870" s="96"/>
      <c r="BQ870" s="96"/>
      <c r="BR870" s="96"/>
      <c r="BS870" s="96"/>
      <c r="BT870" s="96"/>
      <c r="BU870" s="96"/>
      <c r="BV870" s="96"/>
      <c r="BW870" s="96"/>
      <c r="BX870" s="96"/>
      <c r="BY870" s="96"/>
      <c r="BZ870" s="96"/>
      <c r="CA870" s="96"/>
      <c r="CB870" s="96"/>
      <c r="CC870" s="96"/>
      <c r="CD870" s="96"/>
      <c r="CE870" s="96"/>
      <c r="CF870" s="96"/>
    </row>
    <row r="871" spans="2:84" s="138" customFormat="1">
      <c r="B871" s="156"/>
      <c r="C871" s="157"/>
      <c r="D871" s="146"/>
      <c r="E871" s="158"/>
      <c r="F871" s="159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  <c r="AB871" s="96"/>
      <c r="AC871" s="96"/>
      <c r="AD871" s="96"/>
      <c r="AE871" s="96"/>
      <c r="AF871" s="96"/>
      <c r="AG871" s="96"/>
      <c r="AH871" s="96"/>
      <c r="AI871" s="96"/>
      <c r="AJ871" s="96"/>
      <c r="AK871" s="96"/>
      <c r="AL871" s="96"/>
      <c r="AM871" s="96"/>
      <c r="AN871" s="96"/>
      <c r="AO871" s="96"/>
      <c r="AP871" s="96"/>
      <c r="AQ871" s="96"/>
      <c r="AR871" s="96"/>
      <c r="AS871" s="96"/>
      <c r="AT871" s="96"/>
      <c r="AU871" s="96"/>
      <c r="AV871" s="96"/>
      <c r="AW871" s="96"/>
      <c r="AX871" s="96"/>
      <c r="AY871" s="96"/>
      <c r="AZ871" s="96"/>
      <c r="BA871" s="96"/>
      <c r="BB871" s="96"/>
      <c r="BC871" s="96"/>
      <c r="BD871" s="96"/>
      <c r="BE871" s="96"/>
      <c r="BF871" s="96"/>
      <c r="BG871" s="96"/>
      <c r="BH871" s="96"/>
      <c r="BI871" s="96"/>
      <c r="BJ871" s="96"/>
      <c r="BK871" s="96"/>
      <c r="BL871" s="96"/>
      <c r="BM871" s="96"/>
      <c r="BN871" s="96"/>
      <c r="BO871" s="96"/>
      <c r="BP871" s="96"/>
      <c r="BQ871" s="96"/>
      <c r="BR871" s="96"/>
      <c r="BS871" s="96"/>
      <c r="BT871" s="96"/>
      <c r="BU871" s="96"/>
      <c r="BV871" s="96"/>
      <c r="BW871" s="96"/>
      <c r="BX871" s="96"/>
      <c r="BY871" s="96"/>
      <c r="BZ871" s="96"/>
      <c r="CA871" s="96"/>
      <c r="CB871" s="96"/>
      <c r="CC871" s="96"/>
      <c r="CD871" s="96"/>
      <c r="CE871" s="96"/>
      <c r="CF871" s="96"/>
    </row>
    <row r="872" spans="2:84" s="138" customFormat="1">
      <c r="B872" s="156"/>
      <c r="C872" s="157"/>
      <c r="D872" s="146"/>
      <c r="E872" s="158"/>
      <c r="F872" s="159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  <c r="AB872" s="96"/>
      <c r="AC872" s="96"/>
      <c r="AD872" s="96"/>
      <c r="AE872" s="96"/>
      <c r="AF872" s="96"/>
      <c r="AG872" s="96"/>
      <c r="AH872" s="96"/>
      <c r="AI872" s="96"/>
      <c r="AJ872" s="96"/>
      <c r="AK872" s="96"/>
      <c r="AL872" s="96"/>
      <c r="AM872" s="96"/>
      <c r="AN872" s="96"/>
      <c r="AO872" s="96"/>
      <c r="AP872" s="96"/>
      <c r="AQ872" s="96"/>
      <c r="AR872" s="96"/>
      <c r="AS872" s="96"/>
      <c r="AT872" s="96"/>
      <c r="AU872" s="96"/>
      <c r="AV872" s="96"/>
      <c r="AW872" s="96"/>
      <c r="AX872" s="96"/>
      <c r="AY872" s="96"/>
      <c r="AZ872" s="96"/>
      <c r="BA872" s="96"/>
      <c r="BB872" s="96"/>
      <c r="BC872" s="96"/>
      <c r="BD872" s="96"/>
      <c r="BE872" s="96"/>
      <c r="BF872" s="96"/>
      <c r="BG872" s="96"/>
      <c r="BH872" s="96"/>
      <c r="BI872" s="96"/>
      <c r="BJ872" s="96"/>
      <c r="BK872" s="96"/>
      <c r="BL872" s="96"/>
      <c r="BM872" s="96"/>
      <c r="BN872" s="96"/>
      <c r="BO872" s="96"/>
      <c r="BP872" s="96"/>
      <c r="BQ872" s="96"/>
      <c r="BR872" s="96"/>
      <c r="BS872" s="96"/>
      <c r="BT872" s="96"/>
      <c r="BU872" s="96"/>
      <c r="BV872" s="96"/>
      <c r="BW872" s="96"/>
      <c r="BX872" s="96"/>
      <c r="BY872" s="96"/>
      <c r="BZ872" s="96"/>
      <c r="CA872" s="96"/>
      <c r="CB872" s="96"/>
      <c r="CC872" s="96"/>
      <c r="CD872" s="96"/>
      <c r="CE872" s="96"/>
      <c r="CF872" s="96"/>
    </row>
    <row r="873" spans="2:84" s="138" customFormat="1">
      <c r="B873" s="156"/>
      <c r="C873" s="157"/>
      <c r="D873" s="146"/>
      <c r="E873" s="158"/>
      <c r="F873" s="159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  <c r="AB873" s="96"/>
      <c r="AC873" s="96"/>
      <c r="AD873" s="96"/>
      <c r="AE873" s="96"/>
      <c r="AF873" s="96"/>
      <c r="AG873" s="96"/>
      <c r="AH873" s="96"/>
      <c r="AI873" s="96"/>
      <c r="AJ873" s="96"/>
      <c r="AK873" s="96"/>
      <c r="AL873" s="96"/>
      <c r="AM873" s="96"/>
      <c r="AN873" s="96"/>
      <c r="AO873" s="96"/>
      <c r="AP873" s="96"/>
      <c r="AQ873" s="96"/>
      <c r="AR873" s="96"/>
      <c r="AS873" s="96"/>
      <c r="AT873" s="96"/>
      <c r="AU873" s="96"/>
      <c r="AV873" s="96"/>
      <c r="AW873" s="96"/>
      <c r="AX873" s="96"/>
      <c r="AY873" s="96"/>
      <c r="AZ873" s="96"/>
      <c r="BA873" s="96"/>
      <c r="BB873" s="96"/>
      <c r="BC873" s="96"/>
      <c r="BD873" s="96"/>
      <c r="BE873" s="96"/>
      <c r="BF873" s="96"/>
      <c r="BG873" s="96"/>
      <c r="BH873" s="96"/>
      <c r="BI873" s="96"/>
      <c r="BJ873" s="96"/>
      <c r="BK873" s="96"/>
      <c r="BL873" s="96"/>
      <c r="BM873" s="96"/>
      <c r="BN873" s="96"/>
      <c r="BO873" s="96"/>
      <c r="BP873" s="96"/>
      <c r="BQ873" s="96"/>
      <c r="BR873" s="96"/>
      <c r="BS873" s="96"/>
      <c r="BT873" s="96"/>
      <c r="BU873" s="96"/>
      <c r="BV873" s="96"/>
      <c r="BW873" s="96"/>
      <c r="BX873" s="96"/>
      <c r="BY873" s="96"/>
      <c r="BZ873" s="96"/>
      <c r="CA873" s="96"/>
      <c r="CB873" s="96"/>
      <c r="CC873" s="96"/>
      <c r="CD873" s="96"/>
      <c r="CE873" s="96"/>
      <c r="CF873" s="96"/>
    </row>
    <row r="874" spans="2:84" s="138" customFormat="1">
      <c r="B874" s="156"/>
      <c r="C874" s="157"/>
      <c r="D874" s="146"/>
      <c r="E874" s="158"/>
      <c r="F874" s="159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  <c r="AA874" s="96"/>
      <c r="AB874" s="96"/>
      <c r="AC874" s="96"/>
      <c r="AD874" s="96"/>
      <c r="AE874" s="96"/>
      <c r="AF874" s="96"/>
      <c r="AG874" s="96"/>
      <c r="AH874" s="96"/>
      <c r="AI874" s="96"/>
      <c r="AJ874" s="96"/>
      <c r="AK874" s="96"/>
      <c r="AL874" s="96"/>
      <c r="AM874" s="96"/>
      <c r="AN874" s="96"/>
      <c r="AO874" s="96"/>
      <c r="AP874" s="96"/>
      <c r="AQ874" s="96"/>
      <c r="AR874" s="96"/>
      <c r="AS874" s="96"/>
      <c r="AT874" s="96"/>
      <c r="AU874" s="96"/>
      <c r="AV874" s="96"/>
      <c r="AW874" s="96"/>
      <c r="AX874" s="96"/>
      <c r="AY874" s="96"/>
      <c r="AZ874" s="96"/>
      <c r="BA874" s="96"/>
      <c r="BB874" s="96"/>
      <c r="BC874" s="96"/>
      <c r="BD874" s="96"/>
      <c r="BE874" s="96"/>
      <c r="BF874" s="96"/>
      <c r="BG874" s="96"/>
      <c r="BH874" s="96"/>
      <c r="BI874" s="96"/>
      <c r="BJ874" s="96"/>
      <c r="BK874" s="96"/>
      <c r="BL874" s="96"/>
      <c r="BM874" s="96"/>
      <c r="BN874" s="96"/>
      <c r="BO874" s="96"/>
      <c r="BP874" s="96"/>
      <c r="BQ874" s="96"/>
      <c r="BR874" s="96"/>
      <c r="BS874" s="96"/>
      <c r="BT874" s="96"/>
      <c r="BU874" s="96"/>
      <c r="BV874" s="96"/>
      <c r="BW874" s="96"/>
      <c r="BX874" s="96"/>
      <c r="BY874" s="96"/>
      <c r="BZ874" s="96"/>
      <c r="CA874" s="96"/>
      <c r="CB874" s="96"/>
      <c r="CC874" s="96"/>
      <c r="CD874" s="96"/>
      <c r="CE874" s="96"/>
      <c r="CF874" s="96"/>
    </row>
    <row r="875" spans="2:84" s="138" customFormat="1">
      <c r="B875" s="156"/>
      <c r="C875" s="157"/>
      <c r="D875" s="146"/>
      <c r="E875" s="158"/>
      <c r="F875" s="159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  <c r="AB875" s="96"/>
      <c r="AC875" s="96"/>
      <c r="AD875" s="96"/>
      <c r="AE875" s="96"/>
      <c r="AF875" s="96"/>
      <c r="AG875" s="96"/>
      <c r="AH875" s="96"/>
      <c r="AI875" s="96"/>
      <c r="AJ875" s="96"/>
      <c r="AK875" s="96"/>
      <c r="AL875" s="96"/>
      <c r="AM875" s="96"/>
      <c r="AN875" s="96"/>
      <c r="AO875" s="96"/>
      <c r="AP875" s="96"/>
      <c r="AQ875" s="96"/>
      <c r="AR875" s="96"/>
      <c r="AS875" s="96"/>
      <c r="AT875" s="96"/>
      <c r="AU875" s="96"/>
      <c r="AV875" s="96"/>
      <c r="AW875" s="96"/>
      <c r="AX875" s="96"/>
      <c r="AY875" s="96"/>
      <c r="AZ875" s="96"/>
      <c r="BA875" s="96"/>
      <c r="BB875" s="96"/>
      <c r="BC875" s="96"/>
      <c r="BD875" s="96"/>
      <c r="BE875" s="96"/>
      <c r="BF875" s="96"/>
      <c r="BG875" s="96"/>
      <c r="BH875" s="96"/>
      <c r="BI875" s="96"/>
      <c r="BJ875" s="96"/>
      <c r="BK875" s="96"/>
      <c r="BL875" s="96"/>
      <c r="BM875" s="96"/>
      <c r="BN875" s="96"/>
      <c r="BO875" s="96"/>
      <c r="BP875" s="96"/>
      <c r="BQ875" s="96"/>
      <c r="BR875" s="96"/>
      <c r="BS875" s="96"/>
      <c r="BT875" s="96"/>
      <c r="BU875" s="96"/>
      <c r="BV875" s="96"/>
      <c r="BW875" s="96"/>
      <c r="BX875" s="96"/>
      <c r="BY875" s="96"/>
      <c r="BZ875" s="96"/>
      <c r="CA875" s="96"/>
      <c r="CB875" s="96"/>
      <c r="CC875" s="96"/>
      <c r="CD875" s="96"/>
      <c r="CE875" s="96"/>
      <c r="CF875" s="96"/>
    </row>
    <row r="876" spans="2:84" s="138" customFormat="1">
      <c r="B876" s="156"/>
      <c r="C876" s="157"/>
      <c r="D876" s="146"/>
      <c r="E876" s="158"/>
      <c r="F876" s="159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  <c r="AB876" s="96"/>
      <c r="AC876" s="96"/>
      <c r="AD876" s="96"/>
      <c r="AE876" s="96"/>
      <c r="AF876" s="96"/>
      <c r="AG876" s="96"/>
      <c r="AH876" s="96"/>
      <c r="AI876" s="96"/>
      <c r="AJ876" s="96"/>
      <c r="AK876" s="96"/>
      <c r="AL876" s="96"/>
      <c r="AM876" s="96"/>
      <c r="AN876" s="96"/>
      <c r="AO876" s="96"/>
      <c r="AP876" s="96"/>
      <c r="AQ876" s="96"/>
      <c r="AR876" s="96"/>
      <c r="AS876" s="96"/>
      <c r="AT876" s="96"/>
      <c r="AU876" s="96"/>
      <c r="AV876" s="96"/>
      <c r="AW876" s="96"/>
      <c r="AX876" s="96"/>
      <c r="AY876" s="96"/>
      <c r="AZ876" s="96"/>
      <c r="BA876" s="96"/>
      <c r="BB876" s="96"/>
      <c r="BC876" s="96"/>
      <c r="BD876" s="96"/>
      <c r="BE876" s="96"/>
      <c r="BF876" s="96"/>
      <c r="BG876" s="96"/>
      <c r="BH876" s="96"/>
      <c r="BI876" s="96"/>
      <c r="BJ876" s="96"/>
      <c r="BK876" s="96"/>
      <c r="BL876" s="96"/>
      <c r="BM876" s="96"/>
      <c r="BN876" s="96"/>
      <c r="BO876" s="96"/>
      <c r="BP876" s="96"/>
      <c r="BQ876" s="96"/>
      <c r="BR876" s="96"/>
      <c r="BS876" s="96"/>
      <c r="BT876" s="96"/>
      <c r="BU876" s="96"/>
      <c r="BV876" s="96"/>
      <c r="BW876" s="96"/>
      <c r="BX876" s="96"/>
      <c r="BY876" s="96"/>
      <c r="BZ876" s="96"/>
      <c r="CA876" s="96"/>
      <c r="CB876" s="96"/>
      <c r="CC876" s="96"/>
      <c r="CD876" s="96"/>
      <c r="CE876" s="96"/>
      <c r="CF876" s="96"/>
    </row>
    <row r="877" spans="2:84" s="138" customFormat="1">
      <c r="B877" s="156"/>
      <c r="C877" s="157"/>
      <c r="D877" s="146"/>
      <c r="E877" s="158"/>
      <c r="F877" s="159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  <c r="AA877" s="101"/>
      <c r="AB877" s="101"/>
      <c r="AC877" s="101"/>
      <c r="AD877" s="101"/>
      <c r="AE877" s="101"/>
      <c r="AF877" s="101"/>
      <c r="AG877" s="101"/>
      <c r="AH877" s="101"/>
    </row>
    <row r="878" spans="2:84" s="138" customFormat="1">
      <c r="B878" s="156"/>
      <c r="C878" s="157"/>
      <c r="D878" s="146"/>
      <c r="E878" s="158"/>
      <c r="F878" s="159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  <c r="AA878" s="101"/>
      <c r="AB878" s="101"/>
      <c r="AC878" s="101"/>
      <c r="AD878" s="101"/>
      <c r="AE878" s="101"/>
      <c r="AF878" s="101"/>
      <c r="AG878" s="101"/>
      <c r="AH878" s="101"/>
    </row>
    <row r="879" spans="2:84" s="138" customFormat="1">
      <c r="B879" s="156"/>
      <c r="C879" s="157"/>
      <c r="D879" s="146"/>
      <c r="E879" s="158"/>
      <c r="F879" s="159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  <c r="AA879" s="101"/>
      <c r="AB879" s="101"/>
      <c r="AC879" s="101"/>
      <c r="AD879" s="101"/>
      <c r="AE879" s="101"/>
      <c r="AF879" s="101"/>
      <c r="AG879" s="101"/>
      <c r="AH879" s="101"/>
    </row>
    <row r="880" spans="2:84" s="138" customFormat="1">
      <c r="B880" s="156"/>
      <c r="C880" s="157"/>
      <c r="D880" s="146"/>
      <c r="E880" s="158"/>
      <c r="F880" s="159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  <c r="AA880" s="101"/>
      <c r="AB880" s="101"/>
      <c r="AC880" s="101"/>
      <c r="AD880" s="101"/>
      <c r="AE880" s="101"/>
      <c r="AF880" s="101"/>
      <c r="AG880" s="101"/>
      <c r="AH880" s="101"/>
    </row>
    <row r="881" spans="2:34" s="138" customFormat="1">
      <c r="B881" s="156"/>
      <c r="C881" s="157"/>
      <c r="D881" s="146"/>
      <c r="E881" s="158"/>
      <c r="F881" s="159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  <c r="AA881" s="101"/>
      <c r="AB881" s="101"/>
      <c r="AC881" s="101"/>
      <c r="AD881" s="101"/>
      <c r="AE881" s="101"/>
      <c r="AF881" s="101"/>
      <c r="AG881" s="101"/>
      <c r="AH881" s="101"/>
    </row>
    <row r="882" spans="2:34" s="138" customFormat="1">
      <c r="B882" s="156"/>
      <c r="C882" s="157"/>
      <c r="D882" s="146"/>
      <c r="E882" s="158"/>
      <c r="F882" s="159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  <c r="AA882" s="101"/>
      <c r="AB882" s="101"/>
      <c r="AC882" s="101"/>
      <c r="AD882" s="101"/>
      <c r="AE882" s="101"/>
      <c r="AF882" s="101"/>
      <c r="AG882" s="101"/>
      <c r="AH882" s="101"/>
    </row>
    <row r="883" spans="2:34" s="138" customFormat="1">
      <c r="B883" s="156"/>
      <c r="C883" s="157"/>
      <c r="D883" s="146"/>
      <c r="E883" s="158"/>
      <c r="F883" s="159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  <c r="AA883" s="101"/>
      <c r="AB883" s="101"/>
      <c r="AC883" s="101"/>
      <c r="AD883" s="101"/>
      <c r="AE883" s="101"/>
      <c r="AF883" s="101"/>
      <c r="AG883" s="101"/>
      <c r="AH883" s="101"/>
    </row>
    <row r="884" spans="2:34" s="138" customFormat="1">
      <c r="B884" s="156"/>
      <c r="C884" s="157"/>
      <c r="D884" s="146"/>
      <c r="E884" s="158"/>
      <c r="F884" s="159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  <c r="AA884" s="101"/>
      <c r="AB884" s="101"/>
      <c r="AC884" s="101"/>
      <c r="AD884" s="101"/>
      <c r="AE884" s="101"/>
      <c r="AF884" s="101"/>
      <c r="AG884" s="101"/>
      <c r="AH884" s="101"/>
    </row>
    <row r="885" spans="2:34" s="138" customFormat="1">
      <c r="B885" s="156"/>
      <c r="C885" s="157"/>
      <c r="D885" s="146"/>
      <c r="E885" s="158"/>
      <c r="F885" s="159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  <c r="AA885" s="101"/>
      <c r="AB885" s="101"/>
      <c r="AC885" s="101"/>
      <c r="AD885" s="101"/>
      <c r="AE885" s="101"/>
      <c r="AF885" s="101"/>
      <c r="AG885" s="101"/>
      <c r="AH885" s="101"/>
    </row>
    <row r="886" spans="2:34" s="138" customFormat="1">
      <c r="B886" s="156"/>
      <c r="C886" s="157"/>
      <c r="D886" s="146"/>
      <c r="E886" s="158"/>
      <c r="F886" s="159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  <c r="AA886" s="101"/>
      <c r="AB886" s="101"/>
      <c r="AC886" s="101"/>
      <c r="AD886" s="101"/>
      <c r="AE886" s="101"/>
      <c r="AF886" s="101"/>
      <c r="AG886" s="101"/>
      <c r="AH886" s="101"/>
    </row>
    <row r="887" spans="2:34" s="138" customFormat="1">
      <c r="B887" s="156"/>
      <c r="C887" s="157"/>
      <c r="D887" s="146"/>
      <c r="E887" s="158"/>
      <c r="F887" s="159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  <c r="AA887" s="101"/>
      <c r="AB887" s="101"/>
      <c r="AC887" s="101"/>
      <c r="AD887" s="101"/>
      <c r="AE887" s="101"/>
      <c r="AF887" s="101"/>
      <c r="AG887" s="101"/>
      <c r="AH887" s="101"/>
    </row>
    <row r="888" spans="2:34" s="138" customFormat="1">
      <c r="B888" s="156"/>
      <c r="C888" s="157"/>
      <c r="D888" s="146"/>
      <c r="E888" s="158"/>
      <c r="F888" s="159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  <c r="AA888" s="101"/>
      <c r="AB888" s="101"/>
      <c r="AC888" s="101"/>
      <c r="AD888" s="101"/>
      <c r="AE888" s="101"/>
      <c r="AF888" s="101"/>
      <c r="AG888" s="101"/>
      <c r="AH888" s="101"/>
    </row>
    <row r="889" spans="2:34" s="138" customFormat="1">
      <c r="B889" s="156"/>
      <c r="C889" s="157"/>
      <c r="D889" s="146"/>
      <c r="E889" s="158"/>
      <c r="F889" s="159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  <c r="AA889" s="101"/>
      <c r="AB889" s="101"/>
      <c r="AC889" s="101"/>
      <c r="AD889" s="101"/>
      <c r="AE889" s="101"/>
      <c r="AF889" s="101"/>
      <c r="AG889" s="101"/>
      <c r="AH889" s="101"/>
    </row>
    <row r="890" spans="2:34" s="138" customFormat="1">
      <c r="B890" s="156"/>
      <c r="C890" s="157"/>
      <c r="D890" s="146"/>
      <c r="E890" s="158"/>
      <c r="F890" s="159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  <c r="AA890" s="101"/>
      <c r="AB890" s="101"/>
      <c r="AC890" s="101"/>
      <c r="AD890" s="101"/>
      <c r="AE890" s="101"/>
      <c r="AF890" s="101"/>
      <c r="AG890" s="101"/>
      <c r="AH890" s="101"/>
    </row>
    <row r="891" spans="2:34" s="138" customFormat="1">
      <c r="B891" s="156"/>
      <c r="C891" s="157"/>
      <c r="D891" s="146"/>
      <c r="E891" s="158"/>
      <c r="F891" s="159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  <c r="AA891" s="101"/>
      <c r="AB891" s="101"/>
      <c r="AC891" s="101"/>
      <c r="AD891" s="101"/>
      <c r="AE891" s="101"/>
      <c r="AF891" s="101"/>
      <c r="AG891" s="101"/>
      <c r="AH891" s="101"/>
    </row>
    <row r="892" spans="2:34" s="138" customFormat="1">
      <c r="B892" s="156"/>
      <c r="C892" s="157"/>
      <c r="D892" s="146"/>
      <c r="E892" s="158"/>
      <c r="F892" s="159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  <c r="AA892" s="101"/>
      <c r="AB892" s="101"/>
      <c r="AC892" s="101"/>
      <c r="AD892" s="101"/>
      <c r="AE892" s="101"/>
      <c r="AF892" s="101"/>
      <c r="AG892" s="101"/>
      <c r="AH892" s="101"/>
    </row>
    <row r="893" spans="2:34" s="138" customFormat="1">
      <c r="B893" s="156"/>
      <c r="C893" s="157"/>
      <c r="D893" s="146"/>
      <c r="E893" s="158"/>
      <c r="F893" s="159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  <c r="AA893" s="101"/>
      <c r="AB893" s="101"/>
      <c r="AC893" s="101"/>
      <c r="AD893" s="101"/>
      <c r="AE893" s="101"/>
      <c r="AF893" s="101"/>
      <c r="AG893" s="101"/>
      <c r="AH893" s="101"/>
    </row>
    <row r="894" spans="2:34" s="138" customFormat="1">
      <c r="B894" s="156"/>
      <c r="C894" s="157"/>
      <c r="D894" s="146"/>
      <c r="E894" s="158"/>
      <c r="F894" s="159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  <c r="AA894" s="101"/>
      <c r="AB894" s="101"/>
      <c r="AC894" s="101"/>
      <c r="AD894" s="101"/>
      <c r="AE894" s="101"/>
      <c r="AF894" s="101"/>
      <c r="AG894" s="101"/>
      <c r="AH894" s="101"/>
    </row>
    <row r="895" spans="2:34" s="138" customFormat="1">
      <c r="B895" s="156"/>
      <c r="C895" s="157"/>
      <c r="D895" s="146"/>
      <c r="E895" s="158"/>
      <c r="F895" s="159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  <c r="AA895" s="101"/>
      <c r="AB895" s="101"/>
      <c r="AC895" s="101"/>
      <c r="AD895" s="101"/>
      <c r="AE895" s="101"/>
      <c r="AF895" s="101"/>
      <c r="AG895" s="101"/>
      <c r="AH895" s="101"/>
    </row>
    <row r="896" spans="2:34" s="138" customFormat="1">
      <c r="B896" s="156"/>
      <c r="C896" s="157"/>
      <c r="D896" s="146"/>
      <c r="E896" s="158"/>
      <c r="F896" s="159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  <c r="AA896" s="101"/>
      <c r="AB896" s="101"/>
      <c r="AC896" s="101"/>
      <c r="AD896" s="101"/>
      <c r="AE896" s="101"/>
      <c r="AF896" s="101"/>
      <c r="AG896" s="101"/>
      <c r="AH896" s="101"/>
    </row>
    <row r="897" spans="2:34" s="138" customFormat="1">
      <c r="B897" s="156"/>
      <c r="C897" s="157"/>
      <c r="D897" s="146"/>
      <c r="E897" s="158"/>
      <c r="F897" s="159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  <c r="AA897" s="101"/>
      <c r="AB897" s="101"/>
      <c r="AC897" s="101"/>
      <c r="AD897" s="101"/>
      <c r="AE897" s="101"/>
      <c r="AF897" s="101"/>
      <c r="AG897" s="101"/>
      <c r="AH897" s="101"/>
    </row>
    <row r="898" spans="2:34" s="138" customFormat="1">
      <c r="B898" s="156"/>
      <c r="C898" s="157"/>
      <c r="D898" s="146"/>
      <c r="E898" s="158"/>
      <c r="F898" s="159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  <c r="AA898" s="101"/>
      <c r="AB898" s="101"/>
      <c r="AC898" s="101"/>
      <c r="AD898" s="101"/>
      <c r="AE898" s="101"/>
      <c r="AF898" s="101"/>
      <c r="AG898" s="101"/>
      <c r="AH898" s="101"/>
    </row>
    <row r="899" spans="2:34" s="138" customFormat="1">
      <c r="B899" s="156"/>
      <c r="C899" s="157"/>
      <c r="D899" s="146"/>
      <c r="E899" s="158"/>
      <c r="F899" s="159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  <c r="AA899" s="101"/>
      <c r="AB899" s="101"/>
      <c r="AC899" s="101"/>
      <c r="AD899" s="101"/>
      <c r="AE899" s="101"/>
      <c r="AF899" s="101"/>
      <c r="AG899" s="101"/>
      <c r="AH899" s="101"/>
    </row>
    <row r="900" spans="2:34" s="138" customFormat="1">
      <c r="B900" s="156"/>
      <c r="C900" s="157"/>
      <c r="D900" s="146"/>
      <c r="E900" s="158"/>
      <c r="F900" s="159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  <c r="AA900" s="101"/>
      <c r="AB900" s="101"/>
      <c r="AC900" s="101"/>
      <c r="AD900" s="101"/>
      <c r="AE900" s="101"/>
      <c r="AF900" s="101"/>
      <c r="AG900" s="101"/>
      <c r="AH900" s="101"/>
    </row>
    <row r="901" spans="2:34" s="138" customFormat="1">
      <c r="B901" s="156"/>
      <c r="C901" s="157"/>
      <c r="D901" s="146"/>
      <c r="E901" s="158"/>
      <c r="F901" s="159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  <c r="AA901" s="101"/>
      <c r="AB901" s="101"/>
      <c r="AC901" s="101"/>
      <c r="AD901" s="101"/>
      <c r="AE901" s="101"/>
      <c r="AF901" s="101"/>
      <c r="AG901" s="101"/>
      <c r="AH901" s="101"/>
    </row>
    <row r="902" spans="2:34" s="138" customFormat="1">
      <c r="B902" s="156"/>
      <c r="C902" s="157"/>
      <c r="D902" s="146"/>
      <c r="E902" s="158"/>
      <c r="F902" s="159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  <c r="AA902" s="101"/>
      <c r="AB902" s="101"/>
      <c r="AC902" s="101"/>
      <c r="AD902" s="101"/>
      <c r="AE902" s="101"/>
      <c r="AF902" s="101"/>
      <c r="AG902" s="101"/>
      <c r="AH902" s="101"/>
    </row>
    <row r="903" spans="2:34" s="138" customFormat="1">
      <c r="B903" s="156"/>
      <c r="C903" s="157"/>
      <c r="D903" s="146"/>
      <c r="E903" s="158"/>
      <c r="F903" s="159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  <c r="AA903" s="101"/>
      <c r="AB903" s="101"/>
      <c r="AC903" s="101"/>
      <c r="AD903" s="101"/>
      <c r="AE903" s="101"/>
      <c r="AF903" s="101"/>
      <c r="AG903" s="101"/>
      <c r="AH903" s="101"/>
    </row>
    <row r="904" spans="2:34" s="138" customFormat="1">
      <c r="B904" s="156"/>
      <c r="C904" s="157"/>
      <c r="D904" s="146"/>
      <c r="E904" s="158"/>
      <c r="F904" s="159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  <c r="AA904" s="101"/>
      <c r="AB904" s="101"/>
      <c r="AC904" s="101"/>
      <c r="AD904" s="101"/>
      <c r="AE904" s="101"/>
      <c r="AF904" s="101"/>
      <c r="AG904" s="101"/>
      <c r="AH904" s="101"/>
    </row>
    <row r="905" spans="2:34" s="138" customFormat="1">
      <c r="B905" s="156"/>
      <c r="C905" s="157"/>
      <c r="D905" s="146"/>
      <c r="E905" s="158"/>
      <c r="F905" s="159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  <c r="AA905" s="101"/>
      <c r="AB905" s="101"/>
      <c r="AC905" s="101"/>
      <c r="AD905" s="101"/>
      <c r="AE905" s="101"/>
      <c r="AF905" s="101"/>
      <c r="AG905" s="101"/>
      <c r="AH905" s="101"/>
    </row>
    <row r="906" spans="2:34" s="138" customFormat="1">
      <c r="B906" s="156"/>
      <c r="C906" s="157"/>
      <c r="D906" s="146"/>
      <c r="E906" s="158"/>
      <c r="F906" s="159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  <c r="AA906" s="101"/>
      <c r="AB906" s="101"/>
      <c r="AC906" s="101"/>
      <c r="AD906" s="101"/>
      <c r="AE906" s="101"/>
      <c r="AF906" s="101"/>
      <c r="AG906" s="101"/>
      <c r="AH906" s="101"/>
    </row>
    <row r="907" spans="2:34" s="138" customFormat="1">
      <c r="B907" s="156"/>
      <c r="C907" s="157"/>
      <c r="D907" s="146"/>
      <c r="E907" s="158"/>
      <c r="F907" s="159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  <c r="AA907" s="101"/>
      <c r="AB907" s="101"/>
      <c r="AC907" s="101"/>
      <c r="AD907" s="101"/>
      <c r="AE907" s="101"/>
      <c r="AF907" s="101"/>
      <c r="AG907" s="101"/>
      <c r="AH907" s="101"/>
    </row>
    <row r="908" spans="2:34" s="138" customFormat="1">
      <c r="B908" s="156"/>
      <c r="C908" s="157"/>
      <c r="D908" s="146"/>
      <c r="E908" s="158"/>
      <c r="F908" s="159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  <c r="AA908" s="101"/>
      <c r="AB908" s="101"/>
      <c r="AC908" s="101"/>
      <c r="AD908" s="101"/>
      <c r="AE908" s="101"/>
      <c r="AF908" s="101"/>
      <c r="AG908" s="101"/>
      <c r="AH908" s="101"/>
    </row>
    <row r="909" spans="2:34" s="138" customFormat="1">
      <c r="B909" s="156"/>
      <c r="C909" s="157"/>
      <c r="D909" s="146"/>
      <c r="E909" s="158"/>
      <c r="F909" s="159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  <c r="AA909" s="101"/>
      <c r="AB909" s="101"/>
      <c r="AC909" s="101"/>
      <c r="AD909" s="101"/>
      <c r="AE909" s="101"/>
      <c r="AF909" s="101"/>
      <c r="AG909" s="101"/>
      <c r="AH909" s="101"/>
    </row>
    <row r="910" spans="2:34" s="138" customFormat="1">
      <c r="B910" s="156"/>
      <c r="C910" s="157"/>
      <c r="D910" s="146"/>
      <c r="E910" s="158"/>
      <c r="F910" s="159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  <c r="AA910" s="101"/>
      <c r="AB910" s="101"/>
      <c r="AC910" s="101"/>
      <c r="AD910" s="101"/>
      <c r="AE910" s="101"/>
      <c r="AF910" s="101"/>
      <c r="AG910" s="101"/>
      <c r="AH910" s="101"/>
    </row>
    <row r="911" spans="2:34" s="138" customFormat="1">
      <c r="B911" s="156"/>
      <c r="C911" s="157"/>
      <c r="D911" s="146"/>
      <c r="E911" s="158"/>
      <c r="F911" s="159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  <c r="AA911" s="101"/>
      <c r="AB911" s="101"/>
      <c r="AC911" s="101"/>
      <c r="AD911" s="101"/>
      <c r="AE911" s="101"/>
      <c r="AF911" s="101"/>
      <c r="AG911" s="101"/>
      <c r="AH911" s="101"/>
    </row>
    <row r="912" spans="2:34" s="138" customFormat="1">
      <c r="B912" s="156"/>
      <c r="C912" s="157"/>
      <c r="D912" s="146"/>
      <c r="E912" s="158"/>
      <c r="F912" s="159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  <c r="AA912" s="101"/>
      <c r="AB912" s="101"/>
      <c r="AC912" s="101"/>
      <c r="AD912" s="101"/>
      <c r="AE912" s="101"/>
      <c r="AF912" s="101"/>
      <c r="AG912" s="101"/>
      <c r="AH912" s="101"/>
    </row>
    <row r="913" spans="2:34" s="138" customFormat="1">
      <c r="B913" s="156"/>
      <c r="C913" s="157"/>
      <c r="D913" s="146"/>
      <c r="E913" s="158"/>
      <c r="F913" s="159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  <c r="AA913" s="101"/>
      <c r="AB913" s="101"/>
      <c r="AC913" s="101"/>
      <c r="AD913" s="101"/>
      <c r="AE913" s="101"/>
      <c r="AF913" s="101"/>
      <c r="AG913" s="101"/>
      <c r="AH913" s="101"/>
    </row>
    <row r="914" spans="2:34" s="138" customFormat="1">
      <c r="B914" s="156"/>
      <c r="C914" s="157"/>
      <c r="D914" s="146"/>
      <c r="E914" s="158"/>
      <c r="F914" s="159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  <c r="AA914" s="101"/>
      <c r="AB914" s="101"/>
      <c r="AC914" s="101"/>
      <c r="AD914" s="101"/>
      <c r="AE914" s="101"/>
      <c r="AF914" s="101"/>
      <c r="AG914" s="101"/>
      <c r="AH914" s="101"/>
    </row>
    <row r="915" spans="2:34" s="138" customFormat="1">
      <c r="B915" s="156"/>
      <c r="C915" s="157"/>
      <c r="D915" s="146"/>
      <c r="E915" s="158"/>
      <c r="F915" s="159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  <c r="AA915" s="101"/>
      <c r="AB915" s="101"/>
      <c r="AC915" s="101"/>
      <c r="AD915" s="101"/>
      <c r="AE915" s="101"/>
      <c r="AF915" s="101"/>
      <c r="AG915" s="101"/>
      <c r="AH915" s="101"/>
    </row>
    <row r="916" spans="2:34" s="138" customFormat="1">
      <c r="B916" s="156"/>
      <c r="C916" s="157"/>
      <c r="D916" s="146"/>
      <c r="E916" s="158"/>
      <c r="F916" s="159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  <c r="AA916" s="101"/>
      <c r="AB916" s="101"/>
      <c r="AC916" s="101"/>
      <c r="AD916" s="101"/>
      <c r="AE916" s="101"/>
      <c r="AF916" s="101"/>
      <c r="AG916" s="101"/>
      <c r="AH916" s="101"/>
    </row>
    <row r="917" spans="2:34" s="138" customFormat="1">
      <c r="B917" s="156"/>
      <c r="C917" s="157"/>
      <c r="D917" s="146"/>
      <c r="E917" s="158"/>
      <c r="F917" s="159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  <c r="AA917" s="101"/>
      <c r="AB917" s="101"/>
      <c r="AC917" s="101"/>
      <c r="AD917" s="101"/>
      <c r="AE917" s="101"/>
      <c r="AF917" s="101"/>
      <c r="AG917" s="101"/>
      <c r="AH917" s="101"/>
    </row>
    <row r="918" spans="2:34" s="138" customFormat="1">
      <c r="B918" s="156"/>
      <c r="C918" s="157"/>
      <c r="D918" s="146"/>
      <c r="E918" s="158"/>
      <c r="F918" s="159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  <c r="AA918" s="101"/>
      <c r="AB918" s="101"/>
      <c r="AC918" s="101"/>
      <c r="AD918" s="101"/>
      <c r="AE918" s="101"/>
      <c r="AF918" s="101"/>
      <c r="AG918" s="101"/>
      <c r="AH918" s="101"/>
    </row>
    <row r="919" spans="2:34" s="138" customFormat="1">
      <c r="B919" s="156"/>
      <c r="C919" s="157"/>
      <c r="D919" s="146"/>
      <c r="E919" s="158"/>
      <c r="F919" s="159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  <c r="AA919" s="101"/>
      <c r="AB919" s="101"/>
      <c r="AC919" s="101"/>
      <c r="AD919" s="101"/>
      <c r="AE919" s="101"/>
      <c r="AF919" s="101"/>
      <c r="AG919" s="101"/>
      <c r="AH919" s="101"/>
    </row>
    <row r="920" spans="2:34" s="138" customFormat="1">
      <c r="B920" s="156"/>
      <c r="C920" s="157"/>
      <c r="D920" s="146"/>
      <c r="E920" s="158"/>
      <c r="F920" s="159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  <c r="AA920" s="101"/>
      <c r="AB920" s="101"/>
      <c r="AC920" s="101"/>
      <c r="AD920" s="101"/>
      <c r="AE920" s="101"/>
      <c r="AF920" s="101"/>
      <c r="AG920" s="101"/>
      <c r="AH920" s="101"/>
    </row>
    <row r="921" spans="2:34" s="138" customFormat="1">
      <c r="B921" s="156"/>
      <c r="C921" s="157"/>
      <c r="D921" s="146"/>
      <c r="E921" s="158"/>
      <c r="F921" s="159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  <c r="AA921" s="101"/>
      <c r="AB921" s="101"/>
      <c r="AC921" s="101"/>
      <c r="AD921" s="101"/>
      <c r="AE921" s="101"/>
      <c r="AF921" s="101"/>
      <c r="AG921" s="101"/>
      <c r="AH921" s="101"/>
    </row>
    <row r="922" spans="2:34" s="138" customFormat="1">
      <c r="B922" s="156"/>
      <c r="C922" s="157"/>
      <c r="D922" s="146"/>
      <c r="E922" s="158"/>
      <c r="F922" s="159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  <c r="AA922" s="101"/>
      <c r="AB922" s="101"/>
      <c r="AC922" s="101"/>
      <c r="AD922" s="101"/>
      <c r="AE922" s="101"/>
      <c r="AF922" s="101"/>
      <c r="AG922" s="101"/>
      <c r="AH922" s="101"/>
    </row>
    <row r="923" spans="2:34" s="138" customFormat="1">
      <c r="B923" s="156"/>
      <c r="C923" s="157"/>
      <c r="D923" s="146"/>
      <c r="E923" s="158"/>
      <c r="F923" s="159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  <c r="AA923" s="101"/>
      <c r="AB923" s="101"/>
      <c r="AC923" s="101"/>
      <c r="AD923" s="101"/>
      <c r="AE923" s="101"/>
      <c r="AF923" s="101"/>
      <c r="AG923" s="101"/>
      <c r="AH923" s="101"/>
    </row>
    <row r="924" spans="2:34" s="138" customFormat="1">
      <c r="B924" s="156"/>
      <c r="C924" s="157"/>
      <c r="D924" s="146"/>
      <c r="E924" s="158"/>
      <c r="F924" s="159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  <c r="AA924" s="101"/>
      <c r="AB924" s="101"/>
      <c r="AC924" s="101"/>
      <c r="AD924" s="101"/>
      <c r="AE924" s="101"/>
      <c r="AF924" s="101"/>
      <c r="AG924" s="101"/>
      <c r="AH924" s="101"/>
    </row>
    <row r="925" spans="2:34" s="138" customFormat="1">
      <c r="B925" s="156"/>
      <c r="C925" s="157"/>
      <c r="D925" s="146"/>
      <c r="E925" s="158"/>
      <c r="F925" s="159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  <c r="AA925" s="101"/>
      <c r="AB925" s="101"/>
      <c r="AC925" s="101"/>
      <c r="AD925" s="101"/>
      <c r="AE925" s="101"/>
      <c r="AF925" s="101"/>
      <c r="AG925" s="101"/>
      <c r="AH925" s="101"/>
    </row>
    <row r="926" spans="2:34" s="138" customFormat="1">
      <c r="B926" s="156"/>
      <c r="C926" s="157"/>
      <c r="D926" s="146"/>
      <c r="E926" s="158"/>
      <c r="F926" s="159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  <c r="AA926" s="101"/>
      <c r="AB926" s="101"/>
      <c r="AC926" s="101"/>
      <c r="AD926" s="101"/>
      <c r="AE926" s="101"/>
      <c r="AF926" s="101"/>
      <c r="AG926" s="101"/>
      <c r="AH926" s="101"/>
    </row>
    <row r="927" spans="2:34" s="138" customFormat="1">
      <c r="B927" s="156"/>
      <c r="C927" s="157"/>
      <c r="D927" s="146"/>
      <c r="E927" s="158"/>
      <c r="F927" s="159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  <c r="AA927" s="101"/>
      <c r="AB927" s="101"/>
      <c r="AC927" s="101"/>
      <c r="AD927" s="101"/>
      <c r="AE927" s="101"/>
      <c r="AF927" s="101"/>
      <c r="AG927" s="101"/>
      <c r="AH927" s="101"/>
    </row>
    <row r="928" spans="2:34" s="138" customFormat="1">
      <c r="B928" s="156"/>
      <c r="C928" s="157"/>
      <c r="D928" s="146"/>
      <c r="E928" s="158"/>
      <c r="F928" s="159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  <c r="AA928" s="101"/>
      <c r="AB928" s="101"/>
      <c r="AC928" s="101"/>
      <c r="AD928" s="101"/>
      <c r="AE928" s="101"/>
      <c r="AF928" s="101"/>
      <c r="AG928" s="101"/>
      <c r="AH928" s="101"/>
    </row>
    <row r="929" spans="2:34" s="138" customFormat="1">
      <c r="B929" s="156"/>
      <c r="C929" s="157"/>
      <c r="D929" s="146"/>
      <c r="E929" s="158"/>
      <c r="F929" s="159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  <c r="AA929" s="101"/>
      <c r="AB929" s="101"/>
      <c r="AC929" s="101"/>
      <c r="AD929" s="101"/>
      <c r="AE929" s="101"/>
      <c r="AF929" s="101"/>
      <c r="AG929" s="101"/>
      <c r="AH929" s="101"/>
    </row>
    <row r="930" spans="2:34" s="138" customFormat="1">
      <c r="B930" s="156"/>
      <c r="C930" s="157"/>
      <c r="D930" s="146"/>
      <c r="E930" s="158"/>
      <c r="F930" s="159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  <c r="AA930" s="101"/>
      <c r="AB930" s="101"/>
      <c r="AC930" s="101"/>
      <c r="AD930" s="101"/>
      <c r="AE930" s="101"/>
      <c r="AF930" s="101"/>
      <c r="AG930" s="101"/>
      <c r="AH930" s="101"/>
    </row>
    <row r="931" spans="2:34" s="138" customFormat="1">
      <c r="B931" s="156"/>
      <c r="C931" s="157"/>
      <c r="D931" s="146"/>
      <c r="E931" s="158"/>
      <c r="F931" s="159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  <c r="AA931" s="101"/>
      <c r="AB931" s="101"/>
      <c r="AC931" s="101"/>
      <c r="AD931" s="101"/>
      <c r="AE931" s="101"/>
      <c r="AF931" s="101"/>
      <c r="AG931" s="101"/>
      <c r="AH931" s="101"/>
    </row>
    <row r="932" spans="2:34" s="138" customFormat="1">
      <c r="B932" s="156"/>
      <c r="C932" s="157"/>
      <c r="D932" s="146"/>
      <c r="E932" s="158"/>
      <c r="F932" s="159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  <c r="AA932" s="101"/>
      <c r="AB932" s="101"/>
      <c r="AC932" s="101"/>
      <c r="AD932" s="101"/>
      <c r="AE932" s="101"/>
      <c r="AF932" s="101"/>
      <c r="AG932" s="101"/>
      <c r="AH932" s="101"/>
    </row>
    <row r="933" spans="2:34" s="138" customFormat="1">
      <c r="B933" s="156"/>
      <c r="C933" s="157"/>
      <c r="D933" s="146"/>
      <c r="E933" s="158"/>
      <c r="F933" s="159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  <c r="AA933" s="101"/>
      <c r="AB933" s="101"/>
      <c r="AC933" s="101"/>
      <c r="AD933" s="101"/>
      <c r="AE933" s="101"/>
      <c r="AF933" s="101"/>
      <c r="AG933" s="101"/>
      <c r="AH933" s="101"/>
    </row>
    <row r="934" spans="2:34" s="138" customFormat="1">
      <c r="B934" s="156"/>
      <c r="C934" s="157"/>
      <c r="D934" s="146"/>
      <c r="E934" s="158"/>
      <c r="F934" s="159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  <c r="AA934" s="101"/>
      <c r="AB934" s="101"/>
      <c r="AC934" s="101"/>
      <c r="AD934" s="101"/>
      <c r="AE934" s="101"/>
      <c r="AF934" s="101"/>
      <c r="AG934" s="101"/>
      <c r="AH934" s="101"/>
    </row>
    <row r="935" spans="2:34" s="138" customFormat="1">
      <c r="B935" s="156"/>
      <c r="C935" s="157"/>
      <c r="D935" s="146"/>
      <c r="E935" s="158"/>
      <c r="F935" s="159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  <c r="AA935" s="101"/>
      <c r="AB935" s="101"/>
      <c r="AC935" s="101"/>
      <c r="AD935" s="101"/>
      <c r="AE935" s="101"/>
      <c r="AF935" s="101"/>
      <c r="AG935" s="101"/>
      <c r="AH935" s="101"/>
    </row>
    <row r="936" spans="2:34" s="138" customFormat="1">
      <c r="B936" s="156"/>
      <c r="C936" s="157"/>
      <c r="D936" s="146"/>
      <c r="E936" s="158"/>
      <c r="F936" s="159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  <c r="AA936" s="101"/>
      <c r="AB936" s="101"/>
      <c r="AC936" s="101"/>
      <c r="AD936" s="101"/>
      <c r="AE936" s="101"/>
      <c r="AF936" s="101"/>
      <c r="AG936" s="101"/>
      <c r="AH936" s="101"/>
    </row>
    <row r="937" spans="2:34" s="138" customFormat="1">
      <c r="B937" s="156"/>
      <c r="C937" s="157"/>
      <c r="D937" s="146"/>
      <c r="E937" s="158"/>
      <c r="F937" s="159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  <c r="AA937" s="101"/>
      <c r="AB937" s="101"/>
      <c r="AC937" s="101"/>
      <c r="AD937" s="101"/>
      <c r="AE937" s="101"/>
      <c r="AF937" s="101"/>
      <c r="AG937" s="101"/>
      <c r="AH937" s="101"/>
    </row>
    <row r="938" spans="2:34" s="138" customFormat="1">
      <c r="B938" s="156"/>
      <c r="C938" s="157"/>
      <c r="D938" s="146"/>
      <c r="E938" s="158"/>
      <c r="F938" s="159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  <c r="AA938" s="101"/>
      <c r="AB938" s="101"/>
      <c r="AC938" s="101"/>
      <c r="AD938" s="101"/>
      <c r="AE938" s="101"/>
      <c r="AF938" s="101"/>
      <c r="AG938" s="101"/>
      <c r="AH938" s="101"/>
    </row>
    <row r="939" spans="2:34" s="138" customFormat="1">
      <c r="B939" s="156"/>
      <c r="C939" s="157"/>
      <c r="D939" s="146"/>
      <c r="E939" s="158"/>
      <c r="F939" s="159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  <c r="AA939" s="101"/>
      <c r="AB939" s="101"/>
      <c r="AC939" s="101"/>
      <c r="AD939" s="101"/>
      <c r="AE939" s="101"/>
      <c r="AF939" s="101"/>
      <c r="AG939" s="101"/>
      <c r="AH939" s="101"/>
    </row>
    <row r="940" spans="2:34" s="138" customFormat="1">
      <c r="B940" s="156"/>
      <c r="C940" s="157"/>
      <c r="D940" s="146"/>
      <c r="E940" s="158"/>
      <c r="F940" s="159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  <c r="AA940" s="101"/>
      <c r="AB940" s="101"/>
      <c r="AC940" s="101"/>
      <c r="AD940" s="101"/>
      <c r="AE940" s="101"/>
      <c r="AF940" s="101"/>
      <c r="AG940" s="101"/>
      <c r="AH940" s="101"/>
    </row>
    <row r="941" spans="2:34" s="138" customFormat="1">
      <c r="B941" s="156"/>
      <c r="C941" s="157"/>
      <c r="D941" s="146"/>
      <c r="E941" s="158"/>
      <c r="F941" s="159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  <c r="AA941" s="101"/>
      <c r="AB941" s="101"/>
      <c r="AC941" s="101"/>
      <c r="AD941" s="101"/>
      <c r="AE941" s="101"/>
      <c r="AF941" s="101"/>
      <c r="AG941" s="101"/>
      <c r="AH941" s="101"/>
    </row>
    <row r="942" spans="2:34" s="138" customFormat="1">
      <c r="B942" s="156"/>
      <c r="C942" s="157"/>
      <c r="D942" s="146"/>
      <c r="E942" s="158"/>
      <c r="F942" s="159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  <c r="AA942" s="101"/>
      <c r="AB942" s="101"/>
      <c r="AC942" s="101"/>
      <c r="AD942" s="101"/>
      <c r="AE942" s="101"/>
      <c r="AF942" s="101"/>
      <c r="AG942" s="101"/>
      <c r="AH942" s="101"/>
    </row>
    <row r="943" spans="2:34" s="138" customFormat="1">
      <c r="B943" s="156"/>
      <c r="C943" s="157"/>
      <c r="D943" s="146"/>
      <c r="E943" s="158"/>
      <c r="F943" s="159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  <c r="AA943" s="101"/>
      <c r="AB943" s="101"/>
      <c r="AC943" s="101"/>
      <c r="AD943" s="101"/>
      <c r="AE943" s="101"/>
      <c r="AF943" s="101"/>
      <c r="AG943" s="101"/>
      <c r="AH943" s="101"/>
    </row>
    <row r="944" spans="2:34" s="138" customFormat="1">
      <c r="B944" s="156"/>
      <c r="C944" s="157"/>
      <c r="D944" s="146"/>
      <c r="E944" s="158"/>
      <c r="F944" s="159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  <c r="AA944" s="101"/>
      <c r="AB944" s="101"/>
      <c r="AC944" s="101"/>
      <c r="AD944" s="101"/>
      <c r="AE944" s="101"/>
      <c r="AF944" s="101"/>
      <c r="AG944" s="101"/>
      <c r="AH944" s="101"/>
    </row>
    <row r="945" spans="2:34" s="138" customFormat="1">
      <c r="B945" s="156"/>
      <c r="C945" s="157"/>
      <c r="D945" s="146"/>
      <c r="E945" s="158"/>
      <c r="F945" s="159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  <c r="AA945" s="101"/>
      <c r="AB945" s="101"/>
      <c r="AC945" s="101"/>
      <c r="AD945" s="101"/>
      <c r="AE945" s="101"/>
      <c r="AF945" s="101"/>
      <c r="AG945" s="101"/>
      <c r="AH945" s="101"/>
    </row>
    <row r="946" spans="2:34" s="138" customFormat="1">
      <c r="B946" s="156"/>
      <c r="C946" s="157"/>
      <c r="D946" s="146"/>
      <c r="E946" s="158"/>
      <c r="F946" s="159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  <c r="AA946" s="101"/>
      <c r="AB946" s="101"/>
      <c r="AC946" s="101"/>
      <c r="AD946" s="101"/>
      <c r="AE946" s="101"/>
      <c r="AF946" s="101"/>
      <c r="AG946" s="101"/>
      <c r="AH946" s="101"/>
    </row>
    <row r="947" spans="2:34" s="138" customFormat="1">
      <c r="B947" s="156"/>
      <c r="C947" s="157"/>
      <c r="D947" s="146"/>
      <c r="E947" s="158"/>
      <c r="F947" s="159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  <c r="AA947" s="101"/>
      <c r="AB947" s="101"/>
      <c r="AC947" s="101"/>
      <c r="AD947" s="101"/>
      <c r="AE947" s="101"/>
      <c r="AF947" s="101"/>
      <c r="AG947" s="101"/>
      <c r="AH947" s="101"/>
    </row>
    <row r="948" spans="2:34" s="138" customFormat="1">
      <c r="B948" s="156"/>
      <c r="C948" s="157"/>
      <c r="D948" s="146"/>
      <c r="E948" s="158"/>
      <c r="F948" s="159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  <c r="AA948" s="101"/>
      <c r="AB948" s="101"/>
      <c r="AC948" s="101"/>
      <c r="AD948" s="101"/>
      <c r="AE948" s="101"/>
      <c r="AF948" s="101"/>
      <c r="AG948" s="101"/>
      <c r="AH948" s="101"/>
    </row>
    <row r="949" spans="2:34" s="138" customFormat="1">
      <c r="B949" s="156"/>
      <c r="C949" s="157"/>
      <c r="D949" s="146"/>
      <c r="E949" s="158"/>
      <c r="F949" s="159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  <c r="AA949" s="101"/>
      <c r="AB949" s="101"/>
      <c r="AC949" s="101"/>
      <c r="AD949" s="101"/>
      <c r="AE949" s="101"/>
      <c r="AF949" s="101"/>
      <c r="AG949" s="101"/>
      <c r="AH949" s="101"/>
    </row>
    <row r="950" spans="2:34" s="138" customFormat="1">
      <c r="B950" s="156"/>
      <c r="C950" s="157"/>
      <c r="D950" s="146"/>
      <c r="E950" s="158"/>
      <c r="F950" s="159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  <c r="AA950" s="101"/>
      <c r="AB950" s="101"/>
      <c r="AC950" s="101"/>
      <c r="AD950" s="101"/>
      <c r="AE950" s="101"/>
      <c r="AF950" s="101"/>
      <c r="AG950" s="101"/>
      <c r="AH950" s="101"/>
    </row>
    <row r="951" spans="2:34" s="138" customFormat="1">
      <c r="B951" s="156"/>
      <c r="C951" s="157"/>
      <c r="D951" s="146"/>
      <c r="E951" s="158"/>
      <c r="F951" s="159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  <c r="AA951" s="101"/>
      <c r="AB951" s="101"/>
      <c r="AC951" s="101"/>
      <c r="AD951" s="101"/>
      <c r="AE951" s="101"/>
      <c r="AF951" s="101"/>
      <c r="AG951" s="101"/>
      <c r="AH951" s="101"/>
    </row>
    <row r="952" spans="2:34" s="138" customFormat="1">
      <c r="B952" s="156"/>
      <c r="C952" s="157"/>
      <c r="D952" s="146"/>
      <c r="E952" s="158"/>
      <c r="F952" s="159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  <c r="AA952" s="101"/>
      <c r="AB952" s="101"/>
      <c r="AC952" s="101"/>
      <c r="AD952" s="101"/>
      <c r="AE952" s="101"/>
      <c r="AF952" s="101"/>
      <c r="AG952" s="101"/>
      <c r="AH952" s="101"/>
    </row>
    <row r="953" spans="2:34" s="138" customFormat="1">
      <c r="B953" s="156"/>
      <c r="C953" s="157"/>
      <c r="D953" s="146"/>
      <c r="E953" s="158"/>
      <c r="F953" s="159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  <c r="AA953" s="101"/>
      <c r="AB953" s="101"/>
      <c r="AC953" s="101"/>
      <c r="AD953" s="101"/>
      <c r="AE953" s="101"/>
      <c r="AF953" s="101"/>
      <c r="AG953" s="101"/>
      <c r="AH953" s="101"/>
    </row>
    <row r="954" spans="2:34" s="138" customFormat="1">
      <c r="B954" s="156"/>
      <c r="C954" s="157"/>
      <c r="D954" s="146"/>
      <c r="E954" s="158"/>
      <c r="F954" s="159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  <c r="AA954" s="101"/>
      <c r="AB954" s="101"/>
      <c r="AC954" s="101"/>
      <c r="AD954" s="101"/>
      <c r="AE954" s="101"/>
      <c r="AF954" s="101"/>
      <c r="AG954" s="101"/>
      <c r="AH954" s="101"/>
    </row>
    <row r="955" spans="2:34" s="138" customFormat="1">
      <c r="B955" s="156"/>
      <c r="C955" s="157"/>
      <c r="D955" s="146"/>
      <c r="E955" s="158"/>
      <c r="F955" s="159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  <c r="AA955" s="101"/>
      <c r="AB955" s="101"/>
      <c r="AC955" s="101"/>
      <c r="AD955" s="101"/>
      <c r="AE955" s="101"/>
      <c r="AF955" s="101"/>
      <c r="AG955" s="101"/>
      <c r="AH955" s="101"/>
    </row>
    <row r="956" spans="2:34" s="138" customFormat="1">
      <c r="B956" s="156"/>
      <c r="C956" s="157"/>
      <c r="D956" s="146"/>
      <c r="E956" s="158"/>
      <c r="F956" s="159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  <c r="AA956" s="101"/>
      <c r="AB956" s="101"/>
      <c r="AC956" s="101"/>
      <c r="AD956" s="101"/>
      <c r="AE956" s="101"/>
      <c r="AF956" s="101"/>
      <c r="AG956" s="101"/>
      <c r="AH956" s="101"/>
    </row>
    <row r="957" spans="2:34" s="138" customFormat="1">
      <c r="B957" s="156"/>
      <c r="C957" s="157"/>
      <c r="D957" s="146"/>
      <c r="E957" s="158"/>
      <c r="F957" s="159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  <c r="AA957" s="101"/>
      <c r="AB957" s="101"/>
      <c r="AC957" s="101"/>
      <c r="AD957" s="101"/>
      <c r="AE957" s="101"/>
      <c r="AF957" s="101"/>
      <c r="AG957" s="101"/>
      <c r="AH957" s="101"/>
    </row>
    <row r="958" spans="2:34" s="138" customFormat="1">
      <c r="B958" s="156"/>
      <c r="C958" s="157"/>
      <c r="D958" s="146"/>
      <c r="E958" s="158"/>
      <c r="F958" s="159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  <c r="AA958" s="101"/>
      <c r="AB958" s="101"/>
      <c r="AC958" s="101"/>
      <c r="AD958" s="101"/>
      <c r="AE958" s="101"/>
      <c r="AF958" s="101"/>
      <c r="AG958" s="101"/>
      <c r="AH958" s="101"/>
    </row>
    <row r="959" spans="2:34" s="138" customFormat="1">
      <c r="B959" s="156"/>
      <c r="C959" s="157"/>
      <c r="D959" s="146"/>
      <c r="E959" s="158"/>
      <c r="F959" s="159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  <c r="AA959" s="101"/>
      <c r="AB959" s="101"/>
      <c r="AC959" s="101"/>
      <c r="AD959" s="101"/>
      <c r="AE959" s="101"/>
      <c r="AF959" s="101"/>
      <c r="AG959" s="101"/>
      <c r="AH959" s="101"/>
    </row>
    <row r="960" spans="2:34" s="138" customFormat="1">
      <c r="B960" s="156"/>
      <c r="C960" s="157"/>
      <c r="D960" s="146"/>
      <c r="E960" s="158"/>
      <c r="F960" s="159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  <c r="AA960" s="101"/>
      <c r="AB960" s="101"/>
      <c r="AC960" s="101"/>
      <c r="AD960" s="101"/>
      <c r="AE960" s="101"/>
      <c r="AF960" s="101"/>
      <c r="AG960" s="101"/>
      <c r="AH960" s="101"/>
    </row>
    <row r="961" spans="1:34" s="138" customFormat="1">
      <c r="B961" s="156"/>
      <c r="C961" s="157"/>
      <c r="D961" s="146"/>
      <c r="E961" s="158"/>
      <c r="F961" s="159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  <c r="AA961" s="101"/>
      <c r="AB961" s="101"/>
      <c r="AC961" s="101"/>
      <c r="AD961" s="101"/>
      <c r="AE961" s="101"/>
      <c r="AF961" s="101"/>
      <c r="AG961" s="101"/>
      <c r="AH961" s="101"/>
    </row>
    <row r="962" spans="1:34" s="138" customFormat="1">
      <c r="B962" s="156"/>
      <c r="C962" s="157"/>
      <c r="D962" s="146"/>
      <c r="E962" s="158"/>
      <c r="F962" s="159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  <c r="AA962" s="101"/>
      <c r="AB962" s="101"/>
      <c r="AC962" s="101"/>
      <c r="AD962" s="101"/>
      <c r="AE962" s="101"/>
      <c r="AF962" s="101"/>
      <c r="AG962" s="101"/>
      <c r="AH962" s="101"/>
    </row>
    <row r="963" spans="1:34" s="138" customFormat="1">
      <c r="B963" s="156"/>
      <c r="C963" s="157"/>
      <c r="D963" s="146"/>
      <c r="E963" s="158"/>
      <c r="F963" s="159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  <c r="AA963" s="101"/>
      <c r="AB963" s="101"/>
      <c r="AC963" s="101"/>
      <c r="AD963" s="101"/>
      <c r="AE963" s="101"/>
      <c r="AF963" s="101"/>
      <c r="AG963" s="101"/>
      <c r="AH963" s="101"/>
    </row>
    <row r="964" spans="1:34" s="138" customFormat="1">
      <c r="B964" s="165"/>
      <c r="C964" s="166"/>
      <c r="D964" s="146"/>
      <c r="E964" s="167"/>
      <c r="F964" s="168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  <c r="AA964" s="101"/>
      <c r="AB964" s="101"/>
      <c r="AC964" s="101"/>
      <c r="AD964" s="101"/>
      <c r="AE964" s="101"/>
      <c r="AF964" s="101"/>
      <c r="AG964" s="101"/>
      <c r="AH964" s="101"/>
    </row>
    <row r="965" spans="1:34" s="138" customFormat="1">
      <c r="A965" s="169"/>
      <c r="B965" s="165"/>
      <c r="C965" s="166"/>
      <c r="D965" s="146"/>
      <c r="E965" s="167"/>
      <c r="F965" s="168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  <c r="AA965" s="101"/>
      <c r="AB965" s="101"/>
      <c r="AC965" s="101"/>
      <c r="AD965" s="101"/>
      <c r="AE965" s="101"/>
      <c r="AF965" s="101"/>
      <c r="AG965" s="101"/>
      <c r="AH965" s="101"/>
    </row>
    <row r="966" spans="1:34" s="138" customFormat="1">
      <c r="A966" s="169"/>
      <c r="B966" s="165"/>
      <c r="C966" s="166"/>
      <c r="D966" s="146"/>
      <c r="E966" s="167"/>
      <c r="F966" s="168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  <c r="AA966" s="101"/>
      <c r="AB966" s="101"/>
      <c r="AC966" s="101"/>
      <c r="AD966" s="101"/>
      <c r="AE966" s="101"/>
      <c r="AF966" s="101"/>
      <c r="AG966" s="101"/>
      <c r="AH966" s="101"/>
    </row>
    <row r="967" spans="1:34" s="138" customFormat="1">
      <c r="A967" s="169"/>
      <c r="B967" s="165"/>
      <c r="C967" s="166"/>
      <c r="D967" s="146"/>
      <c r="E967" s="167"/>
      <c r="F967" s="168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  <c r="AA967" s="101"/>
      <c r="AB967" s="101"/>
      <c r="AC967" s="101"/>
      <c r="AD967" s="101"/>
      <c r="AE967" s="101"/>
      <c r="AF967" s="101"/>
      <c r="AG967" s="101"/>
      <c r="AH967" s="101"/>
    </row>
    <row r="968" spans="1:34" s="138" customFormat="1">
      <c r="A968" s="169"/>
      <c r="B968" s="165"/>
      <c r="C968" s="166"/>
      <c r="D968" s="146"/>
      <c r="E968" s="167"/>
      <c r="F968" s="168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  <c r="AA968" s="101"/>
      <c r="AB968" s="101"/>
      <c r="AC968" s="101"/>
      <c r="AD968" s="101"/>
      <c r="AE968" s="101"/>
      <c r="AF968" s="101"/>
      <c r="AG968" s="101"/>
      <c r="AH968" s="101"/>
    </row>
    <row r="969" spans="1:34" s="138" customFormat="1">
      <c r="A969" s="169"/>
      <c r="B969" s="165"/>
      <c r="C969" s="166"/>
      <c r="D969" s="146"/>
      <c r="E969" s="167"/>
      <c r="F969" s="168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  <c r="AA969" s="101"/>
      <c r="AB969" s="101"/>
      <c r="AC969" s="101"/>
      <c r="AD969" s="101"/>
      <c r="AE969" s="101"/>
      <c r="AF969" s="101"/>
      <c r="AG969" s="101"/>
      <c r="AH969" s="101"/>
    </row>
    <row r="970" spans="1:34" s="138" customFormat="1">
      <c r="A970" s="169"/>
      <c r="B970" s="165"/>
      <c r="C970" s="166"/>
      <c r="D970" s="146"/>
      <c r="E970" s="167"/>
      <c r="F970" s="168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  <c r="AA970" s="101"/>
      <c r="AB970" s="101"/>
      <c r="AC970" s="101"/>
      <c r="AD970" s="101"/>
      <c r="AE970" s="101"/>
      <c r="AF970" s="101"/>
      <c r="AG970" s="101"/>
      <c r="AH970" s="101"/>
    </row>
    <row r="971" spans="1:34" s="138" customFormat="1">
      <c r="A971" s="169"/>
      <c r="B971" s="165"/>
      <c r="C971" s="166"/>
      <c r="D971" s="146"/>
      <c r="E971" s="167"/>
      <c r="F971" s="168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  <c r="AA971" s="101"/>
      <c r="AB971" s="101"/>
      <c r="AC971" s="101"/>
      <c r="AD971" s="101"/>
      <c r="AE971" s="101"/>
      <c r="AF971" s="101"/>
      <c r="AG971" s="101"/>
      <c r="AH971" s="101"/>
    </row>
    <row r="972" spans="1:34" s="138" customFormat="1">
      <c r="A972" s="169"/>
      <c r="B972" s="165"/>
      <c r="C972" s="166"/>
      <c r="D972" s="146"/>
      <c r="E972" s="167"/>
      <c r="F972" s="168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  <c r="AA972" s="101"/>
      <c r="AB972" s="101"/>
      <c r="AC972" s="101"/>
      <c r="AD972" s="101"/>
      <c r="AE972" s="101"/>
      <c r="AF972" s="101"/>
      <c r="AG972" s="101"/>
      <c r="AH972" s="101"/>
    </row>
    <row r="973" spans="1:34" s="138" customFormat="1">
      <c r="A973" s="169"/>
      <c r="B973" s="165"/>
      <c r="C973" s="166"/>
      <c r="D973" s="146"/>
      <c r="E973" s="167"/>
      <c r="F973" s="168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  <c r="AA973" s="101"/>
      <c r="AB973" s="101"/>
      <c r="AC973" s="101"/>
      <c r="AD973" s="101"/>
      <c r="AE973" s="101"/>
      <c r="AF973" s="101"/>
      <c r="AG973" s="101"/>
      <c r="AH973" s="101"/>
    </row>
    <row r="974" spans="1:34" s="138" customFormat="1">
      <c r="A974" s="169"/>
      <c r="B974" s="165"/>
      <c r="C974" s="166"/>
      <c r="D974" s="146"/>
      <c r="E974" s="167"/>
      <c r="F974" s="168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  <c r="AA974" s="101"/>
      <c r="AB974" s="101"/>
      <c r="AC974" s="101"/>
      <c r="AD974" s="101"/>
      <c r="AE974" s="101"/>
      <c r="AF974" s="101"/>
      <c r="AG974" s="101"/>
      <c r="AH974" s="101"/>
    </row>
    <row r="975" spans="1:34" s="138" customFormat="1">
      <c r="A975" s="169"/>
      <c r="B975" s="165"/>
      <c r="C975" s="166"/>
      <c r="D975" s="146"/>
      <c r="E975" s="167"/>
      <c r="F975" s="168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  <c r="AA975" s="101"/>
      <c r="AB975" s="101"/>
      <c r="AC975" s="101"/>
      <c r="AD975" s="101"/>
      <c r="AE975" s="101"/>
      <c r="AF975" s="101"/>
      <c r="AG975" s="101"/>
      <c r="AH975" s="101"/>
    </row>
    <row r="976" spans="1:34" s="138" customFormat="1">
      <c r="A976" s="169"/>
      <c r="B976" s="165"/>
      <c r="C976" s="166"/>
      <c r="D976" s="146"/>
      <c r="E976" s="167"/>
      <c r="F976" s="168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  <c r="AA976" s="101"/>
      <c r="AB976" s="101"/>
      <c r="AC976" s="101"/>
      <c r="AD976" s="101"/>
      <c r="AE976" s="101"/>
      <c r="AF976" s="101"/>
      <c r="AG976" s="101"/>
      <c r="AH976" s="101"/>
    </row>
    <row r="977" spans="1:34" s="138" customFormat="1">
      <c r="A977" s="169"/>
      <c r="B977" s="165"/>
      <c r="C977" s="166"/>
      <c r="D977" s="146"/>
      <c r="E977" s="167"/>
      <c r="F977" s="168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  <c r="AA977" s="101"/>
      <c r="AB977" s="101"/>
      <c r="AC977" s="101"/>
      <c r="AD977" s="101"/>
      <c r="AE977" s="101"/>
      <c r="AF977" s="101"/>
      <c r="AG977" s="101"/>
      <c r="AH977" s="101"/>
    </row>
    <row r="978" spans="1:34" s="138" customFormat="1">
      <c r="A978" s="169"/>
      <c r="B978" s="165"/>
      <c r="C978" s="166"/>
      <c r="D978" s="146"/>
      <c r="E978" s="167"/>
      <c r="F978" s="168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  <c r="AA978" s="101"/>
      <c r="AB978" s="101"/>
      <c r="AC978" s="101"/>
      <c r="AD978" s="101"/>
      <c r="AE978" s="101"/>
      <c r="AF978" s="101"/>
      <c r="AG978" s="101"/>
      <c r="AH978" s="101"/>
    </row>
    <row r="979" spans="1:34" s="138" customFormat="1">
      <c r="A979" s="169"/>
      <c r="B979" s="165"/>
      <c r="C979" s="166"/>
      <c r="D979" s="146"/>
      <c r="E979" s="167"/>
      <c r="F979" s="168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  <c r="AA979" s="101"/>
      <c r="AB979" s="101"/>
      <c r="AC979" s="101"/>
      <c r="AD979" s="101"/>
      <c r="AE979" s="101"/>
      <c r="AF979" s="101"/>
      <c r="AG979" s="101"/>
      <c r="AH979" s="101"/>
    </row>
    <row r="980" spans="1:34" s="138" customFormat="1">
      <c r="A980" s="169"/>
      <c r="B980" s="165"/>
      <c r="C980" s="166"/>
      <c r="D980" s="146"/>
      <c r="E980" s="167"/>
      <c r="F980" s="168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  <c r="AA980" s="101"/>
      <c r="AB980" s="101"/>
      <c r="AC980" s="101"/>
      <c r="AD980" s="101"/>
      <c r="AE980" s="101"/>
      <c r="AF980" s="101"/>
      <c r="AG980" s="101"/>
      <c r="AH980" s="101"/>
    </row>
    <row r="981" spans="1:34" s="138" customFormat="1">
      <c r="A981" s="169"/>
      <c r="B981" s="165"/>
      <c r="C981" s="166"/>
      <c r="D981" s="146"/>
      <c r="E981" s="167"/>
      <c r="F981" s="168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  <c r="AA981" s="101"/>
      <c r="AB981" s="101"/>
      <c r="AC981" s="101"/>
      <c r="AD981" s="101"/>
      <c r="AE981" s="101"/>
      <c r="AF981" s="101"/>
      <c r="AG981" s="101"/>
      <c r="AH981" s="101"/>
    </row>
    <row r="982" spans="1:34" s="138" customFormat="1">
      <c r="A982" s="169"/>
      <c r="B982" s="165"/>
      <c r="C982" s="166"/>
      <c r="D982" s="146"/>
      <c r="E982" s="167"/>
      <c r="F982" s="168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  <c r="AA982" s="101"/>
      <c r="AB982" s="101"/>
      <c r="AC982" s="101"/>
      <c r="AD982" s="101"/>
      <c r="AE982" s="101"/>
      <c r="AF982" s="101"/>
      <c r="AG982" s="101"/>
      <c r="AH982" s="101"/>
    </row>
    <row r="983" spans="1:34" s="138" customFormat="1">
      <c r="A983" s="169"/>
      <c r="B983" s="165"/>
      <c r="C983" s="166"/>
      <c r="D983" s="146"/>
      <c r="E983" s="167"/>
      <c r="F983" s="168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  <c r="AA983" s="101"/>
      <c r="AB983" s="101"/>
      <c r="AC983" s="101"/>
      <c r="AD983" s="101"/>
      <c r="AE983" s="101"/>
      <c r="AF983" s="101"/>
      <c r="AG983" s="101"/>
      <c r="AH983" s="101"/>
    </row>
    <row r="984" spans="1:34" s="138" customFormat="1">
      <c r="A984" s="169"/>
      <c r="B984" s="165"/>
      <c r="C984" s="166"/>
      <c r="D984" s="146"/>
      <c r="E984" s="167"/>
      <c r="F984" s="168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  <c r="AA984" s="101"/>
      <c r="AB984" s="101"/>
      <c r="AC984" s="101"/>
      <c r="AD984" s="101"/>
      <c r="AE984" s="101"/>
      <c r="AF984" s="101"/>
      <c r="AG984" s="101"/>
      <c r="AH984" s="101"/>
    </row>
    <row r="985" spans="1:34" s="138" customFormat="1">
      <c r="A985" s="169"/>
      <c r="B985" s="165"/>
      <c r="C985" s="166"/>
      <c r="D985" s="146"/>
      <c r="E985" s="167"/>
      <c r="F985" s="168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  <c r="AA985" s="101"/>
      <c r="AB985" s="101"/>
      <c r="AC985" s="101"/>
      <c r="AD985" s="101"/>
      <c r="AE985" s="101"/>
      <c r="AF985" s="101"/>
      <c r="AG985" s="101"/>
      <c r="AH985" s="101"/>
    </row>
    <row r="986" spans="1:34" s="138" customFormat="1">
      <c r="A986" s="169"/>
      <c r="B986" s="165"/>
      <c r="C986" s="166"/>
      <c r="D986" s="146"/>
      <c r="E986" s="167"/>
      <c r="F986" s="168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  <c r="AA986" s="101"/>
      <c r="AB986" s="101"/>
      <c r="AC986" s="101"/>
      <c r="AD986" s="101"/>
      <c r="AE986" s="101"/>
      <c r="AF986" s="101"/>
      <c r="AG986" s="101"/>
      <c r="AH986" s="101"/>
    </row>
    <row r="987" spans="1:34" s="138" customFormat="1">
      <c r="A987" s="169"/>
      <c r="B987" s="165"/>
      <c r="C987" s="166"/>
      <c r="D987" s="146"/>
      <c r="E987" s="167"/>
      <c r="F987" s="168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  <c r="AA987" s="101"/>
      <c r="AB987" s="101"/>
      <c r="AC987" s="101"/>
      <c r="AD987" s="101"/>
      <c r="AE987" s="101"/>
      <c r="AF987" s="101"/>
      <c r="AG987" s="101"/>
      <c r="AH987" s="101"/>
    </row>
    <row r="988" spans="1:34" s="138" customFormat="1">
      <c r="A988" s="169"/>
      <c r="B988" s="165"/>
      <c r="C988" s="166"/>
      <c r="D988" s="146"/>
      <c r="E988" s="167"/>
      <c r="F988" s="168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  <c r="AA988" s="101"/>
      <c r="AB988" s="101"/>
      <c r="AC988" s="101"/>
      <c r="AD988" s="101"/>
      <c r="AE988" s="101"/>
      <c r="AF988" s="101"/>
      <c r="AG988" s="101"/>
      <c r="AH988" s="101"/>
    </row>
    <row r="989" spans="1:34" s="138" customFormat="1">
      <c r="A989" s="169"/>
      <c r="B989" s="165"/>
      <c r="C989" s="166"/>
      <c r="D989" s="146"/>
      <c r="E989" s="167"/>
      <c r="F989" s="168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  <c r="AA989" s="101"/>
      <c r="AB989" s="101"/>
      <c r="AC989" s="101"/>
      <c r="AD989" s="101"/>
      <c r="AE989" s="101"/>
      <c r="AF989" s="101"/>
      <c r="AG989" s="101"/>
      <c r="AH989" s="101"/>
    </row>
    <row r="990" spans="1:34" s="138" customFormat="1">
      <c r="A990" s="169"/>
      <c r="B990" s="165"/>
      <c r="C990" s="166"/>
      <c r="D990" s="146"/>
      <c r="E990" s="167"/>
      <c r="F990" s="168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  <c r="AA990" s="101"/>
      <c r="AB990" s="101"/>
      <c r="AC990" s="101"/>
      <c r="AD990" s="101"/>
      <c r="AE990" s="101"/>
      <c r="AF990" s="101"/>
      <c r="AG990" s="101"/>
      <c r="AH990" s="101"/>
    </row>
    <row r="991" spans="1:34" s="138" customFormat="1">
      <c r="A991" s="169"/>
      <c r="B991" s="165"/>
      <c r="C991" s="166"/>
      <c r="D991" s="146"/>
      <c r="E991" s="167"/>
      <c r="F991" s="168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  <c r="AA991" s="101"/>
      <c r="AB991" s="101"/>
      <c r="AC991" s="101"/>
      <c r="AD991" s="101"/>
      <c r="AE991" s="101"/>
      <c r="AF991" s="101"/>
      <c r="AG991" s="101"/>
      <c r="AH991" s="101"/>
    </row>
    <row r="992" spans="1:34" s="138" customFormat="1">
      <c r="A992" s="169"/>
      <c r="B992" s="165"/>
      <c r="C992" s="166"/>
      <c r="D992" s="146"/>
      <c r="E992" s="167"/>
      <c r="F992" s="168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  <c r="AA992" s="101"/>
      <c r="AB992" s="101"/>
      <c r="AC992" s="101"/>
      <c r="AD992" s="101"/>
      <c r="AE992" s="101"/>
      <c r="AF992" s="101"/>
      <c r="AG992" s="101"/>
      <c r="AH992" s="101"/>
    </row>
    <row r="993" spans="1:34" s="138" customFormat="1">
      <c r="A993" s="169"/>
      <c r="B993" s="165"/>
      <c r="C993" s="166"/>
      <c r="D993" s="146"/>
      <c r="E993" s="167"/>
      <c r="F993" s="168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  <c r="AA993" s="101"/>
      <c r="AB993" s="101"/>
      <c r="AC993" s="101"/>
      <c r="AD993" s="101"/>
      <c r="AE993" s="101"/>
      <c r="AF993" s="101"/>
      <c r="AG993" s="101"/>
      <c r="AH993" s="101"/>
    </row>
    <row r="994" spans="1:34" s="138" customFormat="1">
      <c r="A994" s="169"/>
      <c r="B994" s="165"/>
      <c r="C994" s="166"/>
      <c r="D994" s="146"/>
      <c r="E994" s="167"/>
      <c r="F994" s="168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  <c r="AA994" s="101"/>
      <c r="AB994" s="101"/>
      <c r="AC994" s="101"/>
      <c r="AD994" s="101"/>
      <c r="AE994" s="101"/>
      <c r="AF994" s="101"/>
      <c r="AG994" s="101"/>
      <c r="AH994" s="101"/>
    </row>
    <row r="995" spans="1:34" s="138" customFormat="1">
      <c r="A995" s="169"/>
      <c r="B995" s="165"/>
      <c r="C995" s="166"/>
      <c r="D995" s="146"/>
      <c r="E995" s="167"/>
      <c r="F995" s="168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  <c r="AA995" s="101"/>
      <c r="AB995" s="101"/>
      <c r="AC995" s="101"/>
      <c r="AD995" s="101"/>
      <c r="AE995" s="101"/>
      <c r="AF995" s="101"/>
      <c r="AG995" s="101"/>
      <c r="AH995" s="101"/>
    </row>
    <row r="996" spans="1:34" s="138" customFormat="1">
      <c r="A996" s="169"/>
      <c r="B996" s="165"/>
      <c r="C996" s="166"/>
      <c r="D996" s="146"/>
      <c r="E996" s="167"/>
      <c r="F996" s="168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  <c r="AA996" s="101"/>
      <c r="AB996" s="101"/>
      <c r="AC996" s="101"/>
      <c r="AD996" s="101"/>
      <c r="AE996" s="101"/>
      <c r="AF996" s="101"/>
      <c r="AG996" s="101"/>
      <c r="AH996" s="101"/>
    </row>
    <row r="997" spans="1:34" s="138" customFormat="1">
      <c r="A997" s="169"/>
      <c r="B997" s="165"/>
      <c r="C997" s="166"/>
      <c r="D997" s="146"/>
      <c r="E997" s="167"/>
      <c r="F997" s="168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  <c r="AA997" s="101"/>
      <c r="AB997" s="101"/>
      <c r="AC997" s="101"/>
      <c r="AD997" s="101"/>
      <c r="AE997" s="101"/>
      <c r="AF997" s="101"/>
      <c r="AG997" s="101"/>
      <c r="AH997" s="101"/>
    </row>
    <row r="998" spans="1:34" s="138" customFormat="1">
      <c r="A998" s="169"/>
      <c r="B998" s="165"/>
      <c r="C998" s="166"/>
      <c r="D998" s="146"/>
      <c r="E998" s="167"/>
      <c r="F998" s="168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  <c r="AA998" s="101"/>
      <c r="AB998" s="101"/>
      <c r="AC998" s="101"/>
      <c r="AD998" s="101"/>
      <c r="AE998" s="101"/>
      <c r="AF998" s="101"/>
      <c r="AG998" s="101"/>
      <c r="AH998" s="101"/>
    </row>
    <row r="999" spans="1:34" s="138" customFormat="1">
      <c r="A999" s="169"/>
      <c r="B999" s="165"/>
      <c r="C999" s="166"/>
      <c r="D999" s="146"/>
      <c r="E999" s="167"/>
      <c r="F999" s="168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  <c r="AA999" s="101"/>
      <c r="AB999" s="101"/>
      <c r="AC999" s="101"/>
      <c r="AD999" s="101"/>
      <c r="AE999" s="101"/>
      <c r="AF999" s="101"/>
      <c r="AG999" s="101"/>
      <c r="AH999" s="101"/>
    </row>
    <row r="1000" spans="1:34" s="138" customFormat="1">
      <c r="A1000" s="169"/>
      <c r="B1000" s="165"/>
      <c r="C1000" s="166"/>
      <c r="D1000" s="146"/>
      <c r="E1000" s="167"/>
      <c r="F1000" s="168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  <c r="AA1000" s="101"/>
      <c r="AB1000" s="101"/>
      <c r="AC1000" s="101"/>
      <c r="AD1000" s="101"/>
      <c r="AE1000" s="101"/>
      <c r="AF1000" s="101"/>
      <c r="AG1000" s="101"/>
      <c r="AH1000" s="101"/>
    </row>
    <row r="1001" spans="1:34" s="138" customFormat="1">
      <c r="A1001" s="169"/>
      <c r="B1001" s="165"/>
      <c r="C1001" s="166"/>
      <c r="D1001" s="146"/>
      <c r="E1001" s="167"/>
      <c r="F1001" s="168"/>
      <c r="G1001" s="101"/>
      <c r="H1001" s="101"/>
      <c r="I1001" s="101"/>
      <c r="J1001" s="101"/>
      <c r="K1001" s="101"/>
      <c r="L1001" s="101"/>
      <c r="M1001" s="101"/>
      <c r="N1001" s="101"/>
      <c r="O1001" s="101"/>
      <c r="P1001" s="101"/>
      <c r="Q1001" s="101"/>
      <c r="R1001" s="101"/>
      <c r="S1001" s="101"/>
      <c r="T1001" s="101"/>
      <c r="U1001" s="101"/>
      <c r="V1001" s="101"/>
      <c r="W1001" s="101"/>
      <c r="X1001" s="101"/>
      <c r="Y1001" s="101"/>
      <c r="Z1001" s="101"/>
      <c r="AA1001" s="101"/>
      <c r="AB1001" s="101"/>
      <c r="AC1001" s="101"/>
      <c r="AD1001" s="101"/>
      <c r="AE1001" s="101"/>
      <c r="AF1001" s="101"/>
      <c r="AG1001" s="101"/>
      <c r="AH1001" s="101"/>
    </row>
    <row r="1002" spans="1:34" s="138" customFormat="1">
      <c r="A1002" s="169"/>
      <c r="B1002" s="165"/>
      <c r="C1002" s="166"/>
      <c r="D1002" s="146"/>
      <c r="E1002" s="167"/>
      <c r="F1002" s="168"/>
      <c r="G1002" s="101"/>
      <c r="H1002" s="101"/>
      <c r="I1002" s="101"/>
      <c r="J1002" s="101"/>
      <c r="K1002" s="101"/>
      <c r="L1002" s="101"/>
      <c r="M1002" s="101"/>
      <c r="N1002" s="101"/>
      <c r="O1002" s="101"/>
      <c r="P1002" s="101"/>
      <c r="Q1002" s="101"/>
      <c r="R1002" s="101"/>
      <c r="S1002" s="101"/>
      <c r="T1002" s="101"/>
      <c r="U1002" s="101"/>
      <c r="V1002" s="101"/>
      <c r="W1002" s="101"/>
      <c r="X1002" s="101"/>
      <c r="Y1002" s="101"/>
      <c r="Z1002" s="101"/>
      <c r="AA1002" s="101"/>
      <c r="AB1002" s="101"/>
      <c r="AC1002" s="101"/>
      <c r="AD1002" s="101"/>
      <c r="AE1002" s="101"/>
      <c r="AF1002" s="101"/>
      <c r="AG1002" s="101"/>
      <c r="AH1002" s="101"/>
    </row>
    <row r="1003" spans="1:34" s="138" customFormat="1">
      <c r="A1003" s="169"/>
      <c r="B1003" s="165"/>
      <c r="C1003" s="166"/>
      <c r="D1003" s="146"/>
      <c r="E1003" s="167"/>
      <c r="F1003" s="168"/>
      <c r="G1003" s="101"/>
      <c r="H1003" s="101"/>
      <c r="I1003" s="101"/>
      <c r="J1003" s="101"/>
      <c r="K1003" s="101"/>
      <c r="L1003" s="101"/>
      <c r="M1003" s="101"/>
      <c r="N1003" s="101"/>
      <c r="O1003" s="101"/>
      <c r="P1003" s="101"/>
      <c r="Q1003" s="101"/>
      <c r="R1003" s="101"/>
      <c r="S1003" s="101"/>
      <c r="T1003" s="101"/>
      <c r="U1003" s="101"/>
      <c r="V1003" s="101"/>
      <c r="W1003" s="101"/>
      <c r="X1003" s="101"/>
      <c r="Y1003" s="101"/>
      <c r="Z1003" s="101"/>
      <c r="AA1003" s="101"/>
      <c r="AB1003" s="101"/>
      <c r="AC1003" s="101"/>
      <c r="AD1003" s="101"/>
      <c r="AE1003" s="101"/>
      <c r="AF1003" s="101"/>
      <c r="AG1003" s="101"/>
      <c r="AH1003" s="101"/>
    </row>
    <row r="1004" spans="1:34" s="138" customFormat="1">
      <c r="A1004" s="169"/>
      <c r="B1004" s="165"/>
      <c r="C1004" s="166"/>
      <c r="D1004" s="146"/>
      <c r="E1004" s="167"/>
      <c r="F1004" s="168"/>
      <c r="G1004" s="101"/>
      <c r="H1004" s="101"/>
      <c r="I1004" s="101"/>
      <c r="J1004" s="101"/>
      <c r="K1004" s="101"/>
      <c r="L1004" s="101"/>
      <c r="M1004" s="101"/>
      <c r="N1004" s="101"/>
      <c r="O1004" s="101"/>
      <c r="P1004" s="101"/>
      <c r="Q1004" s="101"/>
      <c r="R1004" s="101"/>
      <c r="S1004" s="101"/>
      <c r="T1004" s="101"/>
      <c r="U1004" s="101"/>
      <c r="V1004" s="101"/>
      <c r="W1004" s="101"/>
      <c r="X1004" s="101"/>
      <c r="Y1004" s="101"/>
      <c r="Z1004" s="101"/>
      <c r="AA1004" s="101"/>
      <c r="AB1004" s="101"/>
      <c r="AC1004" s="101"/>
      <c r="AD1004" s="101"/>
      <c r="AE1004" s="101"/>
      <c r="AF1004" s="101"/>
      <c r="AG1004" s="101"/>
      <c r="AH1004" s="101"/>
    </row>
    <row r="1005" spans="1:34" s="138" customFormat="1">
      <c r="A1005" s="169"/>
      <c r="B1005" s="165"/>
      <c r="C1005" s="166"/>
      <c r="D1005" s="146"/>
      <c r="E1005" s="167"/>
      <c r="F1005" s="168"/>
      <c r="G1005" s="101"/>
      <c r="H1005" s="101"/>
      <c r="I1005" s="101"/>
      <c r="J1005" s="101"/>
      <c r="K1005" s="101"/>
      <c r="L1005" s="101"/>
      <c r="M1005" s="101"/>
      <c r="N1005" s="101"/>
      <c r="O1005" s="101"/>
      <c r="P1005" s="101"/>
      <c r="Q1005" s="101"/>
      <c r="R1005" s="101"/>
      <c r="S1005" s="101"/>
      <c r="T1005" s="101"/>
      <c r="U1005" s="101"/>
      <c r="V1005" s="101"/>
      <c r="W1005" s="101"/>
      <c r="X1005" s="101"/>
      <c r="Y1005" s="101"/>
      <c r="Z1005" s="101"/>
      <c r="AA1005" s="101"/>
      <c r="AB1005" s="101"/>
      <c r="AC1005" s="101"/>
      <c r="AD1005" s="101"/>
      <c r="AE1005" s="101"/>
      <c r="AF1005" s="101"/>
      <c r="AG1005" s="101"/>
      <c r="AH1005" s="101"/>
    </row>
    <row r="1006" spans="1:34" s="138" customFormat="1">
      <c r="A1006" s="169"/>
      <c r="B1006" s="165"/>
      <c r="C1006" s="166"/>
      <c r="D1006" s="146"/>
      <c r="E1006" s="167"/>
      <c r="F1006" s="168"/>
      <c r="G1006" s="101"/>
      <c r="H1006" s="101"/>
      <c r="I1006" s="101"/>
      <c r="J1006" s="101"/>
      <c r="K1006" s="101"/>
      <c r="L1006" s="101"/>
      <c r="M1006" s="101"/>
      <c r="N1006" s="101"/>
      <c r="O1006" s="101"/>
      <c r="P1006" s="101"/>
      <c r="Q1006" s="101"/>
      <c r="R1006" s="101"/>
      <c r="S1006" s="101"/>
      <c r="T1006" s="101"/>
      <c r="U1006" s="101"/>
      <c r="V1006" s="101"/>
      <c r="W1006" s="101"/>
      <c r="X1006" s="101"/>
      <c r="Y1006" s="101"/>
      <c r="Z1006" s="101"/>
      <c r="AA1006" s="101"/>
      <c r="AB1006" s="101"/>
      <c r="AC1006" s="101"/>
      <c r="AD1006" s="101"/>
      <c r="AE1006" s="101"/>
      <c r="AF1006" s="101"/>
      <c r="AG1006" s="101"/>
      <c r="AH1006" s="101"/>
    </row>
    <row r="1007" spans="1:34" s="138" customFormat="1">
      <c r="A1007" s="169"/>
      <c r="B1007" s="165"/>
      <c r="C1007" s="166"/>
      <c r="D1007" s="146"/>
      <c r="E1007" s="167"/>
      <c r="F1007" s="168"/>
      <c r="G1007" s="101"/>
      <c r="H1007" s="101"/>
      <c r="I1007" s="101"/>
      <c r="J1007" s="101"/>
      <c r="K1007" s="101"/>
      <c r="L1007" s="101"/>
      <c r="M1007" s="101"/>
      <c r="N1007" s="101"/>
      <c r="O1007" s="101"/>
      <c r="P1007" s="101"/>
      <c r="Q1007" s="101"/>
      <c r="R1007" s="101"/>
      <c r="S1007" s="101"/>
      <c r="T1007" s="101"/>
      <c r="U1007" s="101"/>
      <c r="V1007" s="101"/>
      <c r="W1007" s="101"/>
      <c r="X1007" s="101"/>
      <c r="Y1007" s="101"/>
      <c r="Z1007" s="101"/>
      <c r="AA1007" s="101"/>
      <c r="AB1007" s="101"/>
      <c r="AC1007" s="101"/>
      <c r="AD1007" s="101"/>
      <c r="AE1007" s="101"/>
      <c r="AF1007" s="101"/>
      <c r="AG1007" s="101"/>
      <c r="AH1007" s="101"/>
    </row>
    <row r="1008" spans="1:34" s="138" customFormat="1">
      <c r="A1008" s="169"/>
      <c r="B1008" s="165"/>
      <c r="C1008" s="166"/>
      <c r="D1008" s="146"/>
      <c r="E1008" s="167"/>
      <c r="F1008" s="168"/>
      <c r="G1008" s="101"/>
      <c r="H1008" s="101"/>
      <c r="I1008" s="101"/>
      <c r="J1008" s="101"/>
      <c r="K1008" s="101"/>
      <c r="L1008" s="101"/>
      <c r="M1008" s="101"/>
      <c r="N1008" s="101"/>
      <c r="O1008" s="101"/>
      <c r="P1008" s="101"/>
      <c r="Q1008" s="101"/>
      <c r="R1008" s="101"/>
      <c r="S1008" s="101"/>
      <c r="T1008" s="101"/>
      <c r="U1008" s="101"/>
      <c r="V1008" s="101"/>
      <c r="W1008" s="101"/>
      <c r="X1008" s="101"/>
      <c r="Y1008" s="101"/>
      <c r="Z1008" s="101"/>
      <c r="AA1008" s="101"/>
      <c r="AB1008" s="101"/>
      <c r="AC1008" s="101"/>
      <c r="AD1008" s="101"/>
      <c r="AE1008" s="101"/>
      <c r="AF1008" s="101"/>
      <c r="AG1008" s="101"/>
      <c r="AH1008" s="101"/>
    </row>
    <row r="1009" spans="1:34" s="138" customFormat="1">
      <c r="A1009" s="169"/>
      <c r="B1009" s="165"/>
      <c r="C1009" s="166"/>
      <c r="D1009" s="146"/>
      <c r="E1009" s="167"/>
      <c r="F1009" s="168"/>
      <c r="G1009" s="101"/>
      <c r="H1009" s="101"/>
      <c r="I1009" s="101"/>
      <c r="J1009" s="101"/>
      <c r="K1009" s="101"/>
      <c r="L1009" s="101"/>
      <c r="M1009" s="101"/>
      <c r="N1009" s="101"/>
      <c r="O1009" s="101"/>
      <c r="P1009" s="101"/>
      <c r="Q1009" s="101"/>
      <c r="R1009" s="101"/>
      <c r="S1009" s="101"/>
      <c r="T1009" s="101"/>
      <c r="U1009" s="101"/>
      <c r="V1009" s="101"/>
      <c r="W1009" s="101"/>
      <c r="X1009" s="101"/>
      <c r="Y1009" s="101"/>
      <c r="Z1009" s="101"/>
      <c r="AA1009" s="101"/>
      <c r="AB1009" s="101"/>
      <c r="AC1009" s="101"/>
      <c r="AD1009" s="101"/>
      <c r="AE1009" s="101"/>
      <c r="AF1009" s="101"/>
      <c r="AG1009" s="101"/>
      <c r="AH1009" s="101"/>
    </row>
    <row r="1010" spans="1:34" s="138" customFormat="1">
      <c r="A1010" s="169"/>
      <c r="B1010" s="165"/>
      <c r="C1010" s="166"/>
      <c r="D1010" s="146"/>
      <c r="E1010" s="167"/>
      <c r="F1010" s="168"/>
      <c r="G1010" s="101"/>
      <c r="H1010" s="101"/>
      <c r="I1010" s="101"/>
      <c r="J1010" s="101"/>
      <c r="K1010" s="101"/>
      <c r="L1010" s="101"/>
      <c r="M1010" s="101"/>
      <c r="N1010" s="101"/>
      <c r="O1010" s="101"/>
      <c r="P1010" s="101"/>
      <c r="Q1010" s="101"/>
      <c r="R1010" s="101"/>
      <c r="S1010" s="101"/>
      <c r="T1010" s="101"/>
      <c r="U1010" s="101"/>
      <c r="V1010" s="101"/>
      <c r="W1010" s="101"/>
      <c r="X1010" s="101"/>
      <c r="Y1010" s="101"/>
      <c r="Z1010" s="101"/>
      <c r="AA1010" s="101"/>
      <c r="AB1010" s="101"/>
      <c r="AC1010" s="101"/>
      <c r="AD1010" s="101"/>
      <c r="AE1010" s="101"/>
      <c r="AF1010" s="101"/>
      <c r="AG1010" s="101"/>
      <c r="AH1010" s="101"/>
    </row>
    <row r="1011" spans="1:34" s="138" customFormat="1">
      <c r="A1011" s="169"/>
      <c r="B1011" s="165"/>
      <c r="C1011" s="166"/>
      <c r="D1011" s="146"/>
      <c r="E1011" s="167"/>
      <c r="F1011" s="168"/>
      <c r="G1011" s="101"/>
      <c r="H1011" s="101"/>
      <c r="I1011" s="101"/>
      <c r="J1011" s="101"/>
      <c r="K1011" s="101"/>
      <c r="L1011" s="101"/>
      <c r="M1011" s="101"/>
      <c r="N1011" s="101"/>
      <c r="O1011" s="101"/>
      <c r="P1011" s="101"/>
      <c r="Q1011" s="101"/>
      <c r="R1011" s="101"/>
      <c r="S1011" s="101"/>
      <c r="T1011" s="101"/>
      <c r="U1011" s="101"/>
      <c r="V1011" s="101"/>
      <c r="W1011" s="101"/>
      <c r="X1011" s="101"/>
      <c r="Y1011" s="101"/>
      <c r="Z1011" s="101"/>
      <c r="AA1011" s="101"/>
      <c r="AB1011" s="101"/>
      <c r="AC1011" s="101"/>
      <c r="AD1011" s="101"/>
      <c r="AE1011" s="101"/>
      <c r="AF1011" s="101"/>
      <c r="AG1011" s="101"/>
      <c r="AH1011" s="101"/>
    </row>
    <row r="1012" spans="1:34" s="138" customFormat="1">
      <c r="A1012" s="169"/>
      <c r="B1012" s="165"/>
      <c r="C1012" s="166"/>
      <c r="D1012" s="146"/>
      <c r="E1012" s="167"/>
      <c r="F1012" s="168"/>
      <c r="G1012" s="101"/>
      <c r="H1012" s="101"/>
      <c r="I1012" s="101"/>
      <c r="J1012" s="101"/>
      <c r="K1012" s="101"/>
      <c r="L1012" s="101"/>
      <c r="M1012" s="101"/>
      <c r="N1012" s="101"/>
      <c r="O1012" s="101"/>
      <c r="P1012" s="101"/>
      <c r="Q1012" s="101"/>
      <c r="R1012" s="101"/>
      <c r="S1012" s="101"/>
      <c r="T1012" s="101"/>
      <c r="U1012" s="101"/>
      <c r="V1012" s="101"/>
      <c r="W1012" s="101"/>
      <c r="X1012" s="101"/>
      <c r="Y1012" s="101"/>
      <c r="Z1012" s="101"/>
      <c r="AA1012" s="101"/>
      <c r="AB1012" s="101"/>
      <c r="AC1012" s="101"/>
      <c r="AD1012" s="101"/>
      <c r="AE1012" s="101"/>
      <c r="AF1012" s="101"/>
      <c r="AG1012" s="101"/>
      <c r="AH1012" s="101"/>
    </row>
    <row r="1013" spans="1:34" s="138" customFormat="1">
      <c r="A1013" s="169"/>
      <c r="B1013" s="165"/>
      <c r="C1013" s="166"/>
      <c r="D1013" s="146"/>
      <c r="E1013" s="167"/>
      <c r="F1013" s="168"/>
      <c r="G1013" s="101"/>
      <c r="H1013" s="101"/>
      <c r="I1013" s="101"/>
      <c r="J1013" s="101"/>
      <c r="K1013" s="101"/>
      <c r="L1013" s="101"/>
      <c r="M1013" s="101"/>
      <c r="N1013" s="101"/>
      <c r="O1013" s="101"/>
      <c r="P1013" s="101"/>
      <c r="Q1013" s="101"/>
      <c r="R1013" s="101"/>
      <c r="S1013" s="101"/>
      <c r="T1013" s="101"/>
      <c r="U1013" s="101"/>
      <c r="V1013" s="101"/>
      <c r="W1013" s="101"/>
      <c r="X1013" s="101"/>
      <c r="Y1013" s="101"/>
      <c r="Z1013" s="101"/>
      <c r="AA1013" s="101"/>
      <c r="AB1013" s="101"/>
      <c r="AC1013" s="101"/>
      <c r="AD1013" s="101"/>
      <c r="AE1013" s="101"/>
      <c r="AF1013" s="101"/>
      <c r="AG1013" s="101"/>
      <c r="AH1013" s="101"/>
    </row>
    <row r="1014" spans="1:34" s="138" customFormat="1">
      <c r="A1014" s="169"/>
      <c r="B1014" s="165"/>
      <c r="C1014" s="166"/>
      <c r="D1014" s="146"/>
      <c r="E1014" s="167"/>
      <c r="F1014" s="168"/>
      <c r="G1014" s="101"/>
      <c r="H1014" s="101"/>
      <c r="I1014" s="101"/>
      <c r="J1014" s="101"/>
      <c r="K1014" s="101"/>
      <c r="L1014" s="101"/>
      <c r="M1014" s="101"/>
      <c r="N1014" s="101"/>
      <c r="O1014" s="101"/>
      <c r="P1014" s="101"/>
      <c r="Q1014" s="101"/>
      <c r="R1014" s="101"/>
      <c r="S1014" s="101"/>
      <c r="T1014" s="101"/>
      <c r="U1014" s="101"/>
      <c r="V1014" s="101"/>
      <c r="W1014" s="101"/>
      <c r="X1014" s="101"/>
      <c r="Y1014" s="101"/>
      <c r="Z1014" s="101"/>
      <c r="AA1014" s="101"/>
      <c r="AB1014" s="101"/>
      <c r="AC1014" s="101"/>
      <c r="AD1014" s="101"/>
      <c r="AE1014" s="101"/>
      <c r="AF1014" s="101"/>
      <c r="AG1014" s="101"/>
      <c r="AH1014" s="101"/>
    </row>
    <row r="1015" spans="1:34" s="138" customFormat="1">
      <c r="A1015" s="169"/>
      <c r="B1015" s="165"/>
      <c r="C1015" s="166"/>
      <c r="D1015" s="146"/>
      <c r="E1015" s="167"/>
      <c r="F1015" s="168"/>
      <c r="G1015" s="101"/>
      <c r="H1015" s="101"/>
      <c r="I1015" s="101"/>
      <c r="J1015" s="101"/>
      <c r="K1015" s="101"/>
      <c r="L1015" s="101"/>
      <c r="M1015" s="101"/>
      <c r="N1015" s="101"/>
      <c r="O1015" s="101"/>
      <c r="P1015" s="101"/>
      <c r="Q1015" s="101"/>
      <c r="R1015" s="101"/>
      <c r="S1015" s="101"/>
      <c r="T1015" s="101"/>
      <c r="U1015" s="101"/>
      <c r="V1015" s="101"/>
      <c r="W1015" s="101"/>
      <c r="X1015" s="101"/>
      <c r="Y1015" s="101"/>
      <c r="Z1015" s="101"/>
      <c r="AA1015" s="101"/>
      <c r="AB1015" s="101"/>
      <c r="AC1015" s="101"/>
      <c r="AD1015" s="101"/>
      <c r="AE1015" s="101"/>
      <c r="AF1015" s="101"/>
      <c r="AG1015" s="101"/>
      <c r="AH1015" s="101"/>
    </row>
    <row r="1016" spans="1:34" s="138" customFormat="1">
      <c r="A1016" s="169"/>
      <c r="B1016" s="165"/>
      <c r="C1016" s="166"/>
      <c r="D1016" s="146"/>
      <c r="E1016" s="167"/>
      <c r="F1016" s="168"/>
      <c r="G1016" s="101"/>
      <c r="H1016" s="101"/>
      <c r="I1016" s="101"/>
      <c r="J1016" s="101"/>
      <c r="K1016" s="101"/>
      <c r="L1016" s="101"/>
      <c r="M1016" s="101"/>
      <c r="N1016" s="101"/>
      <c r="O1016" s="101"/>
      <c r="P1016" s="101"/>
      <c r="Q1016" s="101"/>
      <c r="R1016" s="101"/>
      <c r="S1016" s="101"/>
      <c r="T1016" s="101"/>
      <c r="U1016" s="101"/>
      <c r="V1016" s="101"/>
      <c r="W1016" s="101"/>
      <c r="X1016" s="101"/>
      <c r="Y1016" s="101"/>
      <c r="Z1016" s="101"/>
      <c r="AA1016" s="101"/>
      <c r="AB1016" s="101"/>
      <c r="AC1016" s="101"/>
      <c r="AD1016" s="101"/>
      <c r="AE1016" s="101"/>
      <c r="AF1016" s="101"/>
      <c r="AG1016" s="101"/>
      <c r="AH1016" s="101"/>
    </row>
    <row r="1017" spans="1:34" s="138" customFormat="1">
      <c r="A1017" s="169"/>
      <c r="B1017" s="165"/>
      <c r="C1017" s="166"/>
      <c r="D1017" s="146"/>
      <c r="E1017" s="167"/>
      <c r="F1017" s="168"/>
      <c r="G1017" s="101"/>
      <c r="H1017" s="101"/>
      <c r="I1017" s="101"/>
      <c r="J1017" s="101"/>
      <c r="K1017" s="101"/>
      <c r="L1017" s="101"/>
      <c r="M1017" s="101"/>
      <c r="N1017" s="101"/>
      <c r="O1017" s="101"/>
      <c r="P1017" s="101"/>
      <c r="Q1017" s="101"/>
      <c r="R1017" s="101"/>
      <c r="S1017" s="101"/>
      <c r="T1017" s="101"/>
      <c r="U1017" s="101"/>
      <c r="V1017" s="101"/>
      <c r="W1017" s="101"/>
      <c r="X1017" s="101"/>
      <c r="Y1017" s="101"/>
      <c r="Z1017" s="101"/>
      <c r="AA1017" s="101"/>
      <c r="AB1017" s="101"/>
      <c r="AC1017" s="101"/>
      <c r="AD1017" s="101"/>
      <c r="AE1017" s="101"/>
      <c r="AF1017" s="101"/>
      <c r="AG1017" s="101"/>
      <c r="AH1017" s="101"/>
    </row>
    <row r="1018" spans="1:34" s="138" customFormat="1">
      <c r="A1018" s="169"/>
      <c r="B1018" s="165"/>
      <c r="C1018" s="166"/>
      <c r="D1018" s="146"/>
      <c r="E1018" s="167"/>
      <c r="F1018" s="168"/>
      <c r="G1018" s="101"/>
      <c r="H1018" s="101"/>
      <c r="I1018" s="101"/>
      <c r="J1018" s="101"/>
      <c r="K1018" s="101"/>
      <c r="L1018" s="101"/>
      <c r="M1018" s="101"/>
      <c r="N1018" s="101"/>
      <c r="O1018" s="101"/>
      <c r="P1018" s="101"/>
      <c r="Q1018" s="101"/>
      <c r="R1018" s="101"/>
      <c r="S1018" s="101"/>
      <c r="T1018" s="101"/>
      <c r="U1018" s="101"/>
      <c r="V1018" s="101"/>
      <c r="W1018" s="101"/>
      <c r="X1018" s="101"/>
      <c r="Y1018" s="101"/>
      <c r="Z1018" s="101"/>
      <c r="AA1018" s="101"/>
      <c r="AB1018" s="101"/>
      <c r="AC1018" s="101"/>
      <c r="AD1018" s="101"/>
      <c r="AE1018" s="101"/>
      <c r="AF1018" s="101"/>
      <c r="AG1018" s="101"/>
      <c r="AH1018" s="101"/>
    </row>
    <row r="1019" spans="1:34" s="138" customFormat="1">
      <c r="A1019" s="169"/>
      <c r="B1019" s="165"/>
      <c r="C1019" s="166"/>
      <c r="D1019" s="146"/>
      <c r="E1019" s="167"/>
      <c r="F1019" s="168"/>
      <c r="G1019" s="101"/>
      <c r="H1019" s="101"/>
      <c r="I1019" s="101"/>
      <c r="J1019" s="101"/>
      <c r="K1019" s="101"/>
      <c r="L1019" s="101"/>
      <c r="M1019" s="101"/>
      <c r="N1019" s="101"/>
      <c r="O1019" s="101"/>
      <c r="P1019" s="101"/>
      <c r="Q1019" s="101"/>
      <c r="R1019" s="101"/>
      <c r="S1019" s="101"/>
      <c r="T1019" s="101"/>
      <c r="U1019" s="101"/>
      <c r="V1019" s="101"/>
      <c r="W1019" s="101"/>
      <c r="X1019" s="101"/>
      <c r="Y1019" s="101"/>
      <c r="Z1019" s="101"/>
      <c r="AA1019" s="101"/>
      <c r="AB1019" s="101"/>
      <c r="AC1019" s="101"/>
      <c r="AD1019" s="101"/>
      <c r="AE1019" s="101"/>
      <c r="AF1019" s="101"/>
      <c r="AG1019" s="101"/>
      <c r="AH1019" s="101"/>
    </row>
    <row r="1020" spans="1:34" s="138" customFormat="1">
      <c r="A1020" s="169"/>
      <c r="B1020" s="165"/>
      <c r="C1020" s="166"/>
      <c r="D1020" s="146"/>
      <c r="E1020" s="167"/>
      <c r="F1020" s="168"/>
      <c r="G1020" s="101"/>
      <c r="H1020" s="101"/>
      <c r="I1020" s="101"/>
      <c r="J1020" s="101"/>
      <c r="K1020" s="101"/>
      <c r="L1020" s="101"/>
      <c r="M1020" s="101"/>
      <c r="N1020" s="101"/>
      <c r="O1020" s="101"/>
      <c r="P1020" s="101"/>
      <c r="Q1020" s="101"/>
      <c r="R1020" s="101"/>
      <c r="S1020" s="101"/>
      <c r="T1020" s="101"/>
      <c r="U1020" s="101"/>
      <c r="V1020" s="101"/>
      <c r="W1020" s="101"/>
      <c r="X1020" s="101"/>
      <c r="Y1020" s="101"/>
      <c r="Z1020" s="101"/>
      <c r="AA1020" s="101"/>
      <c r="AB1020" s="101"/>
      <c r="AC1020" s="101"/>
      <c r="AD1020" s="101"/>
      <c r="AE1020" s="101"/>
      <c r="AF1020" s="101"/>
      <c r="AG1020" s="101"/>
      <c r="AH1020" s="101"/>
    </row>
    <row r="1021" spans="1:34" s="138" customFormat="1">
      <c r="A1021" s="169"/>
      <c r="B1021" s="165"/>
      <c r="C1021" s="166"/>
      <c r="D1021" s="146"/>
      <c r="E1021" s="167"/>
      <c r="F1021" s="168"/>
      <c r="G1021" s="101"/>
      <c r="H1021" s="101"/>
      <c r="I1021" s="101"/>
      <c r="J1021" s="101"/>
      <c r="K1021" s="101"/>
      <c r="L1021" s="101"/>
      <c r="M1021" s="101"/>
      <c r="N1021" s="101"/>
      <c r="O1021" s="101"/>
      <c r="P1021" s="101"/>
      <c r="Q1021" s="101"/>
      <c r="R1021" s="101"/>
      <c r="S1021" s="101"/>
      <c r="T1021" s="101"/>
      <c r="U1021" s="101"/>
      <c r="V1021" s="101"/>
      <c r="W1021" s="101"/>
      <c r="X1021" s="101"/>
      <c r="Y1021" s="101"/>
      <c r="Z1021" s="101"/>
      <c r="AA1021" s="101"/>
      <c r="AB1021" s="101"/>
      <c r="AC1021" s="101"/>
      <c r="AD1021" s="101"/>
      <c r="AE1021" s="101"/>
      <c r="AF1021" s="101"/>
      <c r="AG1021" s="101"/>
      <c r="AH1021" s="101"/>
    </row>
    <row r="1022" spans="1:34" s="138" customFormat="1">
      <c r="A1022" s="169"/>
      <c r="B1022" s="165"/>
      <c r="C1022" s="166"/>
      <c r="D1022" s="146"/>
      <c r="E1022" s="167"/>
      <c r="F1022" s="168"/>
      <c r="G1022" s="101"/>
      <c r="H1022" s="101"/>
      <c r="I1022" s="101"/>
      <c r="J1022" s="101"/>
      <c r="K1022" s="101"/>
      <c r="L1022" s="101"/>
      <c r="M1022" s="101"/>
      <c r="N1022" s="101"/>
      <c r="O1022" s="101"/>
      <c r="P1022" s="101"/>
      <c r="Q1022" s="101"/>
      <c r="R1022" s="101"/>
      <c r="S1022" s="101"/>
      <c r="T1022" s="101"/>
      <c r="U1022" s="101"/>
      <c r="V1022" s="101"/>
      <c r="W1022" s="101"/>
      <c r="X1022" s="101"/>
      <c r="Y1022" s="101"/>
      <c r="Z1022" s="101"/>
      <c r="AA1022" s="101"/>
      <c r="AB1022" s="101"/>
      <c r="AC1022" s="101"/>
      <c r="AD1022" s="101"/>
      <c r="AE1022" s="101"/>
      <c r="AF1022" s="101"/>
      <c r="AG1022" s="101"/>
      <c r="AH1022" s="101"/>
    </row>
    <row r="1023" spans="1:34" s="138" customFormat="1">
      <c r="A1023" s="169"/>
      <c r="B1023" s="165"/>
      <c r="C1023" s="166"/>
      <c r="D1023" s="146"/>
      <c r="E1023" s="167"/>
      <c r="F1023" s="168"/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1"/>
      <c r="Q1023" s="101"/>
      <c r="R1023" s="101"/>
      <c r="S1023" s="101"/>
      <c r="T1023" s="101"/>
      <c r="U1023" s="101"/>
      <c r="V1023" s="101"/>
      <c r="W1023" s="101"/>
      <c r="X1023" s="101"/>
      <c r="Y1023" s="101"/>
      <c r="Z1023" s="101"/>
      <c r="AA1023" s="101"/>
      <c r="AB1023" s="101"/>
      <c r="AC1023" s="101"/>
      <c r="AD1023" s="101"/>
      <c r="AE1023" s="101"/>
      <c r="AF1023" s="101"/>
      <c r="AG1023" s="101"/>
      <c r="AH1023" s="101"/>
    </row>
    <row r="1024" spans="1:34" s="138" customFormat="1">
      <c r="A1024" s="169"/>
      <c r="B1024" s="165"/>
      <c r="C1024" s="166"/>
      <c r="D1024" s="146"/>
      <c r="E1024" s="167"/>
      <c r="F1024" s="168"/>
      <c r="G1024" s="101"/>
      <c r="H1024" s="101"/>
      <c r="I1024" s="101"/>
      <c r="J1024" s="101"/>
      <c r="K1024" s="101"/>
      <c r="L1024" s="101"/>
      <c r="M1024" s="101"/>
      <c r="N1024" s="101"/>
      <c r="O1024" s="101"/>
      <c r="P1024" s="101"/>
      <c r="Q1024" s="101"/>
      <c r="R1024" s="101"/>
      <c r="S1024" s="101"/>
      <c r="T1024" s="101"/>
      <c r="U1024" s="101"/>
      <c r="V1024" s="101"/>
      <c r="W1024" s="101"/>
      <c r="X1024" s="101"/>
      <c r="Y1024" s="101"/>
      <c r="Z1024" s="101"/>
      <c r="AA1024" s="101"/>
      <c r="AB1024" s="101"/>
      <c r="AC1024" s="101"/>
      <c r="AD1024" s="101"/>
      <c r="AE1024" s="101"/>
      <c r="AF1024" s="101"/>
      <c r="AG1024" s="101"/>
      <c r="AH1024" s="101"/>
    </row>
    <row r="1025" spans="1:34" s="138" customFormat="1">
      <c r="A1025" s="169"/>
      <c r="B1025" s="165"/>
      <c r="C1025" s="166"/>
      <c r="D1025" s="146"/>
      <c r="E1025" s="167"/>
      <c r="F1025" s="168"/>
      <c r="G1025" s="101"/>
      <c r="H1025" s="101"/>
      <c r="I1025" s="101"/>
      <c r="J1025" s="101"/>
      <c r="K1025" s="101"/>
      <c r="L1025" s="101"/>
      <c r="M1025" s="101"/>
      <c r="N1025" s="101"/>
      <c r="O1025" s="101"/>
      <c r="P1025" s="101"/>
      <c r="Q1025" s="101"/>
      <c r="R1025" s="101"/>
      <c r="S1025" s="101"/>
      <c r="T1025" s="101"/>
      <c r="U1025" s="101"/>
      <c r="V1025" s="101"/>
      <c r="W1025" s="101"/>
      <c r="X1025" s="101"/>
      <c r="Y1025" s="101"/>
      <c r="Z1025" s="101"/>
      <c r="AA1025" s="101"/>
      <c r="AB1025" s="101"/>
      <c r="AC1025" s="101"/>
      <c r="AD1025" s="101"/>
      <c r="AE1025" s="101"/>
      <c r="AF1025" s="101"/>
      <c r="AG1025" s="101"/>
      <c r="AH1025" s="101"/>
    </row>
    <row r="1026" spans="1:34" s="138" customFormat="1">
      <c r="A1026" s="169"/>
      <c r="B1026" s="165"/>
      <c r="C1026" s="166"/>
      <c r="D1026" s="146"/>
      <c r="E1026" s="167"/>
      <c r="F1026" s="168"/>
      <c r="G1026" s="101"/>
      <c r="H1026" s="101"/>
      <c r="I1026" s="101"/>
      <c r="J1026" s="101"/>
      <c r="K1026" s="101"/>
      <c r="L1026" s="101"/>
      <c r="M1026" s="101"/>
      <c r="N1026" s="101"/>
      <c r="O1026" s="101"/>
      <c r="P1026" s="101"/>
      <c r="Q1026" s="101"/>
      <c r="R1026" s="101"/>
      <c r="S1026" s="101"/>
      <c r="T1026" s="101"/>
      <c r="U1026" s="101"/>
      <c r="V1026" s="101"/>
      <c r="W1026" s="101"/>
      <c r="X1026" s="101"/>
      <c r="Y1026" s="101"/>
      <c r="Z1026" s="101"/>
      <c r="AA1026" s="101"/>
      <c r="AB1026" s="101"/>
      <c r="AC1026" s="101"/>
      <c r="AD1026" s="101"/>
      <c r="AE1026" s="101"/>
      <c r="AF1026" s="101"/>
      <c r="AG1026" s="101"/>
      <c r="AH1026" s="101"/>
    </row>
    <row r="1027" spans="1:34" s="138" customFormat="1">
      <c r="A1027" s="169"/>
      <c r="B1027" s="165"/>
      <c r="C1027" s="166"/>
      <c r="D1027" s="146"/>
      <c r="E1027" s="167"/>
      <c r="F1027" s="168"/>
      <c r="G1027" s="101"/>
      <c r="H1027" s="101"/>
      <c r="I1027" s="101"/>
      <c r="J1027" s="101"/>
      <c r="K1027" s="101"/>
      <c r="L1027" s="101"/>
      <c r="M1027" s="101"/>
      <c r="N1027" s="101"/>
      <c r="O1027" s="101"/>
      <c r="P1027" s="101"/>
      <c r="Q1027" s="101"/>
      <c r="R1027" s="101"/>
      <c r="S1027" s="101"/>
      <c r="T1027" s="101"/>
      <c r="U1027" s="101"/>
      <c r="V1027" s="101"/>
      <c r="W1027" s="101"/>
      <c r="X1027" s="101"/>
      <c r="Y1027" s="101"/>
      <c r="Z1027" s="101"/>
      <c r="AA1027" s="101"/>
      <c r="AB1027" s="101"/>
      <c r="AC1027" s="101"/>
      <c r="AD1027" s="101"/>
      <c r="AE1027" s="101"/>
      <c r="AF1027" s="101"/>
      <c r="AG1027" s="101"/>
      <c r="AH1027" s="101"/>
    </row>
    <row r="1028" spans="1:34" s="138" customFormat="1">
      <c r="A1028" s="169"/>
      <c r="B1028" s="165"/>
      <c r="C1028" s="166"/>
      <c r="D1028" s="146"/>
      <c r="E1028" s="167"/>
      <c r="F1028" s="168"/>
      <c r="G1028" s="101"/>
      <c r="H1028" s="101"/>
      <c r="I1028" s="101"/>
      <c r="J1028" s="101"/>
      <c r="K1028" s="101"/>
      <c r="L1028" s="101"/>
      <c r="M1028" s="101"/>
      <c r="N1028" s="101"/>
      <c r="O1028" s="101"/>
      <c r="P1028" s="101"/>
      <c r="Q1028" s="101"/>
      <c r="R1028" s="101"/>
      <c r="S1028" s="101"/>
      <c r="T1028" s="101"/>
      <c r="U1028" s="101"/>
      <c r="V1028" s="101"/>
      <c r="W1028" s="101"/>
      <c r="X1028" s="101"/>
      <c r="Y1028" s="101"/>
      <c r="Z1028" s="101"/>
      <c r="AA1028" s="101"/>
      <c r="AB1028" s="101"/>
      <c r="AC1028" s="101"/>
      <c r="AD1028" s="101"/>
      <c r="AE1028" s="101"/>
      <c r="AF1028" s="101"/>
      <c r="AG1028" s="101"/>
      <c r="AH1028" s="101"/>
    </row>
    <row r="1029" spans="1:34" s="138" customFormat="1">
      <c r="A1029" s="169"/>
      <c r="B1029" s="165"/>
      <c r="C1029" s="166"/>
      <c r="D1029" s="146"/>
      <c r="E1029" s="167"/>
      <c r="F1029" s="168"/>
      <c r="G1029" s="101"/>
      <c r="H1029" s="101"/>
      <c r="I1029" s="101"/>
      <c r="J1029" s="101"/>
      <c r="K1029" s="101"/>
      <c r="L1029" s="101"/>
      <c r="M1029" s="101"/>
      <c r="N1029" s="101"/>
      <c r="O1029" s="101"/>
      <c r="P1029" s="101"/>
      <c r="Q1029" s="101"/>
      <c r="R1029" s="101"/>
      <c r="S1029" s="101"/>
      <c r="T1029" s="101"/>
      <c r="U1029" s="101"/>
      <c r="V1029" s="101"/>
      <c r="W1029" s="101"/>
      <c r="X1029" s="101"/>
      <c r="Y1029" s="101"/>
      <c r="Z1029" s="101"/>
      <c r="AA1029" s="101"/>
      <c r="AB1029" s="101"/>
      <c r="AC1029" s="101"/>
      <c r="AD1029" s="101"/>
      <c r="AE1029" s="101"/>
      <c r="AF1029" s="101"/>
      <c r="AG1029" s="101"/>
      <c r="AH1029" s="101"/>
    </row>
    <row r="1030" spans="1:34" s="138" customFormat="1">
      <c r="A1030" s="169"/>
      <c r="B1030" s="165"/>
      <c r="C1030" s="166"/>
      <c r="D1030" s="146"/>
      <c r="E1030" s="167"/>
      <c r="F1030" s="168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  <c r="S1030" s="101"/>
      <c r="T1030" s="101"/>
      <c r="U1030" s="101"/>
      <c r="V1030" s="101"/>
      <c r="W1030" s="101"/>
      <c r="X1030" s="101"/>
      <c r="Y1030" s="101"/>
      <c r="Z1030" s="101"/>
      <c r="AA1030" s="101"/>
      <c r="AB1030" s="101"/>
      <c r="AC1030" s="101"/>
      <c r="AD1030" s="101"/>
      <c r="AE1030" s="101"/>
      <c r="AF1030" s="101"/>
      <c r="AG1030" s="101"/>
      <c r="AH1030" s="101"/>
    </row>
    <row r="1031" spans="1:34" s="138" customFormat="1">
      <c r="A1031" s="169"/>
      <c r="B1031" s="165"/>
      <c r="C1031" s="166"/>
      <c r="D1031" s="146"/>
      <c r="E1031" s="167"/>
      <c r="F1031" s="168"/>
      <c r="G1031" s="101"/>
      <c r="H1031" s="101"/>
      <c r="I1031" s="101"/>
      <c r="J1031" s="101"/>
      <c r="K1031" s="101"/>
      <c r="L1031" s="101"/>
      <c r="M1031" s="101"/>
      <c r="N1031" s="101"/>
      <c r="O1031" s="101"/>
      <c r="P1031" s="101"/>
      <c r="Q1031" s="101"/>
      <c r="R1031" s="101"/>
      <c r="S1031" s="101"/>
      <c r="T1031" s="101"/>
      <c r="U1031" s="101"/>
      <c r="V1031" s="101"/>
      <c r="W1031" s="101"/>
      <c r="X1031" s="101"/>
      <c r="Y1031" s="101"/>
      <c r="Z1031" s="101"/>
      <c r="AA1031" s="101"/>
      <c r="AB1031" s="101"/>
      <c r="AC1031" s="101"/>
      <c r="AD1031" s="101"/>
      <c r="AE1031" s="101"/>
      <c r="AF1031" s="101"/>
      <c r="AG1031" s="101"/>
      <c r="AH1031" s="101"/>
    </row>
    <row r="1032" spans="1:34" s="138" customFormat="1">
      <c r="A1032" s="169"/>
      <c r="B1032" s="165"/>
      <c r="C1032" s="166"/>
      <c r="D1032" s="146"/>
      <c r="E1032" s="167"/>
      <c r="F1032" s="168"/>
      <c r="G1032" s="101"/>
      <c r="H1032" s="101"/>
      <c r="I1032" s="101"/>
      <c r="J1032" s="101"/>
      <c r="K1032" s="101"/>
      <c r="L1032" s="101"/>
      <c r="M1032" s="101"/>
      <c r="N1032" s="101"/>
      <c r="O1032" s="101"/>
      <c r="P1032" s="101"/>
      <c r="Q1032" s="101"/>
      <c r="R1032" s="101"/>
      <c r="S1032" s="101"/>
      <c r="T1032" s="101"/>
      <c r="U1032" s="101"/>
      <c r="V1032" s="101"/>
      <c r="W1032" s="101"/>
      <c r="X1032" s="101"/>
      <c r="Y1032" s="101"/>
      <c r="Z1032" s="101"/>
      <c r="AA1032" s="101"/>
      <c r="AB1032" s="101"/>
      <c r="AC1032" s="101"/>
      <c r="AD1032" s="101"/>
      <c r="AE1032" s="101"/>
      <c r="AF1032" s="101"/>
      <c r="AG1032" s="101"/>
      <c r="AH1032" s="101"/>
    </row>
    <row r="1033" spans="1:34" s="138" customFormat="1">
      <c r="A1033" s="169"/>
      <c r="B1033" s="165"/>
      <c r="C1033" s="166"/>
      <c r="D1033" s="146"/>
      <c r="E1033" s="167"/>
      <c r="F1033" s="168"/>
      <c r="G1033" s="101"/>
      <c r="H1033" s="101"/>
      <c r="I1033" s="101"/>
      <c r="J1033" s="101"/>
      <c r="K1033" s="101"/>
      <c r="L1033" s="101"/>
      <c r="M1033" s="101"/>
      <c r="N1033" s="101"/>
      <c r="O1033" s="101"/>
      <c r="P1033" s="101"/>
      <c r="Q1033" s="101"/>
      <c r="R1033" s="101"/>
      <c r="S1033" s="101"/>
      <c r="T1033" s="101"/>
      <c r="U1033" s="101"/>
      <c r="V1033" s="101"/>
      <c r="W1033" s="101"/>
      <c r="X1033" s="101"/>
      <c r="Y1033" s="101"/>
      <c r="Z1033" s="101"/>
      <c r="AA1033" s="101"/>
      <c r="AB1033" s="101"/>
      <c r="AC1033" s="101"/>
      <c r="AD1033" s="101"/>
      <c r="AE1033" s="101"/>
      <c r="AF1033" s="101"/>
      <c r="AG1033" s="101"/>
      <c r="AH1033" s="101"/>
    </row>
    <row r="1034" spans="1:34" s="138" customFormat="1">
      <c r="A1034" s="169"/>
      <c r="B1034" s="165"/>
      <c r="C1034" s="166"/>
      <c r="D1034" s="146"/>
      <c r="E1034" s="167"/>
      <c r="F1034" s="168"/>
      <c r="G1034" s="101"/>
      <c r="H1034" s="101"/>
      <c r="I1034" s="101"/>
      <c r="J1034" s="101"/>
      <c r="K1034" s="101"/>
      <c r="L1034" s="101"/>
      <c r="M1034" s="101"/>
      <c r="N1034" s="101"/>
      <c r="O1034" s="101"/>
      <c r="P1034" s="101"/>
      <c r="Q1034" s="101"/>
      <c r="R1034" s="101"/>
      <c r="S1034" s="101"/>
      <c r="T1034" s="101"/>
      <c r="U1034" s="101"/>
      <c r="V1034" s="101"/>
      <c r="W1034" s="101"/>
      <c r="X1034" s="101"/>
      <c r="Y1034" s="101"/>
      <c r="Z1034" s="101"/>
      <c r="AA1034" s="101"/>
      <c r="AB1034" s="101"/>
      <c r="AC1034" s="101"/>
      <c r="AD1034" s="101"/>
      <c r="AE1034" s="101"/>
      <c r="AF1034" s="101"/>
      <c r="AG1034" s="101"/>
      <c r="AH1034" s="101"/>
    </row>
    <row r="1035" spans="1:34" s="138" customFormat="1">
      <c r="A1035" s="169"/>
      <c r="B1035" s="165"/>
      <c r="C1035" s="166"/>
      <c r="D1035" s="146"/>
      <c r="E1035" s="167"/>
      <c r="F1035" s="168"/>
      <c r="G1035" s="101"/>
      <c r="H1035" s="101"/>
      <c r="I1035" s="101"/>
      <c r="J1035" s="101"/>
      <c r="K1035" s="101"/>
      <c r="L1035" s="101"/>
      <c r="M1035" s="101"/>
      <c r="N1035" s="101"/>
      <c r="O1035" s="101"/>
      <c r="P1035" s="101"/>
      <c r="Q1035" s="101"/>
      <c r="R1035" s="101"/>
      <c r="S1035" s="101"/>
      <c r="T1035" s="101"/>
      <c r="U1035" s="101"/>
      <c r="V1035" s="101"/>
      <c r="W1035" s="101"/>
      <c r="X1035" s="101"/>
      <c r="Y1035" s="101"/>
      <c r="Z1035" s="101"/>
      <c r="AA1035" s="101"/>
      <c r="AB1035" s="101"/>
      <c r="AC1035" s="101"/>
      <c r="AD1035" s="101"/>
      <c r="AE1035" s="101"/>
      <c r="AF1035" s="101"/>
      <c r="AG1035" s="101"/>
      <c r="AH1035" s="101"/>
    </row>
    <row r="1036" spans="1:34" s="138" customFormat="1">
      <c r="A1036" s="169"/>
      <c r="B1036" s="165"/>
      <c r="C1036" s="166"/>
      <c r="D1036" s="146"/>
      <c r="E1036" s="167"/>
      <c r="F1036" s="168"/>
      <c r="G1036" s="101"/>
      <c r="H1036" s="101"/>
      <c r="I1036" s="101"/>
      <c r="J1036" s="101"/>
      <c r="K1036" s="101"/>
      <c r="L1036" s="101"/>
      <c r="M1036" s="101"/>
      <c r="N1036" s="101"/>
      <c r="O1036" s="101"/>
      <c r="P1036" s="101"/>
      <c r="Q1036" s="101"/>
      <c r="R1036" s="101"/>
      <c r="S1036" s="101"/>
      <c r="T1036" s="101"/>
      <c r="U1036" s="101"/>
      <c r="V1036" s="101"/>
      <c r="W1036" s="101"/>
      <c r="X1036" s="101"/>
      <c r="Y1036" s="101"/>
      <c r="Z1036" s="101"/>
      <c r="AA1036" s="101"/>
      <c r="AB1036" s="101"/>
      <c r="AC1036" s="101"/>
      <c r="AD1036" s="101"/>
      <c r="AE1036" s="101"/>
      <c r="AF1036" s="101"/>
      <c r="AG1036" s="101"/>
      <c r="AH1036" s="101"/>
    </row>
    <row r="1037" spans="1:34" s="138" customFormat="1">
      <c r="A1037" s="169"/>
      <c r="B1037" s="165"/>
      <c r="C1037" s="166"/>
      <c r="D1037" s="146"/>
      <c r="E1037" s="167"/>
      <c r="F1037" s="168"/>
      <c r="G1037" s="101"/>
      <c r="H1037" s="101"/>
      <c r="I1037" s="101"/>
      <c r="J1037" s="101"/>
      <c r="K1037" s="101"/>
      <c r="L1037" s="101"/>
      <c r="M1037" s="101"/>
      <c r="N1037" s="101"/>
      <c r="O1037" s="101"/>
      <c r="P1037" s="101"/>
      <c r="Q1037" s="101"/>
      <c r="R1037" s="101"/>
      <c r="S1037" s="101"/>
      <c r="T1037" s="101"/>
      <c r="U1037" s="101"/>
      <c r="V1037" s="101"/>
      <c r="W1037" s="101"/>
      <c r="X1037" s="101"/>
      <c r="Y1037" s="101"/>
      <c r="Z1037" s="101"/>
      <c r="AA1037" s="101"/>
      <c r="AB1037" s="101"/>
      <c r="AC1037" s="101"/>
      <c r="AD1037" s="101"/>
      <c r="AE1037" s="101"/>
      <c r="AF1037" s="101"/>
      <c r="AG1037" s="101"/>
      <c r="AH1037" s="101"/>
    </row>
    <row r="1038" spans="1:34" s="138" customFormat="1">
      <c r="A1038" s="169"/>
      <c r="B1038" s="165"/>
      <c r="C1038" s="166"/>
      <c r="D1038" s="146"/>
      <c r="E1038" s="167"/>
      <c r="F1038" s="168"/>
      <c r="G1038" s="101"/>
      <c r="H1038" s="101"/>
      <c r="I1038" s="101"/>
      <c r="J1038" s="101"/>
      <c r="K1038" s="101"/>
      <c r="L1038" s="101"/>
      <c r="M1038" s="101"/>
      <c r="N1038" s="101"/>
      <c r="O1038" s="101"/>
      <c r="P1038" s="101"/>
      <c r="Q1038" s="101"/>
      <c r="R1038" s="101"/>
      <c r="S1038" s="101"/>
      <c r="T1038" s="101"/>
      <c r="U1038" s="101"/>
      <c r="V1038" s="101"/>
      <c r="W1038" s="101"/>
      <c r="X1038" s="101"/>
      <c r="Y1038" s="101"/>
      <c r="Z1038" s="101"/>
      <c r="AA1038" s="101"/>
      <c r="AB1038" s="101"/>
      <c r="AC1038" s="101"/>
      <c r="AD1038" s="101"/>
      <c r="AE1038" s="101"/>
      <c r="AF1038" s="101"/>
      <c r="AG1038" s="101"/>
      <c r="AH1038" s="101"/>
    </row>
    <row r="1039" spans="1:34" s="138" customFormat="1">
      <c r="A1039" s="169"/>
      <c r="B1039" s="165"/>
      <c r="C1039" s="166"/>
      <c r="D1039" s="146"/>
      <c r="E1039" s="167"/>
      <c r="F1039" s="168"/>
      <c r="G1039" s="101"/>
      <c r="H1039" s="101"/>
      <c r="I1039" s="101"/>
      <c r="J1039" s="101"/>
      <c r="K1039" s="101"/>
      <c r="L1039" s="101"/>
      <c r="M1039" s="101"/>
      <c r="N1039" s="101"/>
      <c r="O1039" s="101"/>
      <c r="P1039" s="101"/>
      <c r="Q1039" s="101"/>
      <c r="R1039" s="101"/>
      <c r="S1039" s="101"/>
      <c r="T1039" s="101"/>
      <c r="U1039" s="101"/>
      <c r="V1039" s="101"/>
      <c r="W1039" s="101"/>
      <c r="X1039" s="101"/>
      <c r="Y1039" s="101"/>
      <c r="Z1039" s="101"/>
      <c r="AA1039" s="101"/>
      <c r="AB1039" s="101"/>
      <c r="AC1039" s="101"/>
      <c r="AD1039" s="101"/>
      <c r="AE1039" s="101"/>
      <c r="AF1039" s="101"/>
      <c r="AG1039" s="101"/>
      <c r="AH1039" s="101"/>
    </row>
    <row r="1040" spans="1:34" s="138" customFormat="1">
      <c r="A1040" s="169"/>
      <c r="B1040" s="165"/>
      <c r="C1040" s="166"/>
      <c r="D1040" s="146"/>
      <c r="E1040" s="167"/>
      <c r="F1040" s="168"/>
      <c r="G1040" s="101"/>
      <c r="H1040" s="101"/>
      <c r="I1040" s="101"/>
      <c r="J1040" s="101"/>
      <c r="K1040" s="101"/>
      <c r="L1040" s="101"/>
      <c r="M1040" s="101"/>
      <c r="N1040" s="101"/>
      <c r="O1040" s="101"/>
      <c r="P1040" s="101"/>
      <c r="Q1040" s="101"/>
      <c r="R1040" s="101"/>
      <c r="S1040" s="101"/>
      <c r="T1040" s="101"/>
      <c r="U1040" s="101"/>
      <c r="V1040" s="101"/>
      <c r="W1040" s="101"/>
      <c r="X1040" s="101"/>
      <c r="Y1040" s="101"/>
      <c r="Z1040" s="101"/>
      <c r="AA1040" s="101"/>
      <c r="AB1040" s="101"/>
      <c r="AC1040" s="101"/>
      <c r="AD1040" s="101"/>
      <c r="AE1040" s="101"/>
      <c r="AF1040" s="101"/>
      <c r="AG1040" s="101"/>
      <c r="AH1040" s="101"/>
    </row>
    <row r="1041" spans="1:34" s="138" customFormat="1">
      <c r="A1041" s="169"/>
      <c r="B1041" s="165"/>
      <c r="C1041" s="166"/>
      <c r="D1041" s="146"/>
      <c r="E1041" s="167"/>
      <c r="F1041" s="168"/>
      <c r="G1041" s="101"/>
      <c r="H1041" s="101"/>
      <c r="I1041" s="101"/>
      <c r="J1041" s="101"/>
      <c r="K1041" s="101"/>
      <c r="L1041" s="101"/>
      <c r="M1041" s="101"/>
      <c r="N1041" s="101"/>
      <c r="O1041" s="101"/>
      <c r="P1041" s="101"/>
      <c r="Q1041" s="101"/>
      <c r="R1041" s="101"/>
      <c r="S1041" s="101"/>
      <c r="T1041" s="101"/>
      <c r="U1041" s="101"/>
      <c r="V1041" s="101"/>
      <c r="W1041" s="101"/>
      <c r="X1041" s="101"/>
      <c r="Y1041" s="101"/>
      <c r="Z1041" s="101"/>
      <c r="AA1041" s="101"/>
      <c r="AB1041" s="101"/>
      <c r="AC1041" s="101"/>
      <c r="AD1041" s="101"/>
      <c r="AE1041" s="101"/>
      <c r="AF1041" s="101"/>
      <c r="AG1041" s="101"/>
      <c r="AH1041" s="101"/>
    </row>
    <row r="1042" spans="1:34" s="138" customFormat="1">
      <c r="A1042" s="169"/>
      <c r="B1042" s="165"/>
      <c r="C1042" s="166"/>
      <c r="D1042" s="146"/>
      <c r="E1042" s="167"/>
      <c r="F1042" s="168"/>
      <c r="G1042" s="101"/>
      <c r="H1042" s="101"/>
      <c r="I1042" s="101"/>
      <c r="J1042" s="101"/>
      <c r="K1042" s="101"/>
      <c r="L1042" s="101"/>
      <c r="M1042" s="101"/>
      <c r="N1042" s="101"/>
      <c r="O1042" s="101"/>
      <c r="P1042" s="101"/>
      <c r="Q1042" s="101"/>
      <c r="R1042" s="101"/>
      <c r="S1042" s="101"/>
      <c r="T1042" s="101"/>
      <c r="U1042" s="101"/>
      <c r="V1042" s="101"/>
      <c r="W1042" s="101"/>
      <c r="X1042" s="101"/>
      <c r="Y1042" s="101"/>
      <c r="Z1042" s="101"/>
      <c r="AA1042" s="101"/>
      <c r="AB1042" s="101"/>
      <c r="AC1042" s="101"/>
      <c r="AD1042" s="101"/>
      <c r="AE1042" s="101"/>
      <c r="AF1042" s="101"/>
      <c r="AG1042" s="101"/>
      <c r="AH1042" s="101"/>
    </row>
    <row r="1043" spans="1:34" s="138" customFormat="1">
      <c r="A1043" s="169"/>
      <c r="B1043" s="165"/>
      <c r="C1043" s="166"/>
      <c r="D1043" s="146"/>
      <c r="E1043" s="167"/>
      <c r="F1043" s="168"/>
      <c r="G1043" s="101"/>
      <c r="H1043" s="101"/>
      <c r="I1043" s="101"/>
      <c r="J1043" s="101"/>
      <c r="K1043" s="101"/>
      <c r="L1043" s="101"/>
      <c r="M1043" s="101"/>
      <c r="N1043" s="101"/>
      <c r="O1043" s="101"/>
      <c r="P1043" s="101"/>
      <c r="Q1043" s="101"/>
      <c r="R1043" s="101"/>
      <c r="S1043" s="101"/>
      <c r="T1043" s="101"/>
      <c r="U1043" s="101"/>
      <c r="V1043" s="101"/>
      <c r="W1043" s="101"/>
      <c r="X1043" s="101"/>
      <c r="Y1043" s="101"/>
      <c r="Z1043" s="101"/>
      <c r="AA1043" s="101"/>
      <c r="AB1043" s="101"/>
      <c r="AC1043" s="101"/>
      <c r="AD1043" s="101"/>
      <c r="AE1043" s="101"/>
      <c r="AF1043" s="101"/>
      <c r="AG1043" s="101"/>
      <c r="AH1043" s="101"/>
    </row>
    <row r="1044" spans="1:34" s="138" customFormat="1">
      <c r="A1044" s="169"/>
      <c r="B1044" s="165"/>
      <c r="C1044" s="166"/>
      <c r="D1044" s="146"/>
      <c r="E1044" s="167"/>
      <c r="F1044" s="168"/>
      <c r="G1044" s="101"/>
      <c r="H1044" s="101"/>
      <c r="I1044" s="101"/>
      <c r="J1044" s="101"/>
      <c r="K1044" s="101"/>
      <c r="L1044" s="101"/>
      <c r="M1044" s="101"/>
      <c r="N1044" s="101"/>
      <c r="O1044" s="101"/>
      <c r="P1044" s="101"/>
      <c r="Q1044" s="101"/>
      <c r="R1044" s="101"/>
      <c r="S1044" s="101"/>
      <c r="T1044" s="101"/>
      <c r="U1044" s="101"/>
      <c r="V1044" s="101"/>
      <c r="W1044" s="101"/>
      <c r="X1044" s="101"/>
      <c r="Y1044" s="101"/>
      <c r="Z1044" s="101"/>
      <c r="AA1044" s="101"/>
      <c r="AB1044" s="101"/>
      <c r="AC1044" s="101"/>
      <c r="AD1044" s="101"/>
      <c r="AE1044" s="101"/>
      <c r="AF1044" s="101"/>
      <c r="AG1044" s="101"/>
      <c r="AH1044" s="101"/>
    </row>
    <row r="1045" spans="1:34" s="138" customFormat="1">
      <c r="A1045" s="169"/>
      <c r="B1045" s="165"/>
      <c r="C1045" s="166"/>
      <c r="D1045" s="146"/>
      <c r="E1045" s="167"/>
      <c r="F1045" s="168"/>
      <c r="G1045" s="101"/>
      <c r="H1045" s="101"/>
      <c r="I1045" s="101"/>
      <c r="J1045" s="101"/>
      <c r="K1045" s="101"/>
      <c r="L1045" s="101"/>
      <c r="M1045" s="101"/>
      <c r="N1045" s="101"/>
      <c r="O1045" s="101"/>
      <c r="P1045" s="101"/>
      <c r="Q1045" s="101"/>
      <c r="R1045" s="101"/>
      <c r="S1045" s="101"/>
      <c r="T1045" s="101"/>
      <c r="U1045" s="101"/>
      <c r="V1045" s="101"/>
      <c r="W1045" s="101"/>
      <c r="X1045" s="101"/>
      <c r="Y1045" s="101"/>
      <c r="Z1045" s="101"/>
      <c r="AA1045" s="101"/>
      <c r="AB1045" s="101"/>
      <c r="AC1045" s="101"/>
      <c r="AD1045" s="101"/>
      <c r="AE1045" s="101"/>
      <c r="AF1045" s="101"/>
      <c r="AG1045" s="101"/>
      <c r="AH1045" s="101"/>
    </row>
    <row r="1046" spans="1:34" s="138" customFormat="1">
      <c r="A1046" s="169"/>
      <c r="B1046" s="165"/>
      <c r="C1046" s="166"/>
      <c r="D1046" s="146"/>
      <c r="E1046" s="167"/>
      <c r="F1046" s="168"/>
      <c r="G1046" s="101"/>
      <c r="H1046" s="101"/>
      <c r="I1046" s="101"/>
      <c r="J1046" s="101"/>
      <c r="K1046" s="101"/>
      <c r="L1046" s="101"/>
      <c r="M1046" s="101"/>
      <c r="N1046" s="101"/>
      <c r="O1046" s="101"/>
      <c r="P1046" s="101"/>
      <c r="Q1046" s="101"/>
      <c r="R1046" s="101"/>
      <c r="S1046" s="101"/>
      <c r="T1046" s="101"/>
      <c r="U1046" s="101"/>
      <c r="V1046" s="101"/>
      <c r="W1046" s="101"/>
      <c r="X1046" s="101"/>
      <c r="Y1046" s="101"/>
      <c r="Z1046" s="101"/>
      <c r="AA1046" s="101"/>
      <c r="AB1046" s="101"/>
      <c r="AC1046" s="101"/>
      <c r="AD1046" s="101"/>
      <c r="AE1046" s="101"/>
      <c r="AF1046" s="101"/>
      <c r="AG1046" s="101"/>
      <c r="AH1046" s="101"/>
    </row>
    <row r="1047" spans="1:34" s="138" customFormat="1">
      <c r="A1047" s="169"/>
      <c r="B1047" s="165"/>
      <c r="C1047" s="166"/>
      <c r="D1047" s="146"/>
      <c r="E1047" s="167"/>
      <c r="F1047" s="168"/>
      <c r="G1047" s="101"/>
      <c r="H1047" s="101"/>
      <c r="I1047" s="101"/>
      <c r="J1047" s="101"/>
      <c r="K1047" s="101"/>
      <c r="L1047" s="101"/>
      <c r="M1047" s="101"/>
      <c r="N1047" s="101"/>
      <c r="O1047" s="101"/>
      <c r="P1047" s="101"/>
      <c r="Q1047" s="101"/>
      <c r="R1047" s="101"/>
      <c r="S1047" s="101"/>
      <c r="T1047" s="101"/>
      <c r="U1047" s="101"/>
      <c r="V1047" s="101"/>
      <c r="W1047" s="101"/>
      <c r="X1047" s="101"/>
      <c r="Y1047" s="101"/>
      <c r="Z1047" s="101"/>
      <c r="AA1047" s="101"/>
      <c r="AB1047" s="101"/>
      <c r="AC1047" s="101"/>
      <c r="AD1047" s="101"/>
      <c r="AE1047" s="101"/>
      <c r="AF1047" s="101"/>
      <c r="AG1047" s="101"/>
      <c r="AH1047" s="101"/>
    </row>
    <row r="1048" spans="1:34" s="138" customFormat="1">
      <c r="A1048" s="169"/>
      <c r="B1048" s="165"/>
      <c r="C1048" s="166"/>
      <c r="D1048" s="146"/>
      <c r="E1048" s="167"/>
      <c r="F1048" s="168"/>
      <c r="G1048" s="101"/>
      <c r="H1048" s="101"/>
      <c r="I1048" s="101"/>
      <c r="J1048" s="101"/>
      <c r="K1048" s="101"/>
      <c r="L1048" s="101"/>
      <c r="M1048" s="101"/>
      <c r="N1048" s="101"/>
      <c r="O1048" s="101"/>
      <c r="P1048" s="101"/>
      <c r="Q1048" s="101"/>
      <c r="R1048" s="101"/>
      <c r="S1048" s="101"/>
      <c r="T1048" s="101"/>
      <c r="U1048" s="101"/>
      <c r="V1048" s="101"/>
      <c r="W1048" s="101"/>
      <c r="X1048" s="101"/>
      <c r="Y1048" s="101"/>
      <c r="Z1048" s="101"/>
      <c r="AA1048" s="101"/>
      <c r="AB1048" s="101"/>
      <c r="AC1048" s="101"/>
      <c r="AD1048" s="101"/>
      <c r="AE1048" s="101"/>
      <c r="AF1048" s="101"/>
      <c r="AG1048" s="101"/>
      <c r="AH1048" s="101"/>
    </row>
    <row r="1049" spans="1:34" s="138" customFormat="1">
      <c r="A1049" s="169"/>
      <c r="B1049" s="165"/>
      <c r="C1049" s="166"/>
      <c r="D1049" s="146"/>
      <c r="E1049" s="167"/>
      <c r="F1049" s="168"/>
      <c r="G1049" s="101"/>
      <c r="H1049" s="101"/>
      <c r="I1049" s="101"/>
      <c r="J1049" s="101"/>
      <c r="K1049" s="101"/>
      <c r="L1049" s="101"/>
      <c r="M1049" s="101"/>
      <c r="N1049" s="101"/>
      <c r="O1049" s="101"/>
      <c r="P1049" s="101"/>
      <c r="Q1049" s="101"/>
      <c r="R1049" s="101"/>
      <c r="S1049" s="101"/>
      <c r="T1049" s="101"/>
      <c r="U1049" s="101"/>
      <c r="V1049" s="101"/>
      <c r="W1049" s="101"/>
      <c r="X1049" s="101"/>
      <c r="Y1049" s="101"/>
      <c r="Z1049" s="101"/>
      <c r="AA1049" s="101"/>
      <c r="AB1049" s="101"/>
      <c r="AC1049" s="101"/>
      <c r="AD1049" s="101"/>
      <c r="AE1049" s="101"/>
      <c r="AF1049" s="101"/>
      <c r="AG1049" s="101"/>
      <c r="AH1049" s="101"/>
    </row>
    <row r="1050" spans="1:34" s="138" customFormat="1">
      <c r="A1050" s="169"/>
      <c r="B1050" s="165"/>
      <c r="C1050" s="166"/>
      <c r="D1050" s="146"/>
      <c r="E1050" s="167"/>
      <c r="F1050" s="168"/>
      <c r="G1050" s="101"/>
      <c r="H1050" s="101"/>
      <c r="I1050" s="101"/>
      <c r="J1050" s="101"/>
      <c r="K1050" s="101"/>
      <c r="L1050" s="101"/>
      <c r="M1050" s="101"/>
      <c r="N1050" s="101"/>
      <c r="O1050" s="101"/>
      <c r="P1050" s="101"/>
      <c r="Q1050" s="101"/>
      <c r="R1050" s="101"/>
      <c r="S1050" s="101"/>
      <c r="T1050" s="101"/>
      <c r="U1050" s="101"/>
      <c r="V1050" s="101"/>
      <c r="W1050" s="101"/>
      <c r="X1050" s="101"/>
      <c r="Y1050" s="101"/>
      <c r="Z1050" s="101"/>
      <c r="AA1050" s="101"/>
      <c r="AB1050" s="101"/>
      <c r="AC1050" s="101"/>
      <c r="AD1050" s="101"/>
      <c r="AE1050" s="101"/>
      <c r="AF1050" s="101"/>
      <c r="AG1050" s="101"/>
      <c r="AH1050" s="101"/>
    </row>
    <row r="1051" spans="1:34" s="138" customFormat="1">
      <c r="A1051" s="169"/>
      <c r="B1051" s="165"/>
      <c r="C1051" s="166"/>
      <c r="D1051" s="146"/>
      <c r="E1051" s="167"/>
      <c r="F1051" s="168"/>
      <c r="G1051" s="101"/>
      <c r="H1051" s="101"/>
      <c r="I1051" s="101"/>
      <c r="J1051" s="101"/>
      <c r="K1051" s="101"/>
      <c r="L1051" s="101"/>
      <c r="M1051" s="101"/>
      <c r="N1051" s="101"/>
      <c r="O1051" s="101"/>
      <c r="P1051" s="101"/>
      <c r="Q1051" s="101"/>
      <c r="R1051" s="101"/>
      <c r="S1051" s="101"/>
      <c r="T1051" s="101"/>
      <c r="U1051" s="101"/>
      <c r="V1051" s="101"/>
      <c r="W1051" s="101"/>
      <c r="X1051" s="101"/>
      <c r="Y1051" s="101"/>
      <c r="Z1051" s="101"/>
      <c r="AA1051" s="101"/>
      <c r="AB1051" s="101"/>
      <c r="AC1051" s="101"/>
      <c r="AD1051" s="101"/>
      <c r="AE1051" s="101"/>
      <c r="AF1051" s="101"/>
      <c r="AG1051" s="101"/>
      <c r="AH1051" s="101"/>
    </row>
    <row r="1052" spans="1:34" s="138" customFormat="1">
      <c r="A1052" s="169"/>
      <c r="B1052" s="165"/>
      <c r="C1052" s="166"/>
      <c r="D1052" s="146"/>
      <c r="E1052" s="167"/>
      <c r="F1052" s="168"/>
      <c r="G1052" s="101"/>
      <c r="H1052" s="101"/>
      <c r="I1052" s="101"/>
      <c r="J1052" s="101"/>
      <c r="K1052" s="101"/>
      <c r="L1052" s="101"/>
      <c r="M1052" s="101"/>
      <c r="N1052" s="101"/>
      <c r="O1052" s="101"/>
      <c r="P1052" s="101"/>
      <c r="Q1052" s="101"/>
      <c r="R1052" s="101"/>
      <c r="S1052" s="101"/>
      <c r="T1052" s="101"/>
      <c r="U1052" s="101"/>
      <c r="V1052" s="101"/>
      <c r="W1052" s="101"/>
      <c r="X1052" s="101"/>
      <c r="Y1052" s="101"/>
      <c r="Z1052" s="101"/>
      <c r="AA1052" s="101"/>
      <c r="AB1052" s="101"/>
      <c r="AC1052" s="101"/>
      <c r="AD1052" s="101"/>
      <c r="AE1052" s="101"/>
      <c r="AF1052" s="101"/>
      <c r="AG1052" s="101"/>
      <c r="AH1052" s="101"/>
    </row>
    <row r="1053" spans="1:34" s="138" customFormat="1">
      <c r="A1053" s="169"/>
      <c r="B1053" s="165"/>
      <c r="C1053" s="166"/>
      <c r="D1053" s="146"/>
      <c r="E1053" s="167"/>
      <c r="F1053" s="168"/>
      <c r="G1053" s="101"/>
      <c r="H1053" s="101"/>
      <c r="I1053" s="101"/>
      <c r="J1053" s="101"/>
      <c r="K1053" s="101"/>
      <c r="L1053" s="101"/>
      <c r="M1053" s="101"/>
      <c r="N1053" s="101"/>
      <c r="O1053" s="101"/>
      <c r="P1053" s="101"/>
      <c r="Q1053" s="101"/>
      <c r="R1053" s="101"/>
      <c r="S1053" s="101"/>
      <c r="T1053" s="101"/>
      <c r="U1053" s="101"/>
      <c r="V1053" s="101"/>
      <c r="W1053" s="101"/>
      <c r="X1053" s="101"/>
      <c r="Y1053" s="101"/>
      <c r="Z1053" s="101"/>
      <c r="AA1053" s="101"/>
      <c r="AB1053" s="101"/>
      <c r="AC1053" s="101"/>
      <c r="AD1053" s="101"/>
      <c r="AE1053" s="101"/>
      <c r="AF1053" s="101"/>
      <c r="AG1053" s="101"/>
      <c r="AH1053" s="101"/>
    </row>
    <row r="1054" spans="1:34" s="138" customFormat="1">
      <c r="A1054" s="169"/>
      <c r="B1054" s="165"/>
      <c r="C1054" s="166"/>
      <c r="D1054" s="146"/>
      <c r="E1054" s="167"/>
      <c r="F1054" s="168"/>
      <c r="G1054" s="101"/>
      <c r="H1054" s="101"/>
      <c r="I1054" s="101"/>
      <c r="J1054" s="101"/>
      <c r="K1054" s="101"/>
      <c r="L1054" s="101"/>
      <c r="M1054" s="101"/>
      <c r="N1054" s="101"/>
      <c r="O1054" s="101"/>
      <c r="P1054" s="101"/>
      <c r="Q1054" s="101"/>
      <c r="R1054" s="101"/>
      <c r="S1054" s="101"/>
      <c r="T1054" s="101"/>
      <c r="U1054" s="101"/>
      <c r="V1054" s="101"/>
      <c r="W1054" s="101"/>
      <c r="X1054" s="101"/>
      <c r="Y1054" s="101"/>
      <c r="Z1054" s="101"/>
      <c r="AA1054" s="101"/>
      <c r="AB1054" s="101"/>
      <c r="AC1054" s="101"/>
      <c r="AD1054" s="101"/>
      <c r="AE1054" s="101"/>
      <c r="AF1054" s="101"/>
      <c r="AG1054" s="101"/>
      <c r="AH1054" s="101"/>
    </row>
    <row r="1055" spans="1:34" s="138" customFormat="1">
      <c r="A1055" s="169"/>
      <c r="B1055" s="165"/>
      <c r="C1055" s="166"/>
      <c r="D1055" s="146"/>
      <c r="E1055" s="167"/>
      <c r="F1055" s="168"/>
      <c r="G1055" s="101"/>
      <c r="H1055" s="101"/>
      <c r="I1055" s="101"/>
      <c r="J1055" s="101"/>
      <c r="K1055" s="101"/>
      <c r="L1055" s="101"/>
      <c r="M1055" s="101"/>
      <c r="N1055" s="101"/>
      <c r="O1055" s="101"/>
      <c r="P1055" s="101"/>
      <c r="Q1055" s="101"/>
      <c r="R1055" s="101"/>
      <c r="S1055" s="101"/>
      <c r="T1055" s="101"/>
      <c r="U1055" s="101"/>
      <c r="V1055" s="101"/>
      <c r="W1055" s="101"/>
      <c r="X1055" s="101"/>
      <c r="Y1055" s="101"/>
      <c r="Z1055" s="101"/>
      <c r="AA1055" s="101"/>
      <c r="AB1055" s="101"/>
      <c r="AC1055" s="101"/>
      <c r="AD1055" s="101"/>
      <c r="AE1055" s="101"/>
      <c r="AF1055" s="101"/>
      <c r="AG1055" s="101"/>
      <c r="AH1055" s="101"/>
    </row>
    <row r="1056" spans="1:34" s="138" customFormat="1">
      <c r="A1056" s="169"/>
      <c r="B1056" s="165"/>
      <c r="C1056" s="166"/>
      <c r="D1056" s="146"/>
      <c r="E1056" s="167"/>
      <c r="F1056" s="168"/>
      <c r="G1056" s="101"/>
      <c r="H1056" s="101"/>
      <c r="I1056" s="101"/>
      <c r="J1056" s="101"/>
      <c r="K1056" s="101"/>
      <c r="L1056" s="101"/>
      <c r="M1056" s="101"/>
      <c r="N1056" s="101"/>
      <c r="O1056" s="101"/>
      <c r="P1056" s="101"/>
      <c r="Q1056" s="101"/>
      <c r="R1056" s="101"/>
      <c r="S1056" s="101"/>
      <c r="T1056" s="101"/>
      <c r="U1056" s="101"/>
      <c r="V1056" s="101"/>
      <c r="W1056" s="101"/>
      <c r="X1056" s="101"/>
      <c r="Y1056" s="101"/>
      <c r="Z1056" s="101"/>
      <c r="AA1056" s="101"/>
      <c r="AB1056" s="101"/>
      <c r="AC1056" s="101"/>
      <c r="AD1056" s="101"/>
      <c r="AE1056" s="101"/>
      <c r="AF1056" s="101"/>
      <c r="AG1056" s="101"/>
      <c r="AH1056" s="101"/>
    </row>
    <row r="1057" spans="1:34" s="138" customFormat="1">
      <c r="A1057" s="169"/>
      <c r="B1057" s="165"/>
      <c r="C1057" s="166"/>
      <c r="D1057" s="146"/>
      <c r="E1057" s="167"/>
      <c r="F1057" s="168"/>
      <c r="G1057" s="101"/>
      <c r="H1057" s="101"/>
      <c r="I1057" s="101"/>
      <c r="J1057" s="101"/>
      <c r="K1057" s="101"/>
      <c r="L1057" s="101"/>
      <c r="M1057" s="101"/>
      <c r="N1057" s="101"/>
      <c r="O1057" s="101"/>
      <c r="P1057" s="101"/>
      <c r="Q1057" s="101"/>
      <c r="R1057" s="101"/>
      <c r="S1057" s="101"/>
      <c r="T1057" s="101"/>
      <c r="U1057" s="101"/>
      <c r="V1057" s="101"/>
      <c r="W1057" s="101"/>
      <c r="X1057" s="101"/>
      <c r="Y1057" s="101"/>
      <c r="Z1057" s="101"/>
      <c r="AA1057" s="101"/>
      <c r="AB1057" s="101"/>
      <c r="AC1057" s="101"/>
      <c r="AD1057" s="101"/>
      <c r="AE1057" s="101"/>
      <c r="AF1057" s="101"/>
      <c r="AG1057" s="101"/>
      <c r="AH1057" s="101"/>
    </row>
    <row r="1058" spans="1:34" s="138" customFormat="1">
      <c r="A1058" s="169"/>
      <c r="B1058" s="165"/>
      <c r="C1058" s="166"/>
      <c r="D1058" s="146"/>
      <c r="E1058" s="167"/>
      <c r="F1058" s="168"/>
      <c r="G1058" s="101"/>
      <c r="H1058" s="101"/>
      <c r="I1058" s="101"/>
      <c r="J1058" s="101"/>
      <c r="K1058" s="101"/>
      <c r="L1058" s="101"/>
      <c r="M1058" s="101"/>
      <c r="N1058" s="101"/>
      <c r="O1058" s="101"/>
      <c r="P1058" s="101"/>
      <c r="Q1058" s="101"/>
      <c r="R1058" s="101"/>
      <c r="S1058" s="101"/>
      <c r="T1058" s="101"/>
      <c r="U1058" s="101"/>
      <c r="V1058" s="101"/>
      <c r="W1058" s="101"/>
      <c r="X1058" s="101"/>
      <c r="Y1058" s="101"/>
      <c r="Z1058" s="101"/>
      <c r="AA1058" s="101"/>
      <c r="AB1058" s="101"/>
      <c r="AC1058" s="101"/>
      <c r="AD1058" s="101"/>
      <c r="AE1058" s="101"/>
      <c r="AF1058" s="101"/>
      <c r="AG1058" s="101"/>
      <c r="AH1058" s="101"/>
    </row>
    <row r="1059" spans="1:34" s="138" customFormat="1">
      <c r="A1059" s="169"/>
      <c r="B1059" s="165"/>
      <c r="C1059" s="166"/>
      <c r="D1059" s="146"/>
      <c r="E1059" s="167"/>
      <c r="F1059" s="168"/>
      <c r="G1059" s="101"/>
      <c r="H1059" s="101"/>
      <c r="I1059" s="101"/>
      <c r="J1059" s="101"/>
      <c r="K1059" s="101"/>
      <c r="L1059" s="101"/>
      <c r="M1059" s="101"/>
      <c r="N1059" s="101"/>
      <c r="O1059" s="101"/>
      <c r="P1059" s="101"/>
      <c r="Q1059" s="101"/>
      <c r="R1059" s="101"/>
      <c r="S1059" s="101"/>
      <c r="T1059" s="101"/>
      <c r="U1059" s="101"/>
      <c r="V1059" s="101"/>
      <c r="W1059" s="101"/>
      <c r="X1059" s="101"/>
      <c r="Y1059" s="101"/>
      <c r="Z1059" s="101"/>
      <c r="AA1059" s="101"/>
      <c r="AB1059" s="101"/>
      <c r="AC1059" s="101"/>
      <c r="AD1059" s="101"/>
      <c r="AE1059" s="101"/>
      <c r="AF1059" s="101"/>
      <c r="AG1059" s="101"/>
      <c r="AH1059" s="101"/>
    </row>
    <row r="1060" spans="1:34" s="138" customFormat="1">
      <c r="A1060" s="169"/>
      <c r="B1060" s="165"/>
      <c r="C1060" s="166"/>
      <c r="D1060" s="146"/>
      <c r="E1060" s="167"/>
      <c r="F1060" s="168"/>
      <c r="G1060" s="101"/>
      <c r="H1060" s="101"/>
      <c r="I1060" s="101"/>
      <c r="J1060" s="101"/>
      <c r="K1060" s="101"/>
      <c r="L1060" s="101"/>
      <c r="M1060" s="101"/>
      <c r="N1060" s="101"/>
      <c r="O1060" s="101"/>
      <c r="P1060" s="101"/>
      <c r="Q1060" s="101"/>
      <c r="R1060" s="101"/>
      <c r="S1060" s="101"/>
      <c r="T1060" s="101"/>
      <c r="U1060" s="101"/>
      <c r="V1060" s="101"/>
      <c r="W1060" s="101"/>
      <c r="X1060" s="101"/>
      <c r="Y1060" s="101"/>
      <c r="Z1060" s="101"/>
      <c r="AA1060" s="101"/>
      <c r="AB1060" s="101"/>
      <c r="AC1060" s="101"/>
      <c r="AD1060" s="101"/>
      <c r="AE1060" s="101"/>
      <c r="AF1060" s="101"/>
      <c r="AG1060" s="101"/>
      <c r="AH1060" s="101"/>
    </row>
    <row r="1061" spans="1:34" s="138" customFormat="1">
      <c r="A1061" s="169"/>
      <c r="B1061" s="165"/>
      <c r="C1061" s="166"/>
      <c r="D1061" s="146"/>
      <c r="E1061" s="167"/>
      <c r="F1061" s="168"/>
      <c r="G1061" s="101"/>
      <c r="H1061" s="101"/>
      <c r="I1061" s="101"/>
      <c r="J1061" s="101"/>
      <c r="K1061" s="101"/>
      <c r="L1061" s="101"/>
      <c r="M1061" s="101"/>
      <c r="N1061" s="101"/>
      <c r="O1061" s="101"/>
      <c r="P1061" s="101"/>
      <c r="Q1061" s="101"/>
      <c r="R1061" s="101"/>
      <c r="S1061" s="101"/>
      <c r="T1061" s="101"/>
      <c r="U1061" s="101"/>
      <c r="V1061" s="101"/>
      <c r="W1061" s="101"/>
      <c r="X1061" s="101"/>
      <c r="Y1061" s="101"/>
      <c r="Z1061" s="101"/>
      <c r="AA1061" s="101"/>
      <c r="AB1061" s="101"/>
      <c r="AC1061" s="101"/>
      <c r="AD1061" s="101"/>
      <c r="AE1061" s="101"/>
      <c r="AF1061" s="101"/>
      <c r="AG1061" s="101"/>
      <c r="AH1061" s="101"/>
    </row>
    <row r="1062" spans="1:34" s="138" customFormat="1">
      <c r="A1062" s="169"/>
      <c r="B1062" s="165"/>
      <c r="C1062" s="166"/>
      <c r="D1062" s="146"/>
      <c r="E1062" s="167"/>
      <c r="F1062" s="168"/>
      <c r="G1062" s="101"/>
      <c r="H1062" s="101"/>
      <c r="I1062" s="101"/>
      <c r="J1062" s="101"/>
      <c r="K1062" s="101"/>
      <c r="L1062" s="101"/>
      <c r="M1062" s="101"/>
      <c r="N1062" s="101"/>
      <c r="O1062" s="101"/>
      <c r="P1062" s="101"/>
      <c r="Q1062" s="101"/>
      <c r="R1062" s="101"/>
      <c r="S1062" s="101"/>
      <c r="T1062" s="101"/>
      <c r="U1062" s="101"/>
      <c r="V1062" s="101"/>
      <c r="W1062" s="101"/>
      <c r="X1062" s="101"/>
      <c r="Y1062" s="101"/>
      <c r="Z1062" s="101"/>
      <c r="AA1062" s="101"/>
      <c r="AB1062" s="101"/>
      <c r="AC1062" s="101"/>
      <c r="AD1062" s="101"/>
      <c r="AE1062" s="101"/>
      <c r="AF1062" s="101"/>
      <c r="AG1062" s="101"/>
      <c r="AH1062" s="101"/>
    </row>
    <row r="1063" spans="1:34" s="138" customFormat="1">
      <c r="A1063" s="169"/>
      <c r="B1063" s="165"/>
      <c r="C1063" s="166"/>
      <c r="D1063" s="146"/>
      <c r="E1063" s="167"/>
      <c r="F1063" s="168"/>
      <c r="G1063" s="101"/>
      <c r="H1063" s="101"/>
      <c r="I1063" s="101"/>
      <c r="J1063" s="101"/>
      <c r="K1063" s="101"/>
      <c r="L1063" s="101"/>
      <c r="M1063" s="101"/>
      <c r="N1063" s="101"/>
      <c r="O1063" s="101"/>
      <c r="P1063" s="101"/>
      <c r="Q1063" s="101"/>
      <c r="R1063" s="101"/>
      <c r="S1063" s="101"/>
      <c r="T1063" s="101"/>
      <c r="U1063" s="101"/>
      <c r="V1063" s="101"/>
      <c r="W1063" s="101"/>
      <c r="X1063" s="101"/>
      <c r="Y1063" s="101"/>
      <c r="Z1063" s="101"/>
      <c r="AA1063" s="101"/>
      <c r="AB1063" s="101"/>
      <c r="AC1063" s="101"/>
      <c r="AD1063" s="101"/>
      <c r="AE1063" s="101"/>
      <c r="AF1063" s="101"/>
      <c r="AG1063" s="101"/>
      <c r="AH1063" s="101"/>
    </row>
    <row r="1064" spans="1:34" s="138" customFormat="1">
      <c r="A1064" s="169"/>
      <c r="B1064" s="165"/>
      <c r="C1064" s="166"/>
      <c r="D1064" s="146"/>
      <c r="E1064" s="167"/>
      <c r="F1064" s="168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  <c r="R1064" s="101"/>
      <c r="S1064" s="101"/>
      <c r="T1064" s="101"/>
      <c r="U1064" s="101"/>
      <c r="V1064" s="101"/>
      <c r="W1064" s="101"/>
      <c r="X1064" s="101"/>
      <c r="Y1064" s="101"/>
      <c r="Z1064" s="101"/>
      <c r="AA1064" s="101"/>
      <c r="AB1064" s="101"/>
      <c r="AC1064" s="101"/>
      <c r="AD1064" s="101"/>
      <c r="AE1064" s="101"/>
      <c r="AF1064" s="101"/>
      <c r="AG1064" s="101"/>
      <c r="AH1064" s="101"/>
    </row>
    <row r="1065" spans="1:34" s="138" customFormat="1">
      <c r="A1065" s="169"/>
      <c r="B1065" s="165"/>
      <c r="C1065" s="166"/>
      <c r="D1065" s="146"/>
      <c r="E1065" s="167"/>
      <c r="F1065" s="168"/>
      <c r="G1065" s="101"/>
      <c r="H1065" s="101"/>
      <c r="I1065" s="101"/>
      <c r="J1065" s="101"/>
      <c r="K1065" s="101"/>
      <c r="L1065" s="101"/>
      <c r="M1065" s="101"/>
      <c r="N1065" s="101"/>
      <c r="O1065" s="101"/>
      <c r="P1065" s="101"/>
      <c r="Q1065" s="101"/>
      <c r="R1065" s="101"/>
      <c r="S1065" s="101"/>
      <c r="T1065" s="101"/>
      <c r="U1065" s="101"/>
      <c r="V1065" s="101"/>
      <c r="W1065" s="101"/>
      <c r="X1065" s="101"/>
      <c r="Y1065" s="101"/>
      <c r="Z1065" s="101"/>
      <c r="AA1065" s="101"/>
      <c r="AB1065" s="101"/>
      <c r="AC1065" s="101"/>
      <c r="AD1065" s="101"/>
      <c r="AE1065" s="101"/>
      <c r="AF1065" s="101"/>
      <c r="AG1065" s="101"/>
      <c r="AH1065" s="101"/>
    </row>
    <row r="1066" spans="1:34" s="138" customFormat="1">
      <c r="A1066" s="169"/>
      <c r="B1066" s="165"/>
      <c r="C1066" s="166"/>
      <c r="D1066" s="146"/>
      <c r="E1066" s="167"/>
      <c r="F1066" s="168"/>
      <c r="G1066" s="101"/>
      <c r="H1066" s="101"/>
      <c r="I1066" s="101"/>
      <c r="J1066" s="101"/>
      <c r="K1066" s="101"/>
      <c r="L1066" s="101"/>
      <c r="M1066" s="101"/>
      <c r="N1066" s="101"/>
      <c r="O1066" s="101"/>
      <c r="P1066" s="101"/>
      <c r="Q1066" s="101"/>
      <c r="R1066" s="101"/>
      <c r="S1066" s="101"/>
      <c r="T1066" s="101"/>
      <c r="U1066" s="101"/>
      <c r="V1066" s="101"/>
      <c r="W1066" s="101"/>
      <c r="X1066" s="101"/>
      <c r="Y1066" s="101"/>
      <c r="Z1066" s="101"/>
      <c r="AA1066" s="101"/>
      <c r="AB1066" s="101"/>
      <c r="AC1066" s="101"/>
      <c r="AD1066" s="101"/>
      <c r="AE1066" s="101"/>
      <c r="AF1066" s="101"/>
      <c r="AG1066" s="101"/>
      <c r="AH1066" s="101"/>
    </row>
    <row r="1067" spans="1:34" s="138" customFormat="1">
      <c r="A1067" s="169"/>
      <c r="B1067" s="165"/>
      <c r="C1067" s="166"/>
      <c r="D1067" s="146"/>
      <c r="E1067" s="167"/>
      <c r="F1067" s="168"/>
      <c r="G1067" s="101"/>
      <c r="H1067" s="101"/>
      <c r="I1067" s="101"/>
      <c r="J1067" s="101"/>
      <c r="K1067" s="101"/>
      <c r="L1067" s="101"/>
      <c r="M1067" s="101"/>
      <c r="N1067" s="101"/>
      <c r="O1067" s="101"/>
      <c r="P1067" s="101"/>
      <c r="Q1067" s="101"/>
      <c r="R1067" s="101"/>
      <c r="S1067" s="101"/>
      <c r="T1067" s="101"/>
      <c r="U1067" s="101"/>
      <c r="V1067" s="101"/>
      <c r="W1067" s="101"/>
      <c r="X1067" s="101"/>
      <c r="Y1067" s="101"/>
      <c r="Z1067" s="101"/>
      <c r="AA1067" s="101"/>
      <c r="AB1067" s="101"/>
      <c r="AC1067" s="101"/>
      <c r="AD1067" s="101"/>
      <c r="AE1067" s="101"/>
      <c r="AF1067" s="101"/>
      <c r="AG1067" s="101"/>
      <c r="AH1067" s="101"/>
    </row>
    <row r="1068" spans="1:34" s="138" customFormat="1">
      <c r="A1068" s="169"/>
      <c r="B1068" s="165"/>
      <c r="C1068" s="166"/>
      <c r="D1068" s="146"/>
      <c r="E1068" s="167"/>
      <c r="F1068" s="168"/>
      <c r="G1068" s="101"/>
      <c r="H1068" s="101"/>
      <c r="I1068" s="101"/>
      <c r="J1068" s="101"/>
      <c r="K1068" s="101"/>
      <c r="L1068" s="101"/>
      <c r="M1068" s="101"/>
      <c r="N1068" s="101"/>
      <c r="O1068" s="101"/>
      <c r="P1068" s="101"/>
      <c r="Q1068" s="101"/>
      <c r="R1068" s="101"/>
      <c r="S1068" s="101"/>
      <c r="T1068" s="101"/>
      <c r="U1068" s="101"/>
      <c r="V1068" s="101"/>
      <c r="W1068" s="101"/>
      <c r="X1068" s="101"/>
      <c r="Y1068" s="101"/>
      <c r="Z1068" s="101"/>
      <c r="AA1068" s="101"/>
      <c r="AB1068" s="101"/>
      <c r="AC1068" s="101"/>
      <c r="AD1068" s="101"/>
      <c r="AE1068" s="101"/>
      <c r="AF1068" s="101"/>
      <c r="AG1068" s="101"/>
      <c r="AH1068" s="101"/>
    </row>
    <row r="1069" spans="1:34" s="138" customFormat="1">
      <c r="A1069" s="169"/>
      <c r="B1069" s="165"/>
      <c r="C1069" s="166"/>
      <c r="D1069" s="146"/>
      <c r="E1069" s="167"/>
      <c r="F1069" s="168"/>
      <c r="G1069" s="101"/>
      <c r="H1069" s="101"/>
      <c r="I1069" s="101"/>
      <c r="J1069" s="101"/>
      <c r="K1069" s="101"/>
      <c r="L1069" s="101"/>
      <c r="M1069" s="101"/>
      <c r="N1069" s="101"/>
      <c r="O1069" s="101"/>
      <c r="P1069" s="101"/>
      <c r="Q1069" s="101"/>
      <c r="R1069" s="101"/>
      <c r="S1069" s="101"/>
      <c r="T1069" s="101"/>
      <c r="U1069" s="101"/>
      <c r="V1069" s="101"/>
      <c r="W1069" s="101"/>
      <c r="X1069" s="101"/>
      <c r="Y1069" s="101"/>
      <c r="Z1069" s="101"/>
      <c r="AA1069" s="101"/>
      <c r="AB1069" s="101"/>
      <c r="AC1069" s="101"/>
      <c r="AD1069" s="101"/>
      <c r="AE1069" s="101"/>
      <c r="AF1069" s="101"/>
      <c r="AG1069" s="101"/>
      <c r="AH1069" s="101"/>
    </row>
    <row r="1070" spans="1:34" s="138" customFormat="1">
      <c r="A1070" s="169"/>
      <c r="B1070" s="165"/>
      <c r="C1070" s="166"/>
      <c r="D1070" s="146"/>
      <c r="E1070" s="167"/>
      <c r="F1070" s="168"/>
      <c r="G1070" s="101"/>
      <c r="H1070" s="101"/>
      <c r="I1070" s="101"/>
      <c r="J1070" s="101"/>
      <c r="K1070" s="101"/>
      <c r="L1070" s="101"/>
      <c r="M1070" s="101"/>
      <c r="N1070" s="101"/>
      <c r="O1070" s="101"/>
      <c r="P1070" s="101"/>
      <c r="Q1070" s="101"/>
      <c r="R1070" s="101"/>
      <c r="S1070" s="101"/>
      <c r="T1070" s="101"/>
      <c r="U1070" s="101"/>
      <c r="V1070" s="101"/>
      <c r="W1070" s="101"/>
      <c r="X1070" s="101"/>
      <c r="Y1070" s="101"/>
      <c r="Z1070" s="101"/>
      <c r="AA1070" s="101"/>
      <c r="AB1070" s="101"/>
      <c r="AC1070" s="101"/>
      <c r="AD1070" s="101"/>
      <c r="AE1070" s="101"/>
      <c r="AF1070" s="101"/>
      <c r="AG1070" s="101"/>
      <c r="AH1070" s="101"/>
    </row>
    <row r="1071" spans="1:34" s="138" customFormat="1">
      <c r="A1071" s="169"/>
      <c r="B1071" s="165"/>
      <c r="C1071" s="166"/>
      <c r="D1071" s="146"/>
      <c r="E1071" s="167"/>
      <c r="F1071" s="168"/>
      <c r="G1071" s="101"/>
      <c r="H1071" s="101"/>
      <c r="I1071" s="101"/>
      <c r="J1071" s="101"/>
      <c r="K1071" s="101"/>
      <c r="L1071" s="101"/>
      <c r="M1071" s="101"/>
      <c r="N1071" s="101"/>
      <c r="O1071" s="101"/>
      <c r="P1071" s="101"/>
      <c r="Q1071" s="101"/>
      <c r="R1071" s="101"/>
      <c r="S1071" s="101"/>
      <c r="T1071" s="101"/>
      <c r="U1071" s="101"/>
      <c r="V1071" s="101"/>
      <c r="W1071" s="101"/>
      <c r="X1071" s="101"/>
      <c r="Y1071" s="101"/>
      <c r="Z1071" s="101"/>
      <c r="AA1071" s="101"/>
      <c r="AB1071" s="101"/>
      <c r="AC1071" s="101"/>
      <c r="AD1071" s="101"/>
      <c r="AE1071" s="101"/>
      <c r="AF1071" s="101"/>
      <c r="AG1071" s="101"/>
      <c r="AH1071" s="101"/>
    </row>
    <row r="1072" spans="1:34" s="138" customFormat="1">
      <c r="A1072" s="169"/>
      <c r="B1072" s="165"/>
      <c r="C1072" s="166"/>
      <c r="D1072" s="146"/>
      <c r="E1072" s="167"/>
      <c r="F1072" s="168"/>
      <c r="G1072" s="101"/>
      <c r="H1072" s="101"/>
      <c r="I1072" s="101"/>
      <c r="J1072" s="101"/>
      <c r="K1072" s="101"/>
      <c r="L1072" s="101"/>
      <c r="M1072" s="101"/>
      <c r="N1072" s="101"/>
      <c r="O1072" s="101"/>
      <c r="P1072" s="101"/>
      <c r="Q1072" s="101"/>
      <c r="R1072" s="101"/>
      <c r="S1072" s="101"/>
      <c r="T1072" s="101"/>
      <c r="U1072" s="101"/>
      <c r="V1072" s="101"/>
      <c r="W1072" s="101"/>
      <c r="X1072" s="101"/>
      <c r="Y1072" s="101"/>
      <c r="Z1072" s="101"/>
      <c r="AA1072" s="101"/>
      <c r="AB1072" s="101"/>
      <c r="AC1072" s="101"/>
      <c r="AD1072" s="101"/>
      <c r="AE1072" s="101"/>
      <c r="AF1072" s="101"/>
      <c r="AG1072" s="101"/>
      <c r="AH1072" s="101"/>
    </row>
    <row r="1073" spans="1:34" s="138" customFormat="1">
      <c r="A1073" s="169"/>
      <c r="B1073" s="165"/>
      <c r="C1073" s="166"/>
      <c r="D1073" s="146"/>
      <c r="E1073" s="167"/>
      <c r="F1073" s="168"/>
      <c r="G1073" s="101"/>
      <c r="H1073" s="101"/>
      <c r="I1073" s="101"/>
      <c r="J1073" s="101"/>
      <c r="K1073" s="101"/>
      <c r="L1073" s="101"/>
      <c r="M1073" s="101"/>
      <c r="N1073" s="101"/>
      <c r="O1073" s="101"/>
      <c r="P1073" s="101"/>
      <c r="Q1073" s="101"/>
      <c r="R1073" s="101"/>
      <c r="S1073" s="101"/>
      <c r="T1073" s="101"/>
      <c r="U1073" s="101"/>
      <c r="V1073" s="101"/>
      <c r="W1073" s="101"/>
      <c r="X1073" s="101"/>
      <c r="Y1073" s="101"/>
      <c r="Z1073" s="101"/>
      <c r="AA1073" s="101"/>
      <c r="AB1073" s="101"/>
      <c r="AC1073" s="101"/>
      <c r="AD1073" s="101"/>
      <c r="AE1073" s="101"/>
      <c r="AF1073" s="101"/>
      <c r="AG1073" s="101"/>
      <c r="AH1073" s="101"/>
    </row>
    <row r="1074" spans="1:34" s="138" customFormat="1">
      <c r="A1074" s="169"/>
      <c r="B1074" s="165"/>
      <c r="C1074" s="166"/>
      <c r="D1074" s="146"/>
      <c r="E1074" s="167"/>
      <c r="F1074" s="168"/>
      <c r="G1074" s="101"/>
      <c r="H1074" s="101"/>
      <c r="I1074" s="101"/>
      <c r="J1074" s="101"/>
      <c r="K1074" s="101"/>
      <c r="L1074" s="101"/>
      <c r="M1074" s="101"/>
      <c r="N1074" s="101"/>
      <c r="O1074" s="101"/>
      <c r="P1074" s="101"/>
      <c r="Q1074" s="101"/>
      <c r="R1074" s="101"/>
      <c r="S1074" s="101"/>
      <c r="T1074" s="101"/>
      <c r="U1074" s="101"/>
      <c r="V1074" s="101"/>
      <c r="W1074" s="101"/>
      <c r="X1074" s="101"/>
      <c r="Y1074" s="101"/>
      <c r="Z1074" s="101"/>
      <c r="AA1074" s="101"/>
      <c r="AB1074" s="101"/>
      <c r="AC1074" s="101"/>
      <c r="AD1074" s="101"/>
      <c r="AE1074" s="101"/>
      <c r="AF1074" s="101"/>
      <c r="AG1074" s="101"/>
      <c r="AH1074" s="101"/>
    </row>
    <row r="1075" spans="1:34" s="138" customFormat="1">
      <c r="A1075" s="169"/>
      <c r="B1075" s="165"/>
      <c r="C1075" s="166"/>
      <c r="D1075" s="146"/>
      <c r="E1075" s="167"/>
      <c r="F1075" s="168"/>
      <c r="G1075" s="101"/>
      <c r="H1075" s="101"/>
      <c r="I1075" s="101"/>
      <c r="J1075" s="101"/>
      <c r="K1075" s="101"/>
      <c r="L1075" s="101"/>
      <c r="M1075" s="101"/>
      <c r="N1075" s="101"/>
      <c r="O1075" s="101"/>
      <c r="P1075" s="101"/>
      <c r="Q1075" s="101"/>
      <c r="R1075" s="101"/>
      <c r="S1075" s="101"/>
      <c r="T1075" s="101"/>
      <c r="U1075" s="101"/>
      <c r="V1075" s="101"/>
      <c r="W1075" s="101"/>
      <c r="X1075" s="101"/>
      <c r="Y1075" s="101"/>
      <c r="Z1075" s="101"/>
      <c r="AA1075" s="101"/>
      <c r="AB1075" s="101"/>
      <c r="AC1075" s="101"/>
      <c r="AD1075" s="101"/>
      <c r="AE1075" s="101"/>
      <c r="AF1075" s="101"/>
      <c r="AG1075" s="101"/>
      <c r="AH1075" s="101"/>
    </row>
    <row r="1076" spans="1:34" s="138" customFormat="1">
      <c r="A1076" s="169"/>
      <c r="B1076" s="165"/>
      <c r="C1076" s="166"/>
      <c r="D1076" s="146"/>
      <c r="E1076" s="167"/>
      <c r="F1076" s="168"/>
      <c r="G1076" s="101"/>
      <c r="H1076" s="101"/>
      <c r="I1076" s="101"/>
      <c r="J1076" s="101"/>
      <c r="K1076" s="101"/>
      <c r="L1076" s="101"/>
      <c r="M1076" s="101"/>
      <c r="N1076" s="101"/>
      <c r="O1076" s="101"/>
      <c r="P1076" s="101"/>
      <c r="Q1076" s="101"/>
      <c r="R1076" s="101"/>
      <c r="S1076" s="101"/>
      <c r="T1076" s="101"/>
      <c r="U1076" s="101"/>
      <c r="V1076" s="101"/>
      <c r="W1076" s="101"/>
      <c r="X1076" s="101"/>
      <c r="Y1076" s="101"/>
      <c r="Z1076" s="101"/>
      <c r="AA1076" s="101"/>
      <c r="AB1076" s="101"/>
      <c r="AC1076" s="101"/>
      <c r="AD1076" s="101"/>
      <c r="AE1076" s="101"/>
      <c r="AF1076" s="101"/>
      <c r="AG1076" s="101"/>
      <c r="AH1076" s="101"/>
    </row>
    <row r="1077" spans="1:34" s="138" customFormat="1">
      <c r="A1077" s="169"/>
      <c r="B1077" s="165"/>
      <c r="C1077" s="166"/>
      <c r="D1077" s="146"/>
      <c r="E1077" s="167"/>
      <c r="F1077" s="168"/>
      <c r="G1077" s="101"/>
      <c r="H1077" s="101"/>
      <c r="I1077" s="101"/>
      <c r="J1077" s="101"/>
      <c r="K1077" s="101"/>
      <c r="L1077" s="101"/>
      <c r="M1077" s="101"/>
      <c r="N1077" s="101"/>
      <c r="O1077" s="101"/>
      <c r="P1077" s="101"/>
      <c r="Q1077" s="101"/>
      <c r="R1077" s="101"/>
      <c r="S1077" s="101"/>
      <c r="T1077" s="101"/>
      <c r="U1077" s="101"/>
      <c r="V1077" s="101"/>
      <c r="W1077" s="101"/>
      <c r="X1077" s="101"/>
      <c r="Y1077" s="101"/>
      <c r="Z1077" s="101"/>
      <c r="AA1077" s="101"/>
      <c r="AB1077" s="101"/>
      <c r="AC1077" s="101"/>
      <c r="AD1077" s="101"/>
      <c r="AE1077" s="101"/>
      <c r="AF1077" s="101"/>
      <c r="AG1077" s="101"/>
      <c r="AH1077" s="101"/>
    </row>
    <row r="1078" spans="1:34" s="138" customFormat="1">
      <c r="A1078" s="169"/>
      <c r="B1078" s="165"/>
      <c r="C1078" s="166"/>
      <c r="D1078" s="146"/>
      <c r="E1078" s="167"/>
      <c r="F1078" s="168"/>
      <c r="G1078" s="101"/>
      <c r="H1078" s="101"/>
      <c r="I1078" s="101"/>
      <c r="J1078" s="101"/>
      <c r="K1078" s="101"/>
      <c r="L1078" s="101"/>
      <c r="M1078" s="101"/>
      <c r="N1078" s="101"/>
      <c r="O1078" s="101"/>
      <c r="P1078" s="101"/>
      <c r="Q1078" s="101"/>
      <c r="R1078" s="101"/>
      <c r="S1078" s="101"/>
      <c r="T1078" s="101"/>
      <c r="U1078" s="101"/>
      <c r="V1078" s="101"/>
      <c r="W1078" s="101"/>
      <c r="X1078" s="101"/>
      <c r="Y1078" s="101"/>
      <c r="Z1078" s="101"/>
      <c r="AA1078" s="101"/>
      <c r="AB1078" s="101"/>
      <c r="AC1078" s="101"/>
      <c r="AD1078" s="101"/>
      <c r="AE1078" s="101"/>
      <c r="AF1078" s="101"/>
      <c r="AG1078" s="101"/>
      <c r="AH1078" s="101"/>
    </row>
    <row r="1079" spans="1:34" s="138" customFormat="1">
      <c r="A1079" s="169"/>
      <c r="B1079" s="165"/>
      <c r="C1079" s="166"/>
      <c r="D1079" s="146"/>
      <c r="E1079" s="167"/>
      <c r="F1079" s="168"/>
      <c r="G1079" s="101"/>
      <c r="H1079" s="101"/>
      <c r="I1079" s="101"/>
      <c r="J1079" s="101"/>
      <c r="K1079" s="101"/>
      <c r="L1079" s="101"/>
      <c r="M1079" s="101"/>
      <c r="N1079" s="101"/>
      <c r="O1079" s="101"/>
      <c r="P1079" s="101"/>
      <c r="Q1079" s="101"/>
      <c r="R1079" s="101"/>
      <c r="S1079" s="101"/>
      <c r="T1079" s="101"/>
      <c r="U1079" s="101"/>
      <c r="V1079" s="101"/>
      <c r="W1079" s="101"/>
      <c r="X1079" s="101"/>
      <c r="Y1079" s="101"/>
      <c r="Z1079" s="101"/>
      <c r="AA1079" s="101"/>
      <c r="AB1079" s="101"/>
      <c r="AC1079" s="101"/>
      <c r="AD1079" s="101"/>
      <c r="AE1079" s="101"/>
      <c r="AF1079" s="101"/>
      <c r="AG1079" s="101"/>
      <c r="AH1079" s="101"/>
    </row>
    <row r="1080" spans="1:34" s="138" customFormat="1">
      <c r="A1080" s="169"/>
      <c r="B1080" s="165"/>
      <c r="C1080" s="166"/>
      <c r="D1080" s="146"/>
      <c r="E1080" s="167"/>
      <c r="F1080" s="168"/>
      <c r="G1080" s="101"/>
      <c r="H1080" s="101"/>
      <c r="I1080" s="101"/>
      <c r="J1080" s="101"/>
      <c r="K1080" s="101"/>
      <c r="L1080" s="101"/>
      <c r="M1080" s="101"/>
      <c r="N1080" s="101"/>
      <c r="O1080" s="101"/>
      <c r="P1080" s="101"/>
      <c r="Q1080" s="101"/>
      <c r="R1080" s="101"/>
      <c r="S1080" s="101"/>
      <c r="T1080" s="101"/>
      <c r="U1080" s="101"/>
      <c r="V1080" s="101"/>
      <c r="W1080" s="101"/>
      <c r="X1080" s="101"/>
      <c r="Y1080" s="101"/>
      <c r="Z1080" s="101"/>
      <c r="AA1080" s="101"/>
      <c r="AB1080" s="101"/>
      <c r="AC1080" s="101"/>
      <c r="AD1080" s="101"/>
      <c r="AE1080" s="101"/>
      <c r="AF1080" s="101"/>
      <c r="AG1080" s="101"/>
      <c r="AH1080" s="101"/>
    </row>
    <row r="1081" spans="1:34" s="138" customFormat="1">
      <c r="A1081" s="169"/>
      <c r="B1081" s="165"/>
      <c r="C1081" s="166"/>
      <c r="D1081" s="146"/>
      <c r="E1081" s="167"/>
      <c r="F1081" s="168"/>
      <c r="G1081" s="101"/>
      <c r="H1081" s="101"/>
      <c r="I1081" s="101"/>
      <c r="J1081" s="101"/>
      <c r="K1081" s="101"/>
      <c r="L1081" s="101"/>
      <c r="M1081" s="101"/>
      <c r="N1081" s="101"/>
      <c r="O1081" s="101"/>
      <c r="P1081" s="101"/>
      <c r="Q1081" s="101"/>
      <c r="R1081" s="101"/>
      <c r="S1081" s="101"/>
      <c r="T1081" s="101"/>
      <c r="U1081" s="101"/>
      <c r="V1081" s="101"/>
      <c r="W1081" s="101"/>
      <c r="X1081" s="101"/>
      <c r="Y1081" s="101"/>
      <c r="Z1081" s="101"/>
      <c r="AA1081" s="101"/>
      <c r="AB1081" s="101"/>
      <c r="AC1081" s="101"/>
      <c r="AD1081" s="101"/>
      <c r="AE1081" s="101"/>
      <c r="AF1081" s="101"/>
      <c r="AG1081" s="101"/>
      <c r="AH1081" s="101"/>
    </row>
    <row r="1082" spans="1:34" s="138" customFormat="1">
      <c r="A1082" s="169"/>
      <c r="B1082" s="165"/>
      <c r="C1082" s="166"/>
      <c r="D1082" s="146"/>
      <c r="E1082" s="167"/>
      <c r="F1082" s="168"/>
      <c r="G1082" s="101"/>
      <c r="H1082" s="101"/>
      <c r="I1082" s="101"/>
      <c r="J1082" s="101"/>
      <c r="K1082" s="101"/>
      <c r="L1082" s="101"/>
      <c r="M1082" s="101"/>
      <c r="N1082" s="101"/>
      <c r="O1082" s="101"/>
      <c r="P1082" s="101"/>
      <c r="Q1082" s="101"/>
      <c r="R1082" s="101"/>
      <c r="S1082" s="101"/>
      <c r="T1082" s="101"/>
      <c r="U1082" s="101"/>
      <c r="V1082" s="101"/>
      <c r="W1082" s="101"/>
      <c r="X1082" s="101"/>
      <c r="Y1082" s="101"/>
      <c r="Z1082" s="101"/>
      <c r="AA1082" s="101"/>
      <c r="AB1082" s="101"/>
      <c r="AC1082" s="101"/>
      <c r="AD1082" s="101"/>
      <c r="AE1082" s="101"/>
      <c r="AF1082" s="101"/>
      <c r="AG1082" s="101"/>
      <c r="AH1082" s="101"/>
    </row>
    <row r="1083" spans="1:34" s="138" customFormat="1">
      <c r="A1083" s="169"/>
      <c r="B1083" s="165"/>
      <c r="C1083" s="166"/>
      <c r="D1083" s="146"/>
      <c r="E1083" s="167"/>
      <c r="F1083" s="168"/>
      <c r="G1083" s="101"/>
      <c r="H1083" s="101"/>
      <c r="I1083" s="101"/>
      <c r="J1083" s="101"/>
      <c r="K1083" s="101"/>
      <c r="L1083" s="101"/>
      <c r="M1083" s="101"/>
      <c r="N1083" s="101"/>
      <c r="O1083" s="101"/>
      <c r="P1083" s="101"/>
      <c r="Q1083" s="101"/>
      <c r="R1083" s="101"/>
      <c r="S1083" s="101"/>
      <c r="T1083" s="101"/>
      <c r="U1083" s="101"/>
      <c r="V1083" s="101"/>
      <c r="W1083" s="101"/>
      <c r="X1083" s="101"/>
      <c r="Y1083" s="101"/>
      <c r="Z1083" s="101"/>
      <c r="AA1083" s="101"/>
      <c r="AB1083" s="101"/>
      <c r="AC1083" s="101"/>
      <c r="AD1083" s="101"/>
      <c r="AE1083" s="101"/>
      <c r="AF1083" s="101"/>
      <c r="AG1083" s="101"/>
      <c r="AH1083" s="101"/>
    </row>
    <row r="1084" spans="1:34" s="138" customFormat="1">
      <c r="A1084" s="169"/>
      <c r="B1084" s="165"/>
      <c r="C1084" s="166"/>
      <c r="D1084" s="146"/>
      <c r="E1084" s="167"/>
      <c r="F1084" s="168"/>
      <c r="G1084" s="101"/>
      <c r="H1084" s="101"/>
      <c r="I1084" s="101"/>
      <c r="J1084" s="101"/>
      <c r="K1084" s="101"/>
      <c r="L1084" s="101"/>
      <c r="M1084" s="101"/>
      <c r="N1084" s="101"/>
      <c r="O1084" s="101"/>
      <c r="P1084" s="101"/>
      <c r="Q1084" s="101"/>
      <c r="R1084" s="101"/>
      <c r="S1084" s="101"/>
      <c r="T1084" s="101"/>
      <c r="U1084" s="101"/>
      <c r="V1084" s="101"/>
      <c r="W1084" s="101"/>
      <c r="X1084" s="101"/>
      <c r="Y1084" s="101"/>
      <c r="Z1084" s="101"/>
      <c r="AA1084" s="101"/>
      <c r="AB1084" s="101"/>
      <c r="AC1084" s="101"/>
      <c r="AD1084" s="101"/>
      <c r="AE1084" s="101"/>
      <c r="AF1084" s="101"/>
      <c r="AG1084" s="101"/>
      <c r="AH1084" s="101"/>
    </row>
    <row r="1085" spans="1:34" s="138" customFormat="1">
      <c r="A1085" s="169"/>
      <c r="B1085" s="165"/>
      <c r="C1085" s="166"/>
      <c r="D1085" s="146"/>
      <c r="E1085" s="167"/>
      <c r="F1085" s="168"/>
      <c r="G1085" s="101"/>
      <c r="H1085" s="101"/>
      <c r="I1085" s="101"/>
      <c r="J1085" s="101"/>
      <c r="K1085" s="101"/>
      <c r="L1085" s="101"/>
      <c r="M1085" s="101"/>
      <c r="N1085" s="101"/>
      <c r="O1085" s="101"/>
      <c r="P1085" s="101"/>
      <c r="Q1085" s="101"/>
      <c r="R1085" s="101"/>
      <c r="S1085" s="101"/>
      <c r="T1085" s="101"/>
      <c r="U1085" s="101"/>
      <c r="V1085" s="101"/>
      <c r="W1085" s="101"/>
      <c r="X1085" s="101"/>
      <c r="Y1085" s="101"/>
      <c r="Z1085" s="101"/>
      <c r="AA1085" s="101"/>
      <c r="AB1085" s="101"/>
      <c r="AC1085" s="101"/>
      <c r="AD1085" s="101"/>
      <c r="AE1085" s="101"/>
      <c r="AF1085" s="101"/>
      <c r="AG1085" s="101"/>
      <c r="AH1085" s="101"/>
    </row>
    <row r="1086" spans="1:34" s="138" customFormat="1">
      <c r="A1086" s="169"/>
      <c r="B1086" s="165"/>
      <c r="C1086" s="166"/>
      <c r="D1086" s="146"/>
      <c r="E1086" s="167"/>
      <c r="F1086" s="168"/>
      <c r="G1086" s="101"/>
      <c r="H1086" s="101"/>
      <c r="I1086" s="101"/>
      <c r="J1086" s="101"/>
      <c r="K1086" s="101"/>
      <c r="L1086" s="101"/>
      <c r="M1086" s="101"/>
      <c r="N1086" s="101"/>
      <c r="O1086" s="101"/>
      <c r="P1086" s="101"/>
      <c r="Q1086" s="101"/>
      <c r="R1086" s="101"/>
      <c r="S1086" s="101"/>
      <c r="T1086" s="101"/>
      <c r="U1086" s="101"/>
      <c r="V1086" s="101"/>
      <c r="W1086" s="101"/>
      <c r="X1086" s="101"/>
      <c r="Y1086" s="101"/>
      <c r="Z1086" s="101"/>
      <c r="AA1086" s="101"/>
      <c r="AB1086" s="101"/>
      <c r="AC1086" s="101"/>
      <c r="AD1086" s="101"/>
      <c r="AE1086" s="101"/>
      <c r="AF1086" s="101"/>
      <c r="AG1086" s="101"/>
      <c r="AH1086" s="101"/>
    </row>
    <row r="1087" spans="1:34" s="138" customFormat="1">
      <c r="A1087" s="169"/>
      <c r="B1087" s="165"/>
      <c r="C1087" s="166"/>
      <c r="D1087" s="146"/>
      <c r="E1087" s="167"/>
      <c r="F1087" s="168"/>
      <c r="G1087" s="101"/>
      <c r="H1087" s="101"/>
      <c r="I1087" s="101"/>
      <c r="J1087" s="101"/>
      <c r="K1087" s="101"/>
      <c r="L1087" s="101"/>
      <c r="M1087" s="101"/>
      <c r="N1087" s="101"/>
      <c r="O1087" s="101"/>
      <c r="P1087" s="101"/>
      <c r="Q1087" s="101"/>
      <c r="R1087" s="101"/>
      <c r="S1087" s="101"/>
      <c r="T1087" s="101"/>
      <c r="U1087" s="101"/>
      <c r="V1087" s="101"/>
      <c r="W1087" s="101"/>
      <c r="X1087" s="101"/>
      <c r="Y1087" s="101"/>
      <c r="Z1087" s="101"/>
      <c r="AA1087" s="101"/>
      <c r="AB1087" s="101"/>
      <c r="AC1087" s="101"/>
      <c r="AD1087" s="101"/>
      <c r="AE1087" s="101"/>
      <c r="AF1087" s="101"/>
      <c r="AG1087" s="101"/>
      <c r="AH1087" s="101"/>
    </row>
    <row r="1088" spans="1:34" s="138" customFormat="1">
      <c r="A1088" s="169"/>
      <c r="B1088" s="165"/>
      <c r="C1088" s="166"/>
      <c r="D1088" s="146"/>
      <c r="E1088" s="167"/>
      <c r="F1088" s="168"/>
      <c r="G1088" s="101"/>
      <c r="H1088" s="101"/>
      <c r="I1088" s="101"/>
      <c r="J1088" s="101"/>
      <c r="K1088" s="101"/>
      <c r="L1088" s="101"/>
      <c r="M1088" s="101"/>
      <c r="N1088" s="101"/>
      <c r="O1088" s="101"/>
      <c r="P1088" s="101"/>
      <c r="Q1088" s="101"/>
      <c r="R1088" s="101"/>
      <c r="S1088" s="101"/>
      <c r="T1088" s="101"/>
      <c r="U1088" s="101"/>
      <c r="V1088" s="101"/>
      <c r="W1088" s="101"/>
      <c r="X1088" s="101"/>
      <c r="Y1088" s="101"/>
      <c r="Z1088" s="101"/>
      <c r="AA1088" s="101"/>
      <c r="AB1088" s="101"/>
      <c r="AC1088" s="101"/>
      <c r="AD1088" s="101"/>
      <c r="AE1088" s="101"/>
      <c r="AF1088" s="101"/>
      <c r="AG1088" s="101"/>
      <c r="AH1088" s="101"/>
    </row>
    <row r="1089" spans="1:34" s="138" customFormat="1">
      <c r="A1089" s="169"/>
      <c r="B1089" s="165"/>
      <c r="C1089" s="166"/>
      <c r="D1089" s="146"/>
      <c r="E1089" s="167"/>
      <c r="F1089" s="168"/>
      <c r="G1089" s="101"/>
      <c r="H1089" s="101"/>
      <c r="I1089" s="101"/>
      <c r="J1089" s="101"/>
      <c r="K1089" s="101"/>
      <c r="L1089" s="101"/>
      <c r="M1089" s="101"/>
      <c r="N1089" s="101"/>
      <c r="O1089" s="101"/>
      <c r="P1089" s="101"/>
      <c r="Q1089" s="101"/>
      <c r="R1089" s="101"/>
      <c r="S1089" s="101"/>
      <c r="T1089" s="101"/>
      <c r="U1089" s="101"/>
      <c r="V1089" s="101"/>
      <c r="W1089" s="101"/>
      <c r="X1089" s="101"/>
      <c r="Y1089" s="101"/>
      <c r="Z1089" s="101"/>
      <c r="AA1089" s="101"/>
      <c r="AB1089" s="101"/>
      <c r="AC1089" s="101"/>
      <c r="AD1089" s="101"/>
      <c r="AE1089" s="101"/>
      <c r="AF1089" s="101"/>
      <c r="AG1089" s="101"/>
      <c r="AH1089" s="101"/>
    </row>
    <row r="1090" spans="1:34" s="138" customFormat="1">
      <c r="A1090" s="169"/>
      <c r="B1090" s="165"/>
      <c r="C1090" s="166"/>
      <c r="D1090" s="146"/>
      <c r="E1090" s="167"/>
      <c r="F1090" s="168"/>
      <c r="G1090" s="101"/>
      <c r="H1090" s="101"/>
      <c r="I1090" s="101"/>
      <c r="J1090" s="101"/>
      <c r="K1090" s="101"/>
      <c r="L1090" s="101"/>
      <c r="M1090" s="101"/>
      <c r="N1090" s="101"/>
      <c r="O1090" s="101"/>
      <c r="P1090" s="101"/>
      <c r="Q1090" s="101"/>
      <c r="R1090" s="101"/>
      <c r="S1090" s="101"/>
      <c r="T1090" s="101"/>
      <c r="U1090" s="101"/>
      <c r="V1090" s="101"/>
      <c r="W1090" s="101"/>
      <c r="X1090" s="101"/>
      <c r="Y1090" s="101"/>
      <c r="Z1090" s="101"/>
      <c r="AA1090" s="101"/>
      <c r="AB1090" s="101"/>
      <c r="AC1090" s="101"/>
      <c r="AD1090" s="101"/>
      <c r="AE1090" s="101"/>
      <c r="AF1090" s="101"/>
      <c r="AG1090" s="101"/>
      <c r="AH1090" s="101"/>
    </row>
    <row r="1091" spans="1:34" s="138" customFormat="1">
      <c r="A1091" s="169"/>
      <c r="B1091" s="165"/>
      <c r="C1091" s="166"/>
      <c r="D1091" s="146"/>
      <c r="E1091" s="167"/>
      <c r="F1091" s="168"/>
      <c r="G1091" s="101"/>
      <c r="H1091" s="101"/>
      <c r="I1091" s="101"/>
      <c r="J1091" s="101"/>
      <c r="K1091" s="101"/>
      <c r="L1091" s="101"/>
      <c r="M1091" s="101"/>
      <c r="N1091" s="101"/>
      <c r="O1091" s="101"/>
      <c r="P1091" s="101"/>
      <c r="Q1091" s="101"/>
      <c r="R1091" s="101"/>
      <c r="S1091" s="101"/>
      <c r="T1091" s="101"/>
      <c r="U1091" s="101"/>
      <c r="V1091" s="101"/>
      <c r="W1091" s="101"/>
      <c r="X1091" s="101"/>
      <c r="Y1091" s="101"/>
      <c r="Z1091" s="101"/>
      <c r="AA1091" s="101"/>
      <c r="AB1091" s="101"/>
      <c r="AC1091" s="101"/>
      <c r="AD1091" s="101"/>
      <c r="AE1091" s="101"/>
      <c r="AF1091" s="101"/>
      <c r="AG1091" s="101"/>
      <c r="AH1091" s="101"/>
    </row>
    <row r="1092" spans="1:34" s="138" customFormat="1">
      <c r="A1092" s="169"/>
      <c r="B1092" s="165"/>
      <c r="C1092" s="166"/>
      <c r="D1092" s="146"/>
      <c r="E1092" s="167"/>
      <c r="F1092" s="168"/>
      <c r="G1092" s="101"/>
      <c r="H1092" s="101"/>
      <c r="I1092" s="101"/>
      <c r="J1092" s="101"/>
      <c r="K1092" s="101"/>
      <c r="L1092" s="101"/>
      <c r="M1092" s="101"/>
      <c r="N1092" s="101"/>
      <c r="O1092" s="101"/>
      <c r="P1092" s="101"/>
      <c r="Q1092" s="101"/>
      <c r="R1092" s="101"/>
      <c r="S1092" s="101"/>
      <c r="T1092" s="101"/>
      <c r="U1092" s="101"/>
      <c r="V1092" s="101"/>
      <c r="W1092" s="101"/>
      <c r="X1092" s="101"/>
      <c r="Y1092" s="101"/>
      <c r="Z1092" s="101"/>
      <c r="AA1092" s="101"/>
      <c r="AB1092" s="101"/>
      <c r="AC1092" s="101"/>
      <c r="AD1092" s="101"/>
      <c r="AE1092" s="101"/>
      <c r="AF1092" s="101"/>
      <c r="AG1092" s="101"/>
      <c r="AH1092" s="101"/>
    </row>
    <row r="1093" spans="1:34" s="138" customFormat="1">
      <c r="A1093" s="169"/>
      <c r="B1093" s="165"/>
      <c r="C1093" s="166"/>
      <c r="D1093" s="146"/>
      <c r="E1093" s="167"/>
      <c r="F1093" s="168"/>
      <c r="G1093" s="101"/>
      <c r="H1093" s="101"/>
      <c r="I1093" s="101"/>
      <c r="J1093" s="101"/>
      <c r="K1093" s="101"/>
      <c r="L1093" s="101"/>
      <c r="M1093" s="101"/>
      <c r="N1093" s="101"/>
      <c r="O1093" s="101"/>
      <c r="P1093" s="101"/>
      <c r="Q1093" s="101"/>
      <c r="R1093" s="101"/>
      <c r="S1093" s="101"/>
      <c r="T1093" s="101"/>
      <c r="U1093" s="101"/>
      <c r="V1093" s="101"/>
      <c r="W1093" s="101"/>
      <c r="X1093" s="101"/>
      <c r="Y1093" s="101"/>
      <c r="Z1093" s="101"/>
      <c r="AA1093" s="101"/>
      <c r="AB1093" s="101"/>
      <c r="AC1093" s="101"/>
      <c r="AD1093" s="101"/>
      <c r="AE1093" s="101"/>
      <c r="AF1093" s="101"/>
      <c r="AG1093" s="101"/>
      <c r="AH1093" s="101"/>
    </row>
    <row r="1094" spans="1:34" s="138" customFormat="1">
      <c r="A1094" s="169"/>
      <c r="B1094" s="165"/>
      <c r="C1094" s="166"/>
      <c r="D1094" s="146"/>
      <c r="E1094" s="167"/>
      <c r="F1094" s="168"/>
      <c r="G1094" s="101"/>
      <c r="H1094" s="101"/>
      <c r="I1094" s="101"/>
      <c r="J1094" s="101"/>
      <c r="K1094" s="101"/>
      <c r="L1094" s="101"/>
      <c r="M1094" s="101"/>
      <c r="N1094" s="101"/>
      <c r="O1094" s="101"/>
      <c r="P1094" s="101"/>
      <c r="Q1094" s="101"/>
      <c r="R1094" s="101"/>
      <c r="S1094" s="101"/>
      <c r="T1094" s="101"/>
      <c r="U1094" s="101"/>
      <c r="V1094" s="101"/>
      <c r="W1094" s="101"/>
      <c r="X1094" s="101"/>
      <c r="Y1094" s="101"/>
      <c r="Z1094" s="101"/>
      <c r="AA1094" s="101"/>
      <c r="AB1094" s="101"/>
      <c r="AC1094" s="101"/>
      <c r="AD1094" s="101"/>
      <c r="AE1094" s="101"/>
      <c r="AF1094" s="101"/>
      <c r="AG1094" s="101"/>
      <c r="AH1094" s="101"/>
    </row>
    <row r="1095" spans="1:34" s="138" customFormat="1">
      <c r="A1095" s="169"/>
      <c r="B1095" s="165"/>
      <c r="C1095" s="166"/>
      <c r="D1095" s="146"/>
      <c r="E1095" s="167"/>
      <c r="F1095" s="168"/>
      <c r="G1095" s="101"/>
      <c r="H1095" s="101"/>
      <c r="I1095" s="101"/>
      <c r="J1095" s="101"/>
      <c r="K1095" s="101"/>
      <c r="L1095" s="101"/>
      <c r="M1095" s="101"/>
      <c r="N1095" s="101"/>
      <c r="O1095" s="101"/>
      <c r="P1095" s="101"/>
      <c r="Q1095" s="101"/>
      <c r="R1095" s="101"/>
      <c r="S1095" s="101"/>
      <c r="T1095" s="101"/>
      <c r="U1095" s="101"/>
      <c r="V1095" s="101"/>
      <c r="W1095" s="101"/>
      <c r="X1095" s="101"/>
      <c r="Y1095" s="101"/>
      <c r="Z1095" s="101"/>
      <c r="AA1095" s="101"/>
      <c r="AB1095" s="101"/>
      <c r="AC1095" s="101"/>
      <c r="AD1095" s="101"/>
      <c r="AE1095" s="101"/>
      <c r="AF1095" s="101"/>
      <c r="AG1095" s="101"/>
      <c r="AH1095" s="101"/>
    </row>
    <row r="1096" spans="1:34" s="138" customFormat="1">
      <c r="A1096" s="169"/>
      <c r="B1096" s="165"/>
      <c r="C1096" s="166"/>
      <c r="D1096" s="146"/>
      <c r="E1096" s="167"/>
      <c r="F1096" s="168"/>
      <c r="G1096" s="101"/>
      <c r="H1096" s="101"/>
      <c r="I1096" s="101"/>
      <c r="J1096" s="101"/>
      <c r="K1096" s="101"/>
      <c r="L1096" s="101"/>
      <c r="M1096" s="101"/>
      <c r="N1096" s="101"/>
      <c r="O1096" s="101"/>
      <c r="P1096" s="101"/>
      <c r="Q1096" s="101"/>
      <c r="R1096" s="101"/>
      <c r="S1096" s="101"/>
      <c r="T1096" s="101"/>
      <c r="U1096" s="101"/>
      <c r="V1096" s="101"/>
      <c r="W1096" s="101"/>
      <c r="X1096" s="101"/>
      <c r="Y1096" s="101"/>
      <c r="Z1096" s="101"/>
      <c r="AA1096" s="101"/>
      <c r="AB1096" s="101"/>
      <c r="AC1096" s="101"/>
      <c r="AD1096" s="101"/>
      <c r="AE1096" s="101"/>
      <c r="AF1096" s="101"/>
      <c r="AG1096" s="101"/>
      <c r="AH1096" s="101"/>
    </row>
    <row r="1097" spans="1:34" s="138" customFormat="1">
      <c r="A1097" s="169"/>
      <c r="B1097" s="165"/>
      <c r="C1097" s="166"/>
      <c r="D1097" s="146"/>
      <c r="E1097" s="167"/>
      <c r="F1097" s="168"/>
      <c r="G1097" s="101"/>
      <c r="H1097" s="101"/>
      <c r="I1097" s="101"/>
      <c r="J1097" s="101"/>
      <c r="K1097" s="101"/>
      <c r="L1097" s="101"/>
      <c r="M1097" s="101"/>
      <c r="N1097" s="101"/>
      <c r="O1097" s="101"/>
      <c r="P1097" s="101"/>
      <c r="Q1097" s="101"/>
      <c r="R1097" s="101"/>
      <c r="S1097" s="101"/>
      <c r="T1097" s="101"/>
      <c r="U1097" s="101"/>
      <c r="V1097" s="101"/>
      <c r="W1097" s="101"/>
      <c r="X1097" s="101"/>
      <c r="Y1097" s="101"/>
      <c r="Z1097" s="101"/>
      <c r="AA1097" s="101"/>
      <c r="AB1097" s="101"/>
      <c r="AC1097" s="101"/>
      <c r="AD1097" s="101"/>
      <c r="AE1097" s="101"/>
      <c r="AF1097" s="101"/>
      <c r="AG1097" s="101"/>
      <c r="AH1097" s="101"/>
    </row>
    <row r="1098" spans="1:34" s="138" customFormat="1">
      <c r="A1098" s="169"/>
      <c r="B1098" s="165"/>
      <c r="C1098" s="166"/>
      <c r="D1098" s="146"/>
      <c r="E1098" s="167"/>
      <c r="F1098" s="168"/>
      <c r="G1098" s="101"/>
      <c r="H1098" s="101"/>
      <c r="I1098" s="101"/>
      <c r="J1098" s="101"/>
      <c r="K1098" s="101"/>
      <c r="L1098" s="101"/>
      <c r="M1098" s="101"/>
      <c r="N1098" s="101"/>
      <c r="O1098" s="101"/>
      <c r="P1098" s="101"/>
      <c r="Q1098" s="101"/>
      <c r="R1098" s="101"/>
      <c r="S1098" s="101"/>
      <c r="T1098" s="101"/>
      <c r="U1098" s="101"/>
      <c r="V1098" s="101"/>
      <c r="W1098" s="101"/>
      <c r="X1098" s="101"/>
      <c r="Y1098" s="101"/>
      <c r="Z1098" s="101"/>
      <c r="AA1098" s="101"/>
      <c r="AB1098" s="101"/>
      <c r="AC1098" s="101"/>
      <c r="AD1098" s="101"/>
      <c r="AE1098" s="101"/>
      <c r="AF1098" s="101"/>
      <c r="AG1098" s="101"/>
      <c r="AH1098" s="101"/>
    </row>
    <row r="1099" spans="1:34" s="138" customFormat="1">
      <c r="A1099" s="169"/>
      <c r="B1099" s="165"/>
      <c r="C1099" s="166"/>
      <c r="D1099" s="146"/>
      <c r="E1099" s="167"/>
      <c r="F1099" s="168"/>
      <c r="G1099" s="101"/>
      <c r="H1099" s="101"/>
      <c r="I1099" s="101"/>
      <c r="J1099" s="101"/>
      <c r="K1099" s="101"/>
      <c r="L1099" s="101"/>
      <c r="M1099" s="101"/>
      <c r="N1099" s="101"/>
      <c r="O1099" s="101"/>
      <c r="P1099" s="101"/>
      <c r="Q1099" s="101"/>
      <c r="R1099" s="101"/>
      <c r="S1099" s="101"/>
      <c r="T1099" s="101"/>
      <c r="U1099" s="101"/>
      <c r="V1099" s="101"/>
      <c r="W1099" s="101"/>
      <c r="X1099" s="101"/>
      <c r="Y1099" s="101"/>
      <c r="Z1099" s="101"/>
      <c r="AA1099" s="101"/>
      <c r="AB1099" s="101"/>
      <c r="AC1099" s="101"/>
      <c r="AD1099" s="101"/>
      <c r="AE1099" s="101"/>
      <c r="AF1099" s="101"/>
      <c r="AG1099" s="101"/>
      <c r="AH1099" s="101"/>
    </row>
    <row r="1100" spans="1:34" s="138" customFormat="1">
      <c r="A1100" s="169"/>
      <c r="B1100" s="165"/>
      <c r="C1100" s="166"/>
      <c r="D1100" s="146"/>
      <c r="E1100" s="167"/>
      <c r="F1100" s="168"/>
      <c r="G1100" s="101"/>
      <c r="H1100" s="101"/>
      <c r="I1100" s="101"/>
      <c r="J1100" s="101"/>
      <c r="K1100" s="101"/>
      <c r="L1100" s="101"/>
      <c r="M1100" s="101"/>
      <c r="N1100" s="101"/>
      <c r="O1100" s="101"/>
      <c r="P1100" s="101"/>
      <c r="Q1100" s="101"/>
      <c r="R1100" s="101"/>
      <c r="S1100" s="101"/>
      <c r="T1100" s="101"/>
      <c r="U1100" s="101"/>
      <c r="V1100" s="101"/>
      <c r="W1100" s="101"/>
      <c r="X1100" s="101"/>
      <c r="Y1100" s="101"/>
      <c r="Z1100" s="101"/>
      <c r="AA1100" s="101"/>
      <c r="AB1100" s="101"/>
      <c r="AC1100" s="101"/>
      <c r="AD1100" s="101"/>
      <c r="AE1100" s="101"/>
      <c r="AF1100" s="101"/>
      <c r="AG1100" s="101"/>
      <c r="AH1100" s="101"/>
    </row>
    <row r="1101" spans="1:34" s="138" customFormat="1">
      <c r="A1101" s="169"/>
      <c r="B1101" s="165"/>
      <c r="C1101" s="166"/>
      <c r="D1101" s="146"/>
      <c r="E1101" s="167"/>
      <c r="F1101" s="168"/>
      <c r="G1101" s="101"/>
      <c r="H1101" s="101"/>
      <c r="I1101" s="101"/>
      <c r="J1101" s="101"/>
      <c r="K1101" s="101"/>
      <c r="L1101" s="101"/>
      <c r="M1101" s="101"/>
      <c r="N1101" s="101"/>
      <c r="O1101" s="101"/>
      <c r="P1101" s="101"/>
      <c r="Q1101" s="101"/>
      <c r="R1101" s="101"/>
      <c r="S1101" s="101"/>
      <c r="T1101" s="101"/>
      <c r="U1101" s="101"/>
      <c r="V1101" s="101"/>
      <c r="W1101" s="101"/>
      <c r="X1101" s="101"/>
      <c r="Y1101" s="101"/>
      <c r="Z1101" s="101"/>
      <c r="AA1101" s="101"/>
      <c r="AB1101" s="101"/>
      <c r="AC1101" s="101"/>
      <c r="AD1101" s="101"/>
      <c r="AE1101" s="101"/>
      <c r="AF1101" s="101"/>
      <c r="AG1101" s="101"/>
      <c r="AH1101" s="101"/>
    </row>
    <row r="1102" spans="1:34" s="138" customFormat="1">
      <c r="A1102" s="169"/>
      <c r="B1102" s="165"/>
      <c r="C1102" s="166"/>
      <c r="D1102" s="146"/>
      <c r="E1102" s="167"/>
      <c r="F1102" s="168"/>
      <c r="G1102" s="101"/>
      <c r="H1102" s="101"/>
      <c r="I1102" s="101"/>
      <c r="J1102" s="101"/>
      <c r="K1102" s="101"/>
      <c r="L1102" s="101"/>
      <c r="M1102" s="101"/>
      <c r="N1102" s="101"/>
      <c r="O1102" s="101"/>
      <c r="P1102" s="101"/>
      <c r="Q1102" s="101"/>
      <c r="R1102" s="101"/>
      <c r="S1102" s="101"/>
      <c r="T1102" s="101"/>
      <c r="U1102" s="101"/>
      <c r="V1102" s="101"/>
      <c r="W1102" s="101"/>
      <c r="X1102" s="101"/>
      <c r="Y1102" s="101"/>
      <c r="Z1102" s="101"/>
      <c r="AA1102" s="101"/>
      <c r="AB1102" s="101"/>
      <c r="AC1102" s="101"/>
      <c r="AD1102" s="101"/>
      <c r="AE1102" s="101"/>
      <c r="AF1102" s="101"/>
      <c r="AG1102" s="101"/>
      <c r="AH1102" s="101"/>
    </row>
    <row r="1103" spans="1:34" s="138" customFormat="1">
      <c r="A1103" s="169"/>
      <c r="B1103" s="165"/>
      <c r="C1103" s="166"/>
      <c r="D1103" s="146"/>
      <c r="E1103" s="167"/>
      <c r="F1103" s="168"/>
      <c r="G1103" s="101"/>
      <c r="H1103" s="101"/>
      <c r="I1103" s="101"/>
      <c r="J1103" s="101"/>
      <c r="K1103" s="101"/>
      <c r="L1103" s="101"/>
      <c r="M1103" s="101"/>
      <c r="N1103" s="101"/>
      <c r="O1103" s="101"/>
      <c r="P1103" s="101"/>
      <c r="Q1103" s="101"/>
      <c r="R1103" s="101"/>
      <c r="S1103" s="101"/>
      <c r="T1103" s="101"/>
      <c r="U1103" s="101"/>
      <c r="V1103" s="101"/>
      <c r="W1103" s="101"/>
      <c r="X1103" s="101"/>
      <c r="Y1103" s="101"/>
      <c r="Z1103" s="101"/>
      <c r="AA1103" s="101"/>
      <c r="AB1103" s="101"/>
      <c r="AC1103" s="101"/>
      <c r="AD1103" s="101"/>
      <c r="AE1103" s="101"/>
      <c r="AF1103" s="101"/>
      <c r="AG1103" s="101"/>
      <c r="AH1103" s="101"/>
    </row>
    <row r="1104" spans="1:34" s="138" customFormat="1">
      <c r="A1104" s="169"/>
      <c r="B1104" s="165"/>
      <c r="C1104" s="166"/>
      <c r="D1104" s="146"/>
      <c r="E1104" s="167"/>
      <c r="F1104" s="168"/>
      <c r="G1104" s="101"/>
      <c r="H1104" s="101"/>
      <c r="I1104" s="101"/>
      <c r="J1104" s="101"/>
      <c r="K1104" s="101"/>
      <c r="L1104" s="101"/>
      <c r="M1104" s="101"/>
      <c r="N1104" s="101"/>
      <c r="O1104" s="101"/>
      <c r="P1104" s="101"/>
      <c r="Q1104" s="101"/>
      <c r="R1104" s="101"/>
      <c r="S1104" s="101"/>
      <c r="T1104" s="101"/>
      <c r="U1104" s="101"/>
      <c r="V1104" s="101"/>
      <c r="W1104" s="101"/>
      <c r="X1104" s="101"/>
      <c r="Y1104" s="101"/>
      <c r="Z1104" s="101"/>
      <c r="AA1104" s="101"/>
      <c r="AB1104" s="101"/>
      <c r="AC1104" s="101"/>
      <c r="AD1104" s="101"/>
      <c r="AE1104" s="101"/>
      <c r="AF1104" s="101"/>
      <c r="AG1104" s="101"/>
      <c r="AH1104" s="101"/>
    </row>
    <row r="1105" spans="1:34" s="138" customFormat="1">
      <c r="A1105" s="169"/>
      <c r="B1105" s="165"/>
      <c r="C1105" s="166"/>
      <c r="D1105" s="146"/>
      <c r="E1105" s="167"/>
      <c r="F1105" s="168"/>
      <c r="G1105" s="101"/>
      <c r="H1105" s="101"/>
      <c r="I1105" s="101"/>
      <c r="J1105" s="101"/>
      <c r="K1105" s="101"/>
      <c r="L1105" s="101"/>
      <c r="M1105" s="101"/>
      <c r="N1105" s="101"/>
      <c r="O1105" s="101"/>
      <c r="P1105" s="101"/>
      <c r="Q1105" s="101"/>
      <c r="R1105" s="101"/>
      <c r="S1105" s="101"/>
      <c r="T1105" s="101"/>
      <c r="U1105" s="101"/>
      <c r="V1105" s="101"/>
      <c r="W1105" s="101"/>
      <c r="X1105" s="101"/>
      <c r="Y1105" s="101"/>
      <c r="Z1105" s="101"/>
      <c r="AA1105" s="101"/>
      <c r="AB1105" s="101"/>
      <c r="AC1105" s="101"/>
      <c r="AD1105" s="101"/>
      <c r="AE1105" s="101"/>
      <c r="AF1105" s="101"/>
      <c r="AG1105" s="101"/>
      <c r="AH1105" s="101"/>
    </row>
    <row r="1106" spans="1:34" s="138" customFormat="1">
      <c r="A1106" s="169"/>
      <c r="B1106" s="165"/>
      <c r="C1106" s="166"/>
      <c r="D1106" s="146"/>
      <c r="E1106" s="167"/>
      <c r="F1106" s="168"/>
      <c r="G1106" s="101"/>
      <c r="H1106" s="101"/>
      <c r="I1106" s="101"/>
      <c r="J1106" s="101"/>
      <c r="K1106" s="101"/>
      <c r="L1106" s="101"/>
      <c r="M1106" s="101"/>
      <c r="N1106" s="101"/>
      <c r="O1106" s="101"/>
      <c r="P1106" s="101"/>
      <c r="Q1106" s="101"/>
      <c r="R1106" s="101"/>
      <c r="S1106" s="101"/>
      <c r="T1106" s="101"/>
      <c r="U1106" s="101"/>
      <c r="V1106" s="101"/>
      <c r="W1106" s="101"/>
      <c r="X1106" s="101"/>
      <c r="Y1106" s="101"/>
      <c r="Z1106" s="101"/>
      <c r="AA1106" s="101"/>
      <c r="AB1106" s="101"/>
      <c r="AC1106" s="101"/>
      <c r="AD1106" s="101"/>
      <c r="AE1106" s="101"/>
      <c r="AF1106" s="101"/>
      <c r="AG1106" s="101"/>
      <c r="AH1106" s="101"/>
    </row>
    <row r="1107" spans="1:34" s="138" customFormat="1">
      <c r="A1107" s="169"/>
      <c r="B1107" s="165"/>
      <c r="C1107" s="166"/>
      <c r="D1107" s="146"/>
      <c r="E1107" s="167"/>
      <c r="F1107" s="168"/>
      <c r="G1107" s="101"/>
      <c r="H1107" s="101"/>
      <c r="I1107" s="101"/>
      <c r="J1107" s="101"/>
      <c r="K1107" s="101"/>
      <c r="L1107" s="101"/>
      <c r="M1107" s="101"/>
      <c r="N1107" s="101"/>
      <c r="O1107" s="101"/>
      <c r="P1107" s="101"/>
      <c r="Q1107" s="101"/>
      <c r="R1107" s="101"/>
      <c r="S1107" s="101"/>
      <c r="T1107" s="101"/>
      <c r="U1107" s="101"/>
      <c r="V1107" s="101"/>
      <c r="W1107" s="101"/>
      <c r="X1107" s="101"/>
      <c r="Y1107" s="101"/>
      <c r="Z1107" s="101"/>
      <c r="AA1107" s="101"/>
      <c r="AB1107" s="101"/>
      <c r="AC1107" s="101"/>
      <c r="AD1107" s="101"/>
      <c r="AE1107" s="101"/>
      <c r="AF1107" s="101"/>
      <c r="AG1107" s="101"/>
      <c r="AH1107" s="101"/>
    </row>
    <row r="1108" spans="1:34" s="138" customFormat="1">
      <c r="A1108" s="169"/>
      <c r="B1108" s="165"/>
      <c r="C1108" s="166"/>
      <c r="D1108" s="146"/>
      <c r="E1108" s="167"/>
      <c r="F1108" s="168"/>
      <c r="G1108" s="101"/>
      <c r="H1108" s="101"/>
      <c r="I1108" s="101"/>
      <c r="J1108" s="101"/>
      <c r="K1108" s="101"/>
      <c r="L1108" s="101"/>
      <c r="M1108" s="101"/>
      <c r="N1108" s="101"/>
      <c r="O1108" s="101"/>
      <c r="P1108" s="101"/>
      <c r="Q1108" s="101"/>
      <c r="R1108" s="101"/>
      <c r="S1108" s="101"/>
      <c r="T1108" s="101"/>
      <c r="U1108" s="101"/>
      <c r="V1108" s="101"/>
      <c r="W1108" s="101"/>
      <c r="X1108" s="101"/>
      <c r="Y1108" s="101"/>
      <c r="Z1108" s="101"/>
      <c r="AA1108" s="101"/>
      <c r="AB1108" s="101"/>
      <c r="AC1108" s="101"/>
      <c r="AD1108" s="101"/>
      <c r="AE1108" s="101"/>
      <c r="AF1108" s="101"/>
      <c r="AG1108" s="101"/>
      <c r="AH1108" s="101"/>
    </row>
    <row r="1109" spans="1:34" s="138" customFormat="1">
      <c r="A1109" s="169"/>
      <c r="B1109" s="165"/>
      <c r="C1109" s="166"/>
      <c r="D1109" s="146"/>
      <c r="E1109" s="167"/>
      <c r="F1109" s="168"/>
      <c r="G1109" s="101"/>
      <c r="H1109" s="101"/>
      <c r="I1109" s="101"/>
      <c r="J1109" s="101"/>
      <c r="K1109" s="101"/>
      <c r="L1109" s="101"/>
      <c r="M1109" s="101"/>
      <c r="N1109" s="101"/>
      <c r="O1109" s="101"/>
      <c r="P1109" s="101"/>
      <c r="Q1109" s="101"/>
      <c r="R1109" s="101"/>
      <c r="S1109" s="101"/>
      <c r="T1109" s="101"/>
      <c r="U1109" s="101"/>
      <c r="V1109" s="101"/>
      <c r="W1109" s="101"/>
      <c r="X1109" s="101"/>
      <c r="Y1109" s="101"/>
      <c r="Z1109" s="101"/>
      <c r="AA1109" s="101"/>
      <c r="AB1109" s="101"/>
      <c r="AC1109" s="101"/>
      <c r="AD1109" s="101"/>
      <c r="AE1109" s="101"/>
      <c r="AF1109" s="101"/>
      <c r="AG1109" s="101"/>
      <c r="AH1109" s="101"/>
    </row>
    <row r="1110" spans="1:34" s="138" customFormat="1">
      <c r="A1110" s="169"/>
      <c r="B1110" s="165"/>
      <c r="C1110" s="166"/>
      <c r="D1110" s="146"/>
      <c r="E1110" s="167"/>
      <c r="F1110" s="168"/>
      <c r="G1110" s="101"/>
      <c r="H1110" s="101"/>
      <c r="I1110" s="101"/>
      <c r="J1110" s="101"/>
      <c r="K1110" s="101"/>
      <c r="L1110" s="101"/>
      <c r="M1110" s="101"/>
      <c r="N1110" s="101"/>
      <c r="O1110" s="101"/>
      <c r="P1110" s="101"/>
      <c r="Q1110" s="101"/>
      <c r="R1110" s="101"/>
      <c r="S1110" s="101"/>
      <c r="T1110" s="101"/>
      <c r="U1110" s="101"/>
      <c r="V1110" s="101"/>
      <c r="W1110" s="101"/>
      <c r="X1110" s="101"/>
      <c r="Y1110" s="101"/>
      <c r="Z1110" s="101"/>
      <c r="AA1110" s="101"/>
      <c r="AB1110" s="101"/>
      <c r="AC1110" s="101"/>
      <c r="AD1110" s="101"/>
      <c r="AE1110" s="101"/>
      <c r="AF1110" s="101"/>
      <c r="AG1110" s="101"/>
      <c r="AH1110" s="101"/>
    </row>
    <row r="1111" spans="1:34" s="138" customFormat="1">
      <c r="A1111" s="169"/>
      <c r="B1111" s="165"/>
      <c r="C1111" s="166"/>
      <c r="D1111" s="146"/>
      <c r="E1111" s="167"/>
      <c r="F1111" s="168"/>
      <c r="G1111" s="101"/>
      <c r="H1111" s="101"/>
      <c r="I1111" s="101"/>
      <c r="J1111" s="101"/>
      <c r="K1111" s="101"/>
      <c r="L1111" s="101"/>
      <c r="M1111" s="101"/>
      <c r="N1111" s="101"/>
      <c r="O1111" s="101"/>
      <c r="P1111" s="101"/>
      <c r="Q1111" s="101"/>
      <c r="R1111" s="101"/>
      <c r="S1111" s="101"/>
      <c r="T1111" s="101"/>
      <c r="U1111" s="101"/>
      <c r="V1111" s="101"/>
      <c r="W1111" s="101"/>
      <c r="X1111" s="101"/>
      <c r="Y1111" s="101"/>
      <c r="Z1111" s="101"/>
      <c r="AA1111" s="101"/>
      <c r="AB1111" s="101"/>
      <c r="AC1111" s="101"/>
      <c r="AD1111" s="101"/>
      <c r="AE1111" s="101"/>
      <c r="AF1111" s="101"/>
      <c r="AG1111" s="101"/>
      <c r="AH1111" s="101"/>
    </row>
    <row r="1112" spans="1:34" s="138" customFormat="1">
      <c r="A1112" s="169"/>
      <c r="B1112" s="165"/>
      <c r="C1112" s="166"/>
      <c r="D1112" s="146"/>
      <c r="E1112" s="167"/>
      <c r="F1112" s="168"/>
      <c r="G1112" s="101"/>
      <c r="H1112" s="101"/>
      <c r="I1112" s="101"/>
      <c r="J1112" s="101"/>
      <c r="K1112" s="101"/>
      <c r="L1112" s="101"/>
      <c r="M1112" s="101"/>
      <c r="N1112" s="101"/>
      <c r="O1112" s="101"/>
      <c r="P1112" s="101"/>
      <c r="Q1112" s="101"/>
      <c r="R1112" s="101"/>
      <c r="S1112" s="101"/>
      <c r="T1112" s="101"/>
      <c r="U1112" s="101"/>
      <c r="V1112" s="101"/>
      <c r="W1112" s="101"/>
      <c r="X1112" s="101"/>
      <c r="Y1112" s="101"/>
      <c r="Z1112" s="101"/>
      <c r="AA1112" s="101"/>
      <c r="AB1112" s="101"/>
      <c r="AC1112" s="101"/>
      <c r="AD1112" s="101"/>
      <c r="AE1112" s="101"/>
      <c r="AF1112" s="101"/>
      <c r="AG1112" s="101"/>
      <c r="AH1112" s="101"/>
    </row>
    <row r="1113" spans="1:34" s="138" customFormat="1">
      <c r="A1113" s="169"/>
      <c r="B1113" s="165"/>
      <c r="C1113" s="166"/>
      <c r="D1113" s="146"/>
      <c r="E1113" s="167"/>
      <c r="F1113" s="168"/>
      <c r="G1113" s="101"/>
      <c r="H1113" s="101"/>
      <c r="I1113" s="101"/>
      <c r="J1113" s="101"/>
      <c r="K1113" s="101"/>
      <c r="L1113" s="101"/>
      <c r="M1113" s="101"/>
      <c r="N1113" s="101"/>
      <c r="O1113" s="101"/>
      <c r="P1113" s="101"/>
      <c r="Q1113" s="101"/>
      <c r="R1113" s="101"/>
      <c r="S1113" s="101"/>
      <c r="T1113" s="101"/>
      <c r="U1113" s="101"/>
      <c r="V1113" s="101"/>
      <c r="W1113" s="101"/>
      <c r="X1113" s="101"/>
      <c r="Y1113" s="101"/>
      <c r="Z1113" s="101"/>
      <c r="AA1113" s="101"/>
      <c r="AB1113" s="101"/>
      <c r="AC1113" s="101"/>
      <c r="AD1113" s="101"/>
      <c r="AE1113" s="101"/>
      <c r="AF1113" s="101"/>
      <c r="AG1113" s="101"/>
      <c r="AH1113" s="101"/>
    </row>
    <row r="1114" spans="1:34" s="138" customFormat="1">
      <c r="A1114" s="169"/>
      <c r="B1114" s="165"/>
      <c r="C1114" s="166"/>
      <c r="D1114" s="146"/>
      <c r="E1114" s="167"/>
      <c r="F1114" s="168"/>
      <c r="G1114" s="101"/>
      <c r="H1114" s="101"/>
      <c r="I1114" s="101"/>
      <c r="J1114" s="101"/>
      <c r="K1114" s="101"/>
      <c r="L1114" s="101"/>
      <c r="M1114" s="101"/>
      <c r="N1114" s="101"/>
      <c r="O1114" s="101"/>
      <c r="P1114" s="101"/>
      <c r="Q1114" s="101"/>
      <c r="R1114" s="101"/>
      <c r="S1114" s="101"/>
      <c r="T1114" s="101"/>
      <c r="U1114" s="101"/>
      <c r="V1114" s="101"/>
      <c r="W1114" s="101"/>
      <c r="X1114" s="101"/>
      <c r="Y1114" s="101"/>
      <c r="Z1114" s="101"/>
      <c r="AA1114" s="101"/>
      <c r="AB1114" s="101"/>
      <c r="AC1114" s="101"/>
      <c r="AD1114" s="101"/>
      <c r="AE1114" s="101"/>
      <c r="AF1114" s="101"/>
      <c r="AG1114" s="101"/>
      <c r="AH1114" s="101"/>
    </row>
    <row r="1115" spans="1:34" s="138" customFormat="1">
      <c r="A1115" s="169"/>
      <c r="B1115" s="165"/>
      <c r="C1115" s="166"/>
      <c r="D1115" s="146"/>
      <c r="E1115" s="167"/>
      <c r="F1115" s="168"/>
      <c r="G1115" s="101"/>
      <c r="H1115" s="101"/>
      <c r="I1115" s="101"/>
      <c r="J1115" s="101"/>
      <c r="K1115" s="101"/>
      <c r="L1115" s="101"/>
      <c r="M1115" s="101"/>
      <c r="N1115" s="101"/>
      <c r="O1115" s="101"/>
      <c r="P1115" s="101"/>
      <c r="Q1115" s="101"/>
      <c r="R1115" s="101"/>
      <c r="S1115" s="101"/>
      <c r="T1115" s="101"/>
      <c r="U1115" s="101"/>
      <c r="V1115" s="101"/>
      <c r="W1115" s="101"/>
      <c r="X1115" s="101"/>
      <c r="Y1115" s="101"/>
      <c r="Z1115" s="101"/>
      <c r="AA1115" s="101"/>
      <c r="AB1115" s="101"/>
      <c r="AC1115" s="101"/>
      <c r="AD1115" s="101"/>
      <c r="AE1115" s="101"/>
      <c r="AF1115" s="101"/>
      <c r="AG1115" s="101"/>
      <c r="AH1115" s="101"/>
    </row>
    <row r="1116" spans="1:34" s="138" customFormat="1">
      <c r="A1116" s="169"/>
      <c r="B1116" s="165"/>
      <c r="C1116" s="166"/>
      <c r="D1116" s="146"/>
      <c r="E1116" s="167"/>
      <c r="F1116" s="168"/>
      <c r="G1116" s="101"/>
      <c r="H1116" s="101"/>
      <c r="I1116" s="101"/>
      <c r="J1116" s="101"/>
      <c r="K1116" s="101"/>
      <c r="L1116" s="101"/>
      <c r="M1116" s="101"/>
      <c r="N1116" s="101"/>
      <c r="O1116" s="101"/>
      <c r="P1116" s="101"/>
      <c r="Q1116" s="101"/>
      <c r="R1116" s="101"/>
      <c r="S1116" s="101"/>
      <c r="T1116" s="101"/>
      <c r="U1116" s="101"/>
      <c r="V1116" s="101"/>
      <c r="W1116" s="101"/>
      <c r="X1116" s="101"/>
      <c r="Y1116" s="101"/>
      <c r="Z1116" s="101"/>
      <c r="AA1116" s="101"/>
      <c r="AB1116" s="101"/>
      <c r="AC1116" s="101"/>
      <c r="AD1116" s="101"/>
      <c r="AE1116" s="101"/>
      <c r="AF1116" s="101"/>
      <c r="AG1116" s="101"/>
      <c r="AH1116" s="101"/>
    </row>
    <row r="1117" spans="1:34" s="138" customFormat="1">
      <c r="A1117" s="169"/>
      <c r="B1117" s="165"/>
      <c r="C1117" s="166"/>
      <c r="D1117" s="146"/>
      <c r="E1117" s="167"/>
      <c r="F1117" s="168"/>
      <c r="G1117" s="101"/>
      <c r="H1117" s="101"/>
      <c r="I1117" s="101"/>
      <c r="J1117" s="101"/>
      <c r="K1117" s="101"/>
      <c r="L1117" s="101"/>
      <c r="M1117" s="101"/>
      <c r="N1117" s="101"/>
      <c r="O1117" s="101"/>
      <c r="P1117" s="101"/>
      <c r="Q1117" s="101"/>
      <c r="R1117" s="101"/>
      <c r="S1117" s="101"/>
      <c r="T1117" s="101"/>
      <c r="U1117" s="101"/>
      <c r="V1117" s="101"/>
      <c r="W1117" s="101"/>
      <c r="X1117" s="101"/>
      <c r="Y1117" s="101"/>
      <c r="Z1117" s="101"/>
      <c r="AA1117" s="101"/>
      <c r="AB1117" s="101"/>
      <c r="AC1117" s="101"/>
      <c r="AD1117" s="101"/>
      <c r="AE1117" s="101"/>
      <c r="AF1117" s="101"/>
      <c r="AG1117" s="101"/>
      <c r="AH1117" s="101"/>
    </row>
    <row r="1118" spans="1:34" s="138" customFormat="1">
      <c r="A1118" s="169"/>
      <c r="B1118" s="165"/>
      <c r="C1118" s="166"/>
      <c r="D1118" s="146"/>
      <c r="E1118" s="167"/>
      <c r="F1118" s="168"/>
      <c r="G1118" s="101"/>
      <c r="H1118" s="101"/>
      <c r="I1118" s="101"/>
      <c r="J1118" s="101"/>
      <c r="K1118" s="101"/>
      <c r="L1118" s="101"/>
      <c r="M1118" s="101"/>
      <c r="N1118" s="101"/>
      <c r="O1118" s="101"/>
      <c r="P1118" s="101"/>
      <c r="Q1118" s="101"/>
      <c r="R1118" s="101"/>
      <c r="S1118" s="101"/>
      <c r="T1118" s="101"/>
      <c r="U1118" s="101"/>
      <c r="V1118" s="101"/>
      <c r="W1118" s="101"/>
      <c r="X1118" s="101"/>
      <c r="Y1118" s="101"/>
      <c r="Z1118" s="101"/>
      <c r="AA1118" s="101"/>
      <c r="AB1118" s="101"/>
      <c r="AC1118" s="101"/>
      <c r="AD1118" s="101"/>
      <c r="AE1118" s="101"/>
      <c r="AF1118" s="101"/>
      <c r="AG1118" s="101"/>
      <c r="AH1118" s="101"/>
    </row>
    <row r="1119" spans="1:34" s="138" customFormat="1">
      <c r="A1119" s="169"/>
      <c r="B1119" s="165"/>
      <c r="C1119" s="166"/>
      <c r="D1119" s="146"/>
      <c r="E1119" s="167"/>
      <c r="F1119" s="168"/>
      <c r="G1119" s="101"/>
      <c r="H1119" s="101"/>
      <c r="I1119" s="101"/>
      <c r="J1119" s="101"/>
      <c r="K1119" s="101"/>
      <c r="L1119" s="101"/>
      <c r="M1119" s="101"/>
      <c r="N1119" s="101"/>
      <c r="O1119" s="101"/>
      <c r="P1119" s="101"/>
      <c r="Q1119" s="101"/>
      <c r="R1119" s="101"/>
      <c r="S1119" s="101"/>
      <c r="T1119" s="101"/>
      <c r="U1119" s="101"/>
      <c r="V1119" s="101"/>
      <c r="W1119" s="101"/>
      <c r="X1119" s="101"/>
      <c r="Y1119" s="101"/>
      <c r="Z1119" s="101"/>
      <c r="AA1119" s="101"/>
      <c r="AB1119" s="101"/>
      <c r="AC1119" s="101"/>
      <c r="AD1119" s="101"/>
      <c r="AE1119" s="101"/>
      <c r="AF1119" s="101"/>
      <c r="AG1119" s="101"/>
      <c r="AH1119" s="101"/>
    </row>
    <row r="1120" spans="1:34" s="138" customFormat="1">
      <c r="A1120" s="169"/>
      <c r="B1120" s="165"/>
      <c r="C1120" s="166"/>
      <c r="D1120" s="146"/>
      <c r="E1120" s="167"/>
      <c r="F1120" s="168"/>
      <c r="G1120" s="101"/>
      <c r="H1120" s="101"/>
      <c r="I1120" s="101"/>
      <c r="J1120" s="101"/>
      <c r="K1120" s="101"/>
      <c r="L1120" s="101"/>
      <c r="M1120" s="101"/>
      <c r="N1120" s="101"/>
      <c r="O1120" s="101"/>
      <c r="P1120" s="101"/>
      <c r="Q1120" s="101"/>
      <c r="R1120" s="101"/>
      <c r="S1120" s="101"/>
      <c r="T1120" s="101"/>
      <c r="U1120" s="101"/>
      <c r="V1120" s="101"/>
      <c r="W1120" s="101"/>
      <c r="X1120" s="101"/>
      <c r="Y1120" s="101"/>
      <c r="Z1120" s="101"/>
      <c r="AA1120" s="101"/>
      <c r="AB1120" s="101"/>
      <c r="AC1120" s="101"/>
      <c r="AD1120" s="101"/>
      <c r="AE1120" s="101"/>
      <c r="AF1120" s="101"/>
      <c r="AG1120" s="101"/>
      <c r="AH1120" s="101"/>
    </row>
    <row r="1121" spans="1:34" s="138" customFormat="1">
      <c r="A1121" s="169"/>
      <c r="B1121" s="165"/>
      <c r="C1121" s="166"/>
      <c r="D1121" s="146"/>
      <c r="E1121" s="167"/>
      <c r="F1121" s="168"/>
      <c r="G1121" s="101"/>
      <c r="H1121" s="101"/>
      <c r="I1121" s="101"/>
      <c r="J1121" s="101"/>
      <c r="K1121" s="101"/>
      <c r="L1121" s="101"/>
      <c r="M1121" s="101"/>
      <c r="N1121" s="101"/>
      <c r="O1121" s="101"/>
      <c r="P1121" s="101"/>
      <c r="Q1121" s="101"/>
      <c r="R1121" s="101"/>
      <c r="S1121" s="101"/>
      <c r="T1121" s="101"/>
      <c r="U1121" s="101"/>
      <c r="V1121" s="101"/>
      <c r="W1121" s="101"/>
      <c r="X1121" s="101"/>
      <c r="Y1121" s="101"/>
      <c r="Z1121" s="101"/>
      <c r="AA1121" s="101"/>
      <c r="AB1121" s="101"/>
      <c r="AC1121" s="101"/>
      <c r="AD1121" s="101"/>
      <c r="AE1121" s="101"/>
      <c r="AF1121" s="101"/>
      <c r="AG1121" s="101"/>
      <c r="AH1121" s="101"/>
    </row>
    <row r="1122" spans="1:34" s="138" customFormat="1">
      <c r="A1122" s="169"/>
      <c r="B1122" s="165"/>
      <c r="C1122" s="166"/>
      <c r="D1122" s="146"/>
      <c r="E1122" s="167"/>
      <c r="F1122" s="168"/>
      <c r="G1122" s="101"/>
      <c r="H1122" s="101"/>
      <c r="I1122" s="101"/>
      <c r="J1122" s="101"/>
      <c r="K1122" s="101"/>
      <c r="L1122" s="101"/>
      <c r="M1122" s="101"/>
      <c r="N1122" s="101"/>
      <c r="O1122" s="101"/>
      <c r="P1122" s="101"/>
      <c r="Q1122" s="101"/>
      <c r="R1122" s="101"/>
      <c r="S1122" s="101"/>
      <c r="T1122" s="101"/>
      <c r="U1122" s="101"/>
      <c r="V1122" s="101"/>
      <c r="W1122" s="101"/>
      <c r="X1122" s="101"/>
      <c r="Y1122" s="101"/>
      <c r="Z1122" s="101"/>
      <c r="AA1122" s="101"/>
      <c r="AB1122" s="101"/>
      <c r="AC1122" s="101"/>
      <c r="AD1122" s="101"/>
      <c r="AE1122" s="101"/>
      <c r="AF1122" s="101"/>
      <c r="AG1122" s="101"/>
      <c r="AH1122" s="101"/>
    </row>
    <row r="1123" spans="1:34" s="138" customFormat="1">
      <c r="A1123" s="169"/>
      <c r="B1123" s="165"/>
      <c r="C1123" s="166"/>
      <c r="D1123" s="146"/>
      <c r="E1123" s="167"/>
      <c r="F1123" s="168"/>
      <c r="G1123" s="101"/>
      <c r="H1123" s="101"/>
      <c r="I1123" s="101"/>
      <c r="J1123" s="101"/>
      <c r="K1123" s="101"/>
      <c r="L1123" s="101"/>
      <c r="M1123" s="101"/>
      <c r="N1123" s="101"/>
      <c r="O1123" s="101"/>
      <c r="P1123" s="101"/>
      <c r="Q1123" s="101"/>
      <c r="R1123" s="101"/>
      <c r="S1123" s="101"/>
      <c r="T1123" s="101"/>
      <c r="U1123" s="101"/>
      <c r="V1123" s="101"/>
      <c r="W1123" s="101"/>
      <c r="X1123" s="101"/>
      <c r="Y1123" s="101"/>
      <c r="Z1123" s="101"/>
      <c r="AA1123" s="101"/>
      <c r="AB1123" s="101"/>
      <c r="AC1123" s="101"/>
      <c r="AD1123" s="101"/>
      <c r="AE1123" s="101"/>
      <c r="AF1123" s="101"/>
      <c r="AG1123" s="101"/>
      <c r="AH1123" s="101"/>
    </row>
    <row r="1124" spans="1:34" s="138" customFormat="1">
      <c r="A1124" s="169"/>
      <c r="B1124" s="165"/>
      <c r="C1124" s="166"/>
      <c r="D1124" s="146"/>
      <c r="E1124" s="167"/>
      <c r="F1124" s="168"/>
      <c r="G1124" s="101"/>
      <c r="H1124" s="101"/>
      <c r="I1124" s="101"/>
      <c r="J1124" s="101"/>
      <c r="K1124" s="101"/>
      <c r="L1124" s="101"/>
      <c r="M1124" s="101"/>
      <c r="N1124" s="101"/>
      <c r="O1124" s="101"/>
      <c r="P1124" s="101"/>
      <c r="Q1124" s="101"/>
      <c r="R1124" s="101"/>
      <c r="S1124" s="101"/>
      <c r="T1124" s="101"/>
      <c r="U1124" s="101"/>
      <c r="V1124" s="101"/>
      <c r="W1124" s="101"/>
      <c r="X1124" s="101"/>
      <c r="Y1124" s="101"/>
      <c r="Z1124" s="101"/>
      <c r="AA1124" s="101"/>
      <c r="AB1124" s="101"/>
      <c r="AC1124" s="101"/>
      <c r="AD1124" s="101"/>
      <c r="AE1124" s="101"/>
      <c r="AF1124" s="101"/>
      <c r="AG1124" s="101"/>
      <c r="AH1124" s="101"/>
    </row>
    <row r="1125" spans="1:34" s="138" customFormat="1">
      <c r="A1125" s="169"/>
      <c r="B1125" s="165"/>
      <c r="C1125" s="166"/>
      <c r="D1125" s="146"/>
      <c r="E1125" s="167"/>
      <c r="F1125" s="168"/>
      <c r="G1125" s="101"/>
      <c r="H1125" s="101"/>
      <c r="I1125" s="101"/>
      <c r="J1125" s="101"/>
      <c r="K1125" s="101"/>
      <c r="L1125" s="101"/>
      <c r="M1125" s="101"/>
      <c r="N1125" s="101"/>
      <c r="O1125" s="101"/>
      <c r="P1125" s="101"/>
      <c r="Q1125" s="101"/>
      <c r="R1125" s="101"/>
      <c r="S1125" s="101"/>
      <c r="T1125" s="101"/>
      <c r="U1125" s="101"/>
      <c r="V1125" s="101"/>
      <c r="W1125" s="101"/>
      <c r="X1125" s="101"/>
      <c r="Y1125" s="101"/>
      <c r="Z1125" s="101"/>
      <c r="AA1125" s="101"/>
      <c r="AB1125" s="101"/>
      <c r="AC1125" s="101"/>
      <c r="AD1125" s="101"/>
      <c r="AE1125" s="101"/>
      <c r="AF1125" s="101"/>
      <c r="AG1125" s="101"/>
      <c r="AH1125" s="101"/>
    </row>
    <row r="1126" spans="1:34" s="138" customFormat="1">
      <c r="A1126" s="169"/>
      <c r="B1126" s="165"/>
      <c r="C1126" s="166"/>
      <c r="D1126" s="146"/>
      <c r="E1126" s="167"/>
      <c r="F1126" s="168"/>
      <c r="G1126" s="101"/>
      <c r="H1126" s="101"/>
      <c r="I1126" s="101"/>
      <c r="J1126" s="101"/>
      <c r="K1126" s="101"/>
      <c r="L1126" s="101"/>
      <c r="M1126" s="101"/>
      <c r="N1126" s="101"/>
      <c r="O1126" s="101"/>
      <c r="P1126" s="101"/>
      <c r="Q1126" s="101"/>
      <c r="R1126" s="101"/>
      <c r="S1126" s="101"/>
      <c r="T1126" s="101"/>
      <c r="U1126" s="101"/>
      <c r="V1126" s="101"/>
      <c r="W1126" s="101"/>
      <c r="X1126" s="101"/>
      <c r="Y1126" s="101"/>
      <c r="Z1126" s="101"/>
      <c r="AA1126" s="101"/>
      <c r="AB1126" s="101"/>
      <c r="AC1126" s="101"/>
      <c r="AD1126" s="101"/>
      <c r="AE1126" s="101"/>
      <c r="AF1126" s="101"/>
      <c r="AG1126" s="101"/>
      <c r="AH1126" s="101"/>
    </row>
    <row r="1127" spans="1:34" s="138" customFormat="1">
      <c r="A1127" s="169"/>
      <c r="B1127" s="165"/>
      <c r="C1127" s="166"/>
      <c r="D1127" s="146"/>
      <c r="E1127" s="167"/>
      <c r="F1127" s="168"/>
      <c r="G1127" s="101"/>
      <c r="H1127" s="101"/>
      <c r="I1127" s="101"/>
      <c r="J1127" s="101"/>
      <c r="K1127" s="101"/>
      <c r="L1127" s="101"/>
      <c r="M1127" s="101"/>
      <c r="N1127" s="101"/>
      <c r="O1127" s="101"/>
      <c r="P1127" s="101"/>
      <c r="Q1127" s="101"/>
      <c r="R1127" s="101"/>
      <c r="S1127" s="101"/>
      <c r="T1127" s="101"/>
      <c r="U1127" s="101"/>
      <c r="V1127" s="101"/>
      <c r="W1127" s="101"/>
      <c r="X1127" s="101"/>
      <c r="Y1127" s="101"/>
      <c r="Z1127" s="101"/>
      <c r="AA1127" s="101"/>
      <c r="AB1127" s="101"/>
      <c r="AC1127" s="101"/>
      <c r="AD1127" s="101"/>
      <c r="AE1127" s="101"/>
      <c r="AF1127" s="101"/>
      <c r="AG1127" s="101"/>
      <c r="AH1127" s="101"/>
    </row>
    <row r="1128" spans="1:34" s="138" customFormat="1">
      <c r="A1128" s="169"/>
      <c r="B1128" s="165"/>
      <c r="C1128" s="166"/>
      <c r="D1128" s="146"/>
      <c r="E1128" s="167"/>
      <c r="F1128" s="168"/>
      <c r="G1128" s="101"/>
      <c r="H1128" s="101"/>
      <c r="I1128" s="101"/>
      <c r="J1128" s="101"/>
      <c r="K1128" s="101"/>
      <c r="L1128" s="101"/>
      <c r="M1128" s="101"/>
      <c r="N1128" s="101"/>
      <c r="O1128" s="101"/>
      <c r="P1128" s="101"/>
      <c r="Q1128" s="101"/>
      <c r="R1128" s="101"/>
      <c r="S1128" s="101"/>
      <c r="T1128" s="101"/>
      <c r="U1128" s="101"/>
      <c r="V1128" s="101"/>
      <c r="W1128" s="101"/>
      <c r="X1128" s="101"/>
      <c r="Y1128" s="101"/>
      <c r="Z1128" s="101"/>
      <c r="AA1128" s="101"/>
      <c r="AB1128" s="101"/>
      <c r="AC1128" s="101"/>
      <c r="AD1128" s="101"/>
      <c r="AE1128" s="101"/>
      <c r="AF1128" s="101"/>
      <c r="AG1128" s="101"/>
      <c r="AH1128" s="101"/>
    </row>
    <row r="1129" spans="1:34" s="138" customFormat="1">
      <c r="A1129" s="169"/>
      <c r="B1129" s="165"/>
      <c r="C1129" s="166"/>
      <c r="D1129" s="146"/>
      <c r="E1129" s="167"/>
      <c r="F1129" s="168"/>
      <c r="G1129" s="101"/>
      <c r="H1129" s="101"/>
      <c r="I1129" s="101"/>
      <c r="J1129" s="101"/>
      <c r="K1129" s="101"/>
      <c r="L1129" s="101"/>
      <c r="M1129" s="101"/>
      <c r="N1129" s="101"/>
      <c r="O1129" s="101"/>
      <c r="P1129" s="101"/>
      <c r="Q1129" s="101"/>
      <c r="R1129" s="101"/>
      <c r="S1129" s="101"/>
      <c r="T1129" s="101"/>
      <c r="U1129" s="101"/>
      <c r="V1129" s="101"/>
      <c r="W1129" s="101"/>
      <c r="X1129" s="101"/>
      <c r="Y1129" s="101"/>
      <c r="Z1129" s="101"/>
      <c r="AA1129" s="101"/>
      <c r="AB1129" s="101"/>
      <c r="AC1129" s="101"/>
      <c r="AD1129" s="101"/>
      <c r="AE1129" s="101"/>
      <c r="AF1129" s="101"/>
      <c r="AG1129" s="101"/>
      <c r="AH1129" s="101"/>
    </row>
    <row r="1130" spans="1:34" s="138" customFormat="1">
      <c r="A1130" s="169"/>
      <c r="B1130" s="165"/>
      <c r="C1130" s="166"/>
      <c r="D1130" s="146"/>
      <c r="E1130" s="167"/>
      <c r="F1130" s="168"/>
      <c r="G1130" s="101"/>
      <c r="H1130" s="101"/>
      <c r="I1130" s="101"/>
      <c r="J1130" s="101"/>
      <c r="K1130" s="101"/>
      <c r="L1130" s="101"/>
      <c r="M1130" s="101"/>
      <c r="N1130" s="101"/>
      <c r="O1130" s="101"/>
      <c r="P1130" s="101"/>
      <c r="Q1130" s="101"/>
      <c r="R1130" s="101"/>
      <c r="S1130" s="101"/>
      <c r="T1130" s="101"/>
      <c r="U1130" s="101"/>
      <c r="V1130" s="101"/>
      <c r="W1130" s="101"/>
      <c r="X1130" s="101"/>
      <c r="Y1130" s="101"/>
      <c r="Z1130" s="101"/>
      <c r="AA1130" s="101"/>
      <c r="AB1130" s="101"/>
      <c r="AC1130" s="101"/>
      <c r="AD1130" s="101"/>
      <c r="AE1130" s="101"/>
      <c r="AF1130" s="101"/>
      <c r="AG1130" s="101"/>
      <c r="AH1130" s="101"/>
    </row>
    <row r="1131" spans="1:34" s="138" customFormat="1">
      <c r="A1131" s="169"/>
      <c r="B1131" s="165"/>
      <c r="C1131" s="166"/>
      <c r="D1131" s="146"/>
      <c r="E1131" s="167"/>
      <c r="F1131" s="168"/>
      <c r="G1131" s="101"/>
      <c r="H1131" s="101"/>
      <c r="I1131" s="101"/>
      <c r="J1131" s="101"/>
      <c r="K1131" s="101"/>
      <c r="L1131" s="101"/>
      <c r="M1131" s="101"/>
      <c r="N1131" s="101"/>
      <c r="O1131" s="101"/>
      <c r="P1131" s="101"/>
      <c r="Q1131" s="101"/>
      <c r="R1131" s="101"/>
      <c r="S1131" s="101"/>
      <c r="T1131" s="101"/>
      <c r="U1131" s="101"/>
      <c r="V1131" s="101"/>
      <c r="W1131" s="101"/>
      <c r="X1131" s="101"/>
      <c r="Y1131" s="101"/>
      <c r="Z1131" s="101"/>
      <c r="AA1131" s="101"/>
      <c r="AB1131" s="101"/>
      <c r="AC1131" s="101"/>
      <c r="AD1131" s="101"/>
      <c r="AE1131" s="101"/>
      <c r="AF1131" s="101"/>
      <c r="AG1131" s="101"/>
      <c r="AH1131" s="101"/>
    </row>
    <row r="1132" spans="1:34" s="138" customFormat="1">
      <c r="A1132" s="169"/>
      <c r="B1132" s="165"/>
      <c r="C1132" s="166"/>
      <c r="D1132" s="146"/>
      <c r="E1132" s="167"/>
      <c r="F1132" s="168"/>
      <c r="G1132" s="101"/>
      <c r="H1132" s="101"/>
      <c r="I1132" s="101"/>
      <c r="J1132" s="101"/>
      <c r="K1132" s="101"/>
      <c r="L1132" s="101"/>
      <c r="M1132" s="101"/>
      <c r="N1132" s="101"/>
      <c r="O1132" s="101"/>
      <c r="P1132" s="101"/>
      <c r="Q1132" s="101"/>
      <c r="R1132" s="101"/>
      <c r="S1132" s="101"/>
      <c r="T1132" s="101"/>
      <c r="U1132" s="101"/>
      <c r="V1132" s="101"/>
      <c r="W1132" s="101"/>
      <c r="X1132" s="101"/>
      <c r="Y1132" s="101"/>
      <c r="Z1132" s="101"/>
      <c r="AA1132" s="101"/>
      <c r="AB1132" s="101"/>
      <c r="AC1132" s="101"/>
      <c r="AD1132" s="101"/>
      <c r="AE1132" s="101"/>
      <c r="AF1132" s="101"/>
      <c r="AG1132" s="101"/>
      <c r="AH1132" s="101"/>
    </row>
    <row r="1133" spans="1:34" s="138" customFormat="1">
      <c r="A1133" s="169"/>
      <c r="B1133" s="165"/>
      <c r="C1133" s="166"/>
      <c r="D1133" s="146"/>
      <c r="E1133" s="167"/>
      <c r="F1133" s="168"/>
      <c r="G1133" s="101"/>
      <c r="H1133" s="101"/>
      <c r="I1133" s="101"/>
      <c r="J1133" s="101"/>
      <c r="K1133" s="101"/>
      <c r="L1133" s="101"/>
      <c r="M1133" s="101"/>
      <c r="N1133" s="101"/>
      <c r="O1133" s="101"/>
      <c r="P1133" s="101"/>
      <c r="Q1133" s="101"/>
      <c r="R1133" s="101"/>
      <c r="S1133" s="101"/>
      <c r="T1133" s="101"/>
      <c r="U1133" s="101"/>
      <c r="V1133" s="101"/>
      <c r="W1133" s="101"/>
      <c r="X1133" s="101"/>
      <c r="Y1133" s="101"/>
      <c r="Z1133" s="101"/>
      <c r="AA1133" s="101"/>
      <c r="AB1133" s="101"/>
      <c r="AC1133" s="101"/>
      <c r="AD1133" s="101"/>
      <c r="AE1133" s="101"/>
      <c r="AF1133" s="101"/>
      <c r="AG1133" s="101"/>
      <c r="AH1133" s="101"/>
    </row>
    <row r="1134" spans="1:34" s="138" customFormat="1">
      <c r="A1134" s="169"/>
      <c r="B1134" s="165"/>
      <c r="C1134" s="166"/>
      <c r="D1134" s="146"/>
      <c r="E1134" s="167"/>
      <c r="F1134" s="168"/>
      <c r="G1134" s="101"/>
      <c r="H1134" s="101"/>
      <c r="I1134" s="101"/>
      <c r="J1134" s="101"/>
      <c r="K1134" s="101"/>
      <c r="L1134" s="101"/>
      <c r="M1134" s="101"/>
      <c r="N1134" s="101"/>
      <c r="O1134" s="101"/>
      <c r="P1134" s="101"/>
      <c r="Q1134" s="101"/>
      <c r="R1134" s="101"/>
      <c r="S1134" s="101"/>
      <c r="T1134" s="101"/>
      <c r="U1134" s="101"/>
      <c r="V1134" s="101"/>
      <c r="W1134" s="101"/>
      <c r="X1134" s="101"/>
      <c r="Y1134" s="101"/>
      <c r="Z1134" s="101"/>
      <c r="AA1134" s="101"/>
      <c r="AB1134" s="101"/>
      <c r="AC1134" s="101"/>
      <c r="AD1134" s="101"/>
      <c r="AE1134" s="101"/>
      <c r="AF1134" s="101"/>
      <c r="AG1134" s="101"/>
      <c r="AH1134" s="101"/>
    </row>
    <row r="1135" spans="1:34" s="138" customFormat="1">
      <c r="A1135" s="169"/>
      <c r="B1135" s="165"/>
      <c r="C1135" s="166"/>
      <c r="D1135" s="146"/>
      <c r="E1135" s="167"/>
      <c r="F1135" s="168"/>
      <c r="G1135" s="101"/>
      <c r="H1135" s="101"/>
      <c r="I1135" s="101"/>
      <c r="J1135" s="101"/>
      <c r="K1135" s="101"/>
      <c r="L1135" s="101"/>
      <c r="M1135" s="101"/>
      <c r="N1135" s="101"/>
      <c r="O1135" s="101"/>
      <c r="P1135" s="101"/>
      <c r="Q1135" s="101"/>
      <c r="R1135" s="101"/>
      <c r="S1135" s="101"/>
      <c r="T1135" s="101"/>
      <c r="U1135" s="101"/>
      <c r="V1135" s="101"/>
      <c r="W1135" s="101"/>
      <c r="X1135" s="101"/>
      <c r="Y1135" s="101"/>
      <c r="Z1135" s="101"/>
      <c r="AA1135" s="101"/>
      <c r="AB1135" s="101"/>
      <c r="AC1135" s="101"/>
      <c r="AD1135" s="101"/>
      <c r="AE1135" s="101"/>
      <c r="AF1135" s="101"/>
      <c r="AG1135" s="101"/>
      <c r="AH1135" s="101"/>
    </row>
    <row r="1136" spans="1:34" s="138" customFormat="1">
      <c r="A1136" s="169"/>
      <c r="B1136" s="165"/>
      <c r="C1136" s="166"/>
      <c r="D1136" s="146"/>
      <c r="E1136" s="167"/>
      <c r="F1136" s="168"/>
      <c r="G1136" s="101"/>
      <c r="H1136" s="101"/>
      <c r="I1136" s="101"/>
      <c r="J1136" s="101"/>
      <c r="K1136" s="101"/>
      <c r="L1136" s="101"/>
      <c r="M1136" s="101"/>
      <c r="N1136" s="101"/>
      <c r="O1136" s="101"/>
      <c r="P1136" s="101"/>
      <c r="Q1136" s="101"/>
      <c r="R1136" s="101"/>
      <c r="S1136" s="101"/>
      <c r="T1136" s="101"/>
      <c r="U1136" s="101"/>
      <c r="V1136" s="101"/>
      <c r="W1136" s="101"/>
      <c r="X1136" s="101"/>
      <c r="Y1136" s="101"/>
      <c r="Z1136" s="101"/>
      <c r="AA1136" s="101"/>
      <c r="AB1136" s="101"/>
      <c r="AC1136" s="101"/>
      <c r="AD1136" s="101"/>
      <c r="AE1136" s="101"/>
      <c r="AF1136" s="101"/>
      <c r="AG1136" s="101"/>
      <c r="AH1136" s="101"/>
    </row>
    <row r="1137" spans="1:34" s="138" customFormat="1">
      <c r="A1137" s="169"/>
      <c r="B1137" s="165"/>
      <c r="C1137" s="166"/>
      <c r="D1137" s="146"/>
      <c r="E1137" s="167"/>
      <c r="F1137" s="168"/>
      <c r="G1137" s="101"/>
      <c r="H1137" s="101"/>
      <c r="I1137" s="101"/>
      <c r="J1137" s="101"/>
      <c r="K1137" s="101"/>
      <c r="L1137" s="101"/>
      <c r="M1137" s="101"/>
      <c r="N1137" s="101"/>
      <c r="O1137" s="101"/>
      <c r="P1137" s="101"/>
      <c r="Q1137" s="101"/>
      <c r="R1137" s="101"/>
      <c r="S1137" s="101"/>
      <c r="T1137" s="101"/>
      <c r="U1137" s="101"/>
      <c r="V1137" s="101"/>
      <c r="W1137" s="101"/>
      <c r="X1137" s="101"/>
      <c r="Y1137" s="101"/>
      <c r="Z1137" s="101"/>
      <c r="AA1137" s="101"/>
      <c r="AB1137" s="101"/>
      <c r="AC1137" s="101"/>
      <c r="AD1137" s="101"/>
      <c r="AE1137" s="101"/>
      <c r="AF1137" s="101"/>
      <c r="AG1137" s="101"/>
      <c r="AH1137" s="101"/>
    </row>
    <row r="1138" spans="1:34" s="138" customFormat="1">
      <c r="A1138" s="169"/>
      <c r="B1138" s="165"/>
      <c r="C1138" s="166"/>
      <c r="D1138" s="146"/>
      <c r="E1138" s="167"/>
      <c r="F1138" s="168"/>
      <c r="G1138" s="101"/>
      <c r="H1138" s="101"/>
      <c r="I1138" s="101"/>
      <c r="J1138" s="101"/>
      <c r="K1138" s="101"/>
      <c r="L1138" s="101"/>
      <c r="M1138" s="101"/>
      <c r="N1138" s="101"/>
      <c r="O1138" s="101"/>
      <c r="P1138" s="101"/>
      <c r="Q1138" s="101"/>
      <c r="R1138" s="101"/>
      <c r="S1138" s="101"/>
      <c r="T1138" s="101"/>
      <c r="U1138" s="101"/>
      <c r="V1138" s="101"/>
      <c r="W1138" s="101"/>
      <c r="X1138" s="101"/>
      <c r="Y1138" s="101"/>
      <c r="Z1138" s="101"/>
      <c r="AA1138" s="101"/>
      <c r="AB1138" s="101"/>
      <c r="AC1138" s="101"/>
      <c r="AD1138" s="101"/>
      <c r="AE1138" s="101"/>
      <c r="AF1138" s="101"/>
      <c r="AG1138" s="101"/>
      <c r="AH1138" s="101"/>
    </row>
    <row r="1139" spans="1:34" s="138" customFormat="1">
      <c r="A1139" s="169"/>
      <c r="B1139" s="165"/>
      <c r="C1139" s="166"/>
      <c r="D1139" s="146"/>
      <c r="E1139" s="167"/>
      <c r="F1139" s="168"/>
      <c r="G1139" s="101"/>
      <c r="H1139" s="101"/>
      <c r="I1139" s="101"/>
      <c r="J1139" s="101"/>
      <c r="K1139" s="101"/>
      <c r="L1139" s="101"/>
      <c r="M1139" s="101"/>
      <c r="N1139" s="101"/>
      <c r="O1139" s="101"/>
      <c r="P1139" s="101"/>
      <c r="Q1139" s="101"/>
      <c r="R1139" s="101"/>
      <c r="S1139" s="101"/>
      <c r="T1139" s="101"/>
      <c r="U1139" s="101"/>
      <c r="V1139" s="101"/>
      <c r="W1139" s="101"/>
      <c r="X1139" s="101"/>
      <c r="Y1139" s="101"/>
      <c r="Z1139" s="101"/>
      <c r="AA1139" s="101"/>
      <c r="AB1139" s="101"/>
      <c r="AC1139" s="101"/>
      <c r="AD1139" s="101"/>
      <c r="AE1139" s="101"/>
      <c r="AF1139" s="101"/>
      <c r="AG1139" s="101"/>
      <c r="AH1139" s="101"/>
    </row>
    <row r="1140" spans="1:34" s="138" customFormat="1">
      <c r="A1140" s="169"/>
      <c r="B1140" s="165"/>
      <c r="C1140" s="166"/>
      <c r="D1140" s="146"/>
      <c r="E1140" s="167"/>
      <c r="F1140" s="168"/>
      <c r="G1140" s="101"/>
      <c r="H1140" s="101"/>
      <c r="I1140" s="101"/>
      <c r="J1140" s="101"/>
      <c r="K1140" s="101"/>
      <c r="L1140" s="101"/>
      <c r="M1140" s="101"/>
      <c r="N1140" s="101"/>
      <c r="O1140" s="101"/>
      <c r="P1140" s="101"/>
      <c r="Q1140" s="101"/>
      <c r="R1140" s="101"/>
      <c r="S1140" s="101"/>
      <c r="T1140" s="101"/>
      <c r="U1140" s="101"/>
      <c r="V1140" s="101"/>
      <c r="W1140" s="101"/>
      <c r="X1140" s="101"/>
      <c r="Y1140" s="101"/>
      <c r="Z1140" s="101"/>
      <c r="AA1140" s="101"/>
      <c r="AB1140" s="101"/>
      <c r="AC1140" s="101"/>
      <c r="AD1140" s="101"/>
      <c r="AE1140" s="101"/>
      <c r="AF1140" s="101"/>
      <c r="AG1140" s="101"/>
      <c r="AH1140" s="101"/>
    </row>
    <row r="1141" spans="1:34" s="138" customFormat="1">
      <c r="A1141" s="169"/>
      <c r="B1141" s="165"/>
      <c r="C1141" s="166"/>
      <c r="D1141" s="146"/>
      <c r="E1141" s="167"/>
      <c r="F1141" s="168"/>
      <c r="G1141" s="101"/>
      <c r="H1141" s="101"/>
      <c r="I1141" s="101"/>
      <c r="J1141" s="101"/>
      <c r="K1141" s="101"/>
      <c r="L1141" s="101"/>
      <c r="M1141" s="101"/>
      <c r="N1141" s="101"/>
      <c r="O1141" s="101"/>
      <c r="P1141" s="101"/>
      <c r="Q1141" s="101"/>
      <c r="R1141" s="101"/>
      <c r="S1141" s="101"/>
      <c r="T1141" s="101"/>
      <c r="U1141" s="101"/>
      <c r="V1141" s="101"/>
      <c r="W1141" s="101"/>
      <c r="X1141" s="101"/>
      <c r="Y1141" s="101"/>
      <c r="Z1141" s="101"/>
      <c r="AA1141" s="101"/>
      <c r="AB1141" s="101"/>
      <c r="AC1141" s="101"/>
      <c r="AD1141" s="101"/>
      <c r="AE1141" s="101"/>
      <c r="AF1141" s="101"/>
      <c r="AG1141" s="101"/>
      <c r="AH1141" s="101"/>
    </row>
    <row r="1142" spans="1:34" s="138" customFormat="1">
      <c r="A1142" s="169"/>
      <c r="B1142" s="165"/>
      <c r="C1142" s="166"/>
      <c r="D1142" s="146"/>
      <c r="E1142" s="167"/>
      <c r="F1142" s="168"/>
      <c r="G1142" s="101"/>
      <c r="H1142" s="101"/>
      <c r="I1142" s="101"/>
      <c r="J1142" s="101"/>
      <c r="K1142" s="101"/>
      <c r="L1142" s="101"/>
      <c r="M1142" s="101"/>
      <c r="N1142" s="101"/>
      <c r="O1142" s="101"/>
      <c r="P1142" s="101"/>
      <c r="Q1142" s="101"/>
      <c r="R1142" s="101"/>
      <c r="S1142" s="101"/>
      <c r="T1142" s="101"/>
      <c r="U1142" s="101"/>
      <c r="V1142" s="101"/>
      <c r="W1142" s="101"/>
      <c r="X1142" s="101"/>
      <c r="Y1142" s="101"/>
      <c r="Z1142" s="101"/>
      <c r="AA1142" s="101"/>
      <c r="AB1142" s="101"/>
      <c r="AC1142" s="101"/>
      <c r="AD1142" s="101"/>
      <c r="AE1142" s="101"/>
      <c r="AF1142" s="101"/>
      <c r="AG1142" s="101"/>
      <c r="AH1142" s="101"/>
    </row>
    <row r="1143" spans="1:34" s="138" customFormat="1">
      <c r="A1143" s="169"/>
      <c r="B1143" s="165"/>
      <c r="C1143" s="166"/>
      <c r="D1143" s="146"/>
      <c r="E1143" s="167"/>
      <c r="F1143" s="168"/>
      <c r="G1143" s="101"/>
      <c r="H1143" s="101"/>
      <c r="I1143" s="101"/>
      <c r="J1143" s="101"/>
      <c r="K1143" s="101"/>
      <c r="L1143" s="101"/>
      <c r="M1143" s="101"/>
      <c r="N1143" s="101"/>
      <c r="O1143" s="101"/>
      <c r="P1143" s="101"/>
      <c r="Q1143" s="101"/>
      <c r="R1143" s="101"/>
      <c r="S1143" s="101"/>
      <c r="T1143" s="101"/>
      <c r="U1143" s="101"/>
      <c r="V1143" s="101"/>
      <c r="W1143" s="101"/>
      <c r="X1143" s="101"/>
      <c r="Y1143" s="101"/>
      <c r="Z1143" s="101"/>
      <c r="AA1143" s="101"/>
      <c r="AB1143" s="101"/>
      <c r="AC1143" s="101"/>
      <c r="AD1143" s="101"/>
      <c r="AE1143" s="101"/>
      <c r="AF1143" s="101"/>
      <c r="AG1143" s="101"/>
      <c r="AH1143" s="101"/>
    </row>
    <row r="1144" spans="1:34" s="138" customFormat="1">
      <c r="A1144" s="169"/>
      <c r="B1144" s="165"/>
      <c r="C1144" s="166"/>
      <c r="D1144" s="146"/>
      <c r="E1144" s="167"/>
      <c r="F1144" s="168"/>
      <c r="G1144" s="101"/>
      <c r="H1144" s="101"/>
      <c r="I1144" s="101"/>
      <c r="J1144" s="101"/>
      <c r="K1144" s="101"/>
      <c r="L1144" s="101"/>
      <c r="M1144" s="101"/>
      <c r="N1144" s="101"/>
      <c r="O1144" s="101"/>
      <c r="P1144" s="101"/>
      <c r="Q1144" s="101"/>
      <c r="R1144" s="101"/>
      <c r="S1144" s="101"/>
      <c r="T1144" s="101"/>
      <c r="U1144" s="101"/>
      <c r="V1144" s="101"/>
      <c r="W1144" s="101"/>
      <c r="X1144" s="101"/>
      <c r="Y1144" s="101"/>
      <c r="Z1144" s="101"/>
      <c r="AA1144" s="101"/>
      <c r="AB1144" s="101"/>
      <c r="AC1144" s="101"/>
      <c r="AD1144" s="101"/>
      <c r="AE1144" s="101"/>
      <c r="AF1144" s="101"/>
      <c r="AG1144" s="101"/>
      <c r="AH1144" s="101"/>
    </row>
    <row r="1145" spans="1:34" s="138" customFormat="1">
      <c r="A1145" s="169"/>
      <c r="B1145" s="165"/>
      <c r="C1145" s="166"/>
      <c r="D1145" s="146"/>
      <c r="E1145" s="167"/>
      <c r="F1145" s="168"/>
      <c r="G1145" s="101"/>
      <c r="H1145" s="101"/>
      <c r="I1145" s="101"/>
      <c r="J1145" s="101"/>
      <c r="K1145" s="101"/>
      <c r="L1145" s="101"/>
      <c r="M1145" s="101"/>
      <c r="N1145" s="101"/>
      <c r="O1145" s="101"/>
      <c r="P1145" s="101"/>
      <c r="Q1145" s="101"/>
      <c r="R1145" s="101"/>
      <c r="S1145" s="101"/>
      <c r="T1145" s="101"/>
      <c r="U1145" s="101"/>
      <c r="V1145" s="101"/>
      <c r="W1145" s="101"/>
      <c r="X1145" s="101"/>
      <c r="Y1145" s="101"/>
      <c r="Z1145" s="101"/>
      <c r="AA1145" s="101"/>
      <c r="AB1145" s="101"/>
      <c r="AC1145" s="101"/>
      <c r="AD1145" s="101"/>
      <c r="AE1145" s="101"/>
      <c r="AF1145" s="101"/>
      <c r="AG1145" s="101"/>
      <c r="AH1145" s="101"/>
    </row>
    <row r="1146" spans="1:34" s="138" customFormat="1">
      <c r="A1146" s="169"/>
      <c r="B1146" s="165"/>
      <c r="C1146" s="166"/>
      <c r="D1146" s="146"/>
      <c r="E1146" s="167"/>
      <c r="F1146" s="168"/>
      <c r="G1146" s="101"/>
      <c r="H1146" s="101"/>
      <c r="I1146" s="101"/>
      <c r="J1146" s="101"/>
      <c r="K1146" s="101"/>
      <c r="L1146" s="101"/>
      <c r="M1146" s="101"/>
      <c r="N1146" s="101"/>
      <c r="O1146" s="101"/>
      <c r="P1146" s="101"/>
      <c r="Q1146" s="101"/>
      <c r="R1146" s="101"/>
      <c r="S1146" s="101"/>
      <c r="T1146" s="101"/>
      <c r="U1146" s="101"/>
      <c r="V1146" s="101"/>
      <c r="W1146" s="101"/>
      <c r="X1146" s="101"/>
      <c r="Y1146" s="101"/>
      <c r="Z1146" s="101"/>
      <c r="AA1146" s="101"/>
      <c r="AB1146" s="101"/>
      <c r="AC1146" s="101"/>
      <c r="AD1146" s="101"/>
      <c r="AE1146" s="101"/>
      <c r="AF1146" s="101"/>
      <c r="AG1146" s="101"/>
      <c r="AH1146" s="101"/>
    </row>
    <row r="1147" spans="1:34" s="138" customFormat="1">
      <c r="A1147" s="169"/>
      <c r="B1147" s="165"/>
      <c r="C1147" s="166"/>
      <c r="D1147" s="146"/>
      <c r="E1147" s="167"/>
      <c r="F1147" s="168"/>
      <c r="G1147" s="101"/>
      <c r="H1147" s="101"/>
      <c r="I1147" s="101"/>
      <c r="J1147" s="101"/>
      <c r="K1147" s="101"/>
      <c r="L1147" s="101"/>
      <c r="M1147" s="101"/>
      <c r="N1147" s="101"/>
      <c r="O1147" s="101"/>
      <c r="P1147" s="101"/>
      <c r="Q1147" s="101"/>
      <c r="R1147" s="101"/>
      <c r="S1147" s="101"/>
      <c r="T1147" s="101"/>
      <c r="U1147" s="101"/>
      <c r="V1147" s="101"/>
      <c r="W1147" s="101"/>
      <c r="X1147" s="101"/>
      <c r="Y1147" s="101"/>
      <c r="Z1147" s="101"/>
      <c r="AA1147" s="101"/>
      <c r="AB1147" s="101"/>
      <c r="AC1147" s="101"/>
      <c r="AD1147" s="101"/>
      <c r="AE1147" s="101"/>
      <c r="AF1147" s="101"/>
      <c r="AG1147" s="101"/>
      <c r="AH1147" s="101"/>
    </row>
    <row r="1148" spans="1:34" s="138" customFormat="1">
      <c r="A1148" s="169"/>
      <c r="B1148" s="165"/>
      <c r="C1148" s="166"/>
      <c r="D1148" s="146"/>
      <c r="E1148" s="167"/>
      <c r="F1148" s="168"/>
      <c r="G1148" s="101"/>
      <c r="H1148" s="101"/>
      <c r="I1148" s="101"/>
      <c r="J1148" s="101"/>
      <c r="K1148" s="101"/>
      <c r="L1148" s="101"/>
      <c r="M1148" s="101"/>
      <c r="N1148" s="101"/>
      <c r="O1148" s="101"/>
      <c r="P1148" s="101"/>
      <c r="Q1148" s="101"/>
      <c r="R1148" s="101"/>
      <c r="S1148" s="101"/>
      <c r="T1148" s="101"/>
      <c r="U1148" s="101"/>
      <c r="V1148" s="101"/>
      <c r="W1148" s="101"/>
      <c r="X1148" s="101"/>
      <c r="Y1148" s="101"/>
      <c r="Z1148" s="101"/>
      <c r="AA1148" s="101"/>
      <c r="AB1148" s="101"/>
      <c r="AC1148" s="101"/>
      <c r="AD1148" s="101"/>
      <c r="AE1148" s="101"/>
      <c r="AF1148" s="101"/>
      <c r="AG1148" s="101"/>
      <c r="AH1148" s="101"/>
    </row>
    <row r="1149" spans="1:34" s="138" customFormat="1">
      <c r="A1149" s="169"/>
      <c r="B1149" s="165"/>
      <c r="C1149" s="166"/>
      <c r="D1149" s="146"/>
      <c r="E1149" s="167"/>
      <c r="F1149" s="168"/>
      <c r="G1149" s="101"/>
      <c r="H1149" s="101"/>
      <c r="I1149" s="101"/>
      <c r="J1149" s="101"/>
      <c r="K1149" s="101"/>
      <c r="L1149" s="101"/>
      <c r="M1149" s="101"/>
      <c r="N1149" s="101"/>
      <c r="O1149" s="101"/>
      <c r="P1149" s="101"/>
      <c r="Q1149" s="101"/>
      <c r="R1149" s="101"/>
      <c r="S1149" s="101"/>
      <c r="T1149" s="101"/>
      <c r="U1149" s="101"/>
      <c r="V1149" s="101"/>
      <c r="W1149" s="101"/>
      <c r="X1149" s="101"/>
      <c r="Y1149" s="101"/>
      <c r="Z1149" s="101"/>
      <c r="AA1149" s="101"/>
      <c r="AB1149" s="101"/>
      <c r="AC1149" s="101"/>
      <c r="AD1149" s="101"/>
      <c r="AE1149" s="101"/>
      <c r="AF1149" s="101"/>
      <c r="AG1149" s="101"/>
      <c r="AH1149" s="101"/>
    </row>
    <row r="1150" spans="1:34" s="138" customFormat="1">
      <c r="A1150" s="169"/>
      <c r="B1150" s="165"/>
      <c r="C1150" s="166"/>
      <c r="D1150" s="146"/>
      <c r="E1150" s="167"/>
      <c r="F1150" s="168"/>
      <c r="G1150" s="101"/>
      <c r="H1150" s="101"/>
      <c r="I1150" s="101"/>
      <c r="J1150" s="101"/>
      <c r="K1150" s="101"/>
      <c r="L1150" s="101"/>
      <c r="M1150" s="101"/>
      <c r="N1150" s="101"/>
      <c r="O1150" s="101"/>
      <c r="P1150" s="101"/>
      <c r="Q1150" s="101"/>
      <c r="R1150" s="101"/>
      <c r="S1150" s="101"/>
      <c r="T1150" s="101"/>
      <c r="U1150" s="101"/>
      <c r="V1150" s="101"/>
      <c r="W1150" s="101"/>
      <c r="X1150" s="101"/>
      <c r="Y1150" s="101"/>
      <c r="Z1150" s="101"/>
      <c r="AA1150" s="101"/>
      <c r="AB1150" s="101"/>
      <c r="AC1150" s="101"/>
      <c r="AD1150" s="101"/>
      <c r="AE1150" s="101"/>
      <c r="AF1150" s="101"/>
      <c r="AG1150" s="101"/>
      <c r="AH1150" s="101"/>
    </row>
    <row r="1151" spans="1:34" s="138" customFormat="1">
      <c r="A1151" s="169"/>
      <c r="B1151" s="165"/>
      <c r="C1151" s="166"/>
      <c r="D1151" s="146"/>
      <c r="E1151" s="167"/>
      <c r="F1151" s="168"/>
      <c r="G1151" s="101"/>
      <c r="H1151" s="101"/>
      <c r="I1151" s="101"/>
      <c r="J1151" s="101"/>
      <c r="K1151" s="101"/>
      <c r="L1151" s="101"/>
      <c r="M1151" s="101"/>
      <c r="N1151" s="101"/>
      <c r="O1151" s="101"/>
      <c r="P1151" s="101"/>
      <c r="Q1151" s="101"/>
      <c r="R1151" s="101"/>
      <c r="S1151" s="101"/>
      <c r="T1151" s="101"/>
      <c r="U1151" s="101"/>
      <c r="V1151" s="101"/>
      <c r="W1151" s="101"/>
      <c r="X1151" s="101"/>
      <c r="Y1151" s="101"/>
      <c r="Z1151" s="101"/>
      <c r="AA1151" s="101"/>
      <c r="AB1151" s="101"/>
      <c r="AC1151" s="101"/>
      <c r="AD1151" s="101"/>
      <c r="AE1151" s="101"/>
      <c r="AF1151" s="101"/>
      <c r="AG1151" s="101"/>
      <c r="AH1151" s="101"/>
    </row>
    <row r="1152" spans="1:34" s="138" customFormat="1">
      <c r="A1152" s="169"/>
      <c r="B1152" s="165"/>
      <c r="C1152" s="166"/>
      <c r="D1152" s="146"/>
      <c r="E1152" s="167"/>
      <c r="F1152" s="168"/>
      <c r="G1152" s="101"/>
      <c r="H1152" s="101"/>
      <c r="I1152" s="101"/>
      <c r="J1152" s="101"/>
      <c r="K1152" s="101"/>
      <c r="L1152" s="101"/>
      <c r="M1152" s="101"/>
      <c r="N1152" s="101"/>
      <c r="O1152" s="101"/>
      <c r="P1152" s="101"/>
      <c r="Q1152" s="101"/>
      <c r="R1152" s="101"/>
      <c r="S1152" s="101"/>
      <c r="T1152" s="101"/>
      <c r="U1152" s="101"/>
      <c r="V1152" s="101"/>
      <c r="W1152" s="101"/>
      <c r="X1152" s="101"/>
      <c r="Y1152" s="101"/>
      <c r="Z1152" s="101"/>
      <c r="AA1152" s="101"/>
      <c r="AB1152" s="101"/>
      <c r="AC1152" s="101"/>
      <c r="AD1152" s="101"/>
      <c r="AE1152" s="101"/>
      <c r="AF1152" s="101"/>
      <c r="AG1152" s="101"/>
      <c r="AH1152" s="101"/>
    </row>
    <row r="1153" spans="1:34" s="138" customFormat="1">
      <c r="A1153" s="169"/>
      <c r="B1153" s="165"/>
      <c r="C1153" s="166"/>
      <c r="D1153" s="146"/>
      <c r="E1153" s="167"/>
      <c r="F1153" s="168"/>
      <c r="G1153" s="101"/>
      <c r="H1153" s="101"/>
      <c r="I1153" s="101"/>
      <c r="J1153" s="101"/>
      <c r="K1153" s="101"/>
      <c r="L1153" s="101"/>
      <c r="M1153" s="101"/>
      <c r="N1153" s="101"/>
      <c r="O1153" s="101"/>
      <c r="P1153" s="101"/>
      <c r="Q1153" s="101"/>
      <c r="R1153" s="101"/>
      <c r="S1153" s="101"/>
      <c r="T1153" s="101"/>
      <c r="U1153" s="101"/>
      <c r="V1153" s="101"/>
      <c r="W1153" s="101"/>
      <c r="X1153" s="101"/>
      <c r="Y1153" s="101"/>
      <c r="Z1153" s="101"/>
      <c r="AA1153" s="101"/>
      <c r="AB1153" s="101"/>
      <c r="AC1153" s="101"/>
      <c r="AD1153" s="101"/>
      <c r="AE1153" s="101"/>
      <c r="AF1153" s="101"/>
      <c r="AG1153" s="101"/>
      <c r="AH1153" s="101"/>
    </row>
    <row r="1154" spans="1:34" s="138" customFormat="1">
      <c r="A1154" s="169"/>
      <c r="B1154" s="165"/>
      <c r="C1154" s="166"/>
      <c r="D1154" s="146"/>
      <c r="E1154" s="167"/>
      <c r="F1154" s="168"/>
      <c r="G1154" s="101"/>
      <c r="H1154" s="101"/>
      <c r="I1154" s="101"/>
      <c r="J1154" s="101"/>
      <c r="K1154" s="101"/>
      <c r="L1154" s="101"/>
      <c r="M1154" s="101"/>
      <c r="N1154" s="101"/>
      <c r="O1154" s="101"/>
      <c r="P1154" s="101"/>
      <c r="Q1154" s="101"/>
      <c r="R1154" s="101"/>
      <c r="S1154" s="101"/>
      <c r="T1154" s="101"/>
      <c r="U1154" s="101"/>
      <c r="V1154" s="101"/>
      <c r="W1154" s="101"/>
      <c r="X1154" s="101"/>
      <c r="Y1154" s="101"/>
      <c r="Z1154" s="101"/>
      <c r="AA1154" s="101"/>
      <c r="AB1154" s="101"/>
      <c r="AC1154" s="101"/>
      <c r="AD1154" s="101"/>
      <c r="AE1154" s="101"/>
      <c r="AF1154" s="101"/>
      <c r="AG1154" s="101"/>
      <c r="AH1154" s="101"/>
    </row>
    <row r="1155" spans="1:34" s="138" customFormat="1">
      <c r="A1155" s="169"/>
      <c r="B1155" s="165"/>
      <c r="C1155" s="166"/>
      <c r="D1155" s="146"/>
      <c r="E1155" s="167"/>
      <c r="F1155" s="168"/>
      <c r="G1155" s="101"/>
      <c r="H1155" s="101"/>
      <c r="I1155" s="101"/>
      <c r="J1155" s="101"/>
      <c r="K1155" s="101"/>
      <c r="L1155" s="101"/>
      <c r="M1155" s="101"/>
      <c r="N1155" s="101"/>
      <c r="O1155" s="101"/>
      <c r="P1155" s="101"/>
      <c r="Q1155" s="101"/>
      <c r="R1155" s="101"/>
      <c r="S1155" s="101"/>
      <c r="T1155" s="101"/>
      <c r="U1155" s="101"/>
      <c r="V1155" s="101"/>
      <c r="W1155" s="101"/>
      <c r="X1155" s="101"/>
      <c r="Y1155" s="101"/>
      <c r="Z1155" s="101"/>
      <c r="AA1155" s="101"/>
      <c r="AB1155" s="101"/>
      <c r="AC1155" s="101"/>
      <c r="AD1155" s="101"/>
      <c r="AE1155" s="101"/>
      <c r="AF1155" s="101"/>
      <c r="AG1155" s="101"/>
      <c r="AH1155" s="101"/>
    </row>
    <row r="1156" spans="1:34" s="138" customFormat="1">
      <c r="A1156" s="169"/>
      <c r="B1156" s="165"/>
      <c r="C1156" s="166"/>
      <c r="D1156" s="146"/>
      <c r="E1156" s="167"/>
      <c r="F1156" s="168"/>
      <c r="G1156" s="101"/>
      <c r="H1156" s="101"/>
      <c r="I1156" s="101"/>
      <c r="J1156" s="101"/>
      <c r="K1156" s="101"/>
      <c r="L1156" s="101"/>
      <c r="M1156" s="101"/>
      <c r="N1156" s="101"/>
      <c r="O1156" s="101"/>
      <c r="P1156" s="101"/>
      <c r="Q1156" s="101"/>
      <c r="R1156" s="101"/>
      <c r="S1156" s="101"/>
      <c r="T1156" s="101"/>
      <c r="U1156" s="101"/>
      <c r="V1156" s="101"/>
      <c r="W1156" s="101"/>
      <c r="X1156" s="101"/>
      <c r="Y1156" s="101"/>
      <c r="Z1156" s="101"/>
      <c r="AA1156" s="101"/>
      <c r="AB1156" s="101"/>
      <c r="AC1156" s="101"/>
      <c r="AD1156" s="101"/>
      <c r="AE1156" s="101"/>
      <c r="AF1156" s="101"/>
      <c r="AG1156" s="101"/>
      <c r="AH1156" s="101"/>
    </row>
    <row r="1157" spans="1:34" s="138" customFormat="1">
      <c r="A1157" s="169"/>
      <c r="B1157" s="165"/>
      <c r="C1157" s="166"/>
      <c r="D1157" s="146"/>
      <c r="E1157" s="167"/>
      <c r="F1157" s="168"/>
      <c r="G1157" s="101"/>
      <c r="H1157" s="101"/>
      <c r="I1157" s="101"/>
      <c r="J1157" s="101"/>
      <c r="K1157" s="101"/>
      <c r="L1157" s="101"/>
      <c r="M1157" s="101"/>
      <c r="N1157" s="101"/>
      <c r="O1157" s="101"/>
      <c r="P1157" s="101"/>
      <c r="Q1157" s="101"/>
      <c r="R1157" s="101"/>
      <c r="S1157" s="101"/>
      <c r="T1157" s="101"/>
      <c r="U1157" s="101"/>
      <c r="V1157" s="101"/>
      <c r="W1157" s="101"/>
      <c r="X1157" s="101"/>
      <c r="Y1157" s="101"/>
      <c r="Z1157" s="101"/>
      <c r="AA1157" s="101"/>
      <c r="AB1157" s="101"/>
      <c r="AC1157" s="101"/>
      <c r="AD1157" s="101"/>
      <c r="AE1157" s="101"/>
      <c r="AF1157" s="101"/>
      <c r="AG1157" s="101"/>
      <c r="AH1157" s="101"/>
    </row>
    <row r="1158" spans="1:34" s="138" customFormat="1">
      <c r="A1158" s="169"/>
      <c r="B1158" s="165"/>
      <c r="C1158" s="166"/>
      <c r="D1158" s="146"/>
      <c r="E1158" s="167"/>
      <c r="F1158" s="168"/>
      <c r="G1158" s="101"/>
      <c r="H1158" s="101"/>
      <c r="I1158" s="101"/>
      <c r="J1158" s="101"/>
      <c r="K1158" s="101"/>
      <c r="L1158" s="101"/>
      <c r="M1158" s="101"/>
      <c r="N1158" s="101"/>
      <c r="O1158" s="101"/>
      <c r="P1158" s="101"/>
      <c r="Q1158" s="101"/>
      <c r="R1158" s="101"/>
      <c r="S1158" s="101"/>
      <c r="T1158" s="101"/>
      <c r="U1158" s="101"/>
      <c r="V1158" s="101"/>
      <c r="W1158" s="101"/>
      <c r="X1158" s="101"/>
      <c r="Y1158" s="101"/>
      <c r="Z1158" s="101"/>
      <c r="AA1158" s="101"/>
      <c r="AB1158" s="101"/>
      <c r="AC1158" s="101"/>
      <c r="AD1158" s="101"/>
      <c r="AE1158" s="101"/>
      <c r="AF1158" s="101"/>
      <c r="AG1158" s="101"/>
      <c r="AH1158" s="101"/>
    </row>
    <row r="1159" spans="1:34" s="138" customFormat="1">
      <c r="A1159" s="169"/>
      <c r="B1159" s="165"/>
      <c r="C1159" s="166"/>
      <c r="D1159" s="146"/>
      <c r="E1159" s="167"/>
      <c r="F1159" s="168"/>
      <c r="G1159" s="101"/>
      <c r="H1159" s="101"/>
      <c r="I1159" s="101"/>
      <c r="J1159" s="101"/>
      <c r="K1159" s="101"/>
      <c r="L1159" s="101"/>
      <c r="M1159" s="101"/>
      <c r="N1159" s="101"/>
      <c r="O1159" s="101"/>
      <c r="P1159" s="101"/>
      <c r="Q1159" s="101"/>
      <c r="R1159" s="101"/>
      <c r="S1159" s="101"/>
      <c r="T1159" s="101"/>
      <c r="U1159" s="101"/>
      <c r="V1159" s="101"/>
      <c r="W1159" s="101"/>
      <c r="X1159" s="101"/>
      <c r="Y1159" s="101"/>
      <c r="Z1159" s="101"/>
      <c r="AA1159" s="101"/>
      <c r="AB1159" s="101"/>
      <c r="AC1159" s="101"/>
      <c r="AD1159" s="101"/>
      <c r="AE1159" s="101"/>
      <c r="AF1159" s="101"/>
      <c r="AG1159" s="101"/>
      <c r="AH1159" s="101"/>
    </row>
    <row r="1160" spans="1:34" s="138" customFormat="1">
      <c r="A1160" s="169"/>
      <c r="B1160" s="165"/>
      <c r="C1160" s="166"/>
      <c r="D1160" s="146"/>
      <c r="E1160" s="167"/>
      <c r="F1160" s="168"/>
      <c r="G1160" s="101"/>
      <c r="H1160" s="101"/>
      <c r="I1160" s="101"/>
      <c r="J1160" s="101"/>
      <c r="K1160" s="101"/>
      <c r="L1160" s="101"/>
      <c r="M1160" s="101"/>
      <c r="N1160" s="101"/>
      <c r="O1160" s="101"/>
      <c r="P1160" s="101"/>
      <c r="Q1160" s="101"/>
      <c r="R1160" s="101"/>
      <c r="S1160" s="101"/>
      <c r="T1160" s="101"/>
      <c r="U1160" s="101"/>
      <c r="V1160" s="101"/>
      <c r="W1160" s="101"/>
      <c r="X1160" s="101"/>
      <c r="Y1160" s="101"/>
      <c r="Z1160" s="101"/>
      <c r="AA1160" s="101"/>
      <c r="AB1160" s="101"/>
      <c r="AC1160" s="101"/>
      <c r="AD1160" s="101"/>
      <c r="AE1160" s="101"/>
      <c r="AF1160" s="101"/>
      <c r="AG1160" s="101"/>
      <c r="AH1160" s="101"/>
    </row>
    <row r="1161" spans="1:34" s="138" customFormat="1">
      <c r="A1161" s="169"/>
      <c r="B1161" s="165"/>
      <c r="C1161" s="166"/>
      <c r="D1161" s="146"/>
      <c r="E1161" s="167"/>
      <c r="F1161" s="168"/>
      <c r="G1161" s="101"/>
      <c r="H1161" s="101"/>
      <c r="I1161" s="101"/>
      <c r="J1161" s="101"/>
      <c r="K1161" s="101"/>
      <c r="L1161" s="101"/>
      <c r="M1161" s="101"/>
      <c r="N1161" s="101"/>
      <c r="O1161" s="101"/>
      <c r="P1161" s="101"/>
      <c r="Q1161" s="101"/>
      <c r="R1161" s="101"/>
      <c r="S1161" s="101"/>
      <c r="T1161" s="101"/>
      <c r="U1161" s="101"/>
      <c r="V1161" s="101"/>
      <c r="W1161" s="101"/>
      <c r="X1161" s="101"/>
      <c r="Y1161" s="101"/>
      <c r="Z1161" s="101"/>
      <c r="AA1161" s="101"/>
      <c r="AB1161" s="101"/>
      <c r="AC1161" s="101"/>
      <c r="AD1161" s="101"/>
      <c r="AE1161" s="101"/>
      <c r="AF1161" s="101"/>
      <c r="AG1161" s="101"/>
      <c r="AH1161" s="101"/>
    </row>
    <row r="1162" spans="1:34" s="138" customFormat="1">
      <c r="A1162" s="169"/>
      <c r="B1162" s="165"/>
      <c r="C1162" s="166"/>
      <c r="D1162" s="146"/>
      <c r="E1162" s="167"/>
      <c r="F1162" s="168"/>
      <c r="G1162" s="101"/>
      <c r="H1162" s="101"/>
      <c r="I1162" s="101"/>
      <c r="J1162" s="101"/>
      <c r="K1162" s="101"/>
      <c r="L1162" s="101"/>
      <c r="M1162" s="101"/>
      <c r="N1162" s="101"/>
      <c r="O1162" s="101"/>
      <c r="P1162" s="101"/>
      <c r="Q1162" s="101"/>
      <c r="R1162" s="101"/>
      <c r="S1162" s="101"/>
      <c r="T1162" s="101"/>
      <c r="U1162" s="101"/>
      <c r="V1162" s="101"/>
      <c r="W1162" s="101"/>
      <c r="X1162" s="101"/>
      <c r="Y1162" s="101"/>
      <c r="Z1162" s="101"/>
      <c r="AA1162" s="101"/>
      <c r="AB1162" s="101"/>
      <c r="AC1162" s="101"/>
      <c r="AD1162" s="101"/>
      <c r="AE1162" s="101"/>
      <c r="AF1162" s="101"/>
      <c r="AG1162" s="101"/>
      <c r="AH1162" s="101"/>
    </row>
    <row r="1163" spans="1:34" s="138" customFormat="1">
      <c r="A1163" s="169"/>
      <c r="B1163" s="165"/>
      <c r="C1163" s="166"/>
      <c r="D1163" s="146"/>
      <c r="E1163" s="167"/>
      <c r="F1163" s="168"/>
      <c r="G1163" s="101"/>
      <c r="H1163" s="101"/>
      <c r="I1163" s="101"/>
      <c r="J1163" s="101"/>
      <c r="K1163" s="101"/>
      <c r="L1163" s="101"/>
      <c r="M1163" s="101"/>
      <c r="N1163" s="101"/>
      <c r="O1163" s="101"/>
      <c r="P1163" s="101"/>
      <c r="Q1163" s="101"/>
      <c r="R1163" s="101"/>
      <c r="S1163" s="101"/>
      <c r="T1163" s="101"/>
      <c r="U1163" s="101"/>
      <c r="V1163" s="101"/>
      <c r="W1163" s="101"/>
      <c r="X1163" s="101"/>
      <c r="Y1163" s="101"/>
      <c r="Z1163" s="101"/>
      <c r="AA1163" s="101"/>
      <c r="AB1163" s="101"/>
      <c r="AC1163" s="101"/>
      <c r="AD1163" s="101"/>
      <c r="AE1163" s="101"/>
      <c r="AF1163" s="101"/>
      <c r="AG1163" s="101"/>
      <c r="AH1163" s="101"/>
    </row>
    <row r="1164" spans="1:34" s="138" customFormat="1">
      <c r="A1164" s="169"/>
      <c r="B1164" s="165"/>
      <c r="C1164" s="166"/>
      <c r="D1164" s="146"/>
      <c r="E1164" s="167"/>
      <c r="F1164" s="168"/>
      <c r="G1164" s="101"/>
      <c r="H1164" s="101"/>
      <c r="I1164" s="101"/>
      <c r="J1164" s="101"/>
      <c r="K1164" s="101"/>
      <c r="L1164" s="101"/>
      <c r="M1164" s="101"/>
      <c r="N1164" s="101"/>
      <c r="O1164" s="101"/>
      <c r="P1164" s="101"/>
      <c r="Q1164" s="101"/>
      <c r="R1164" s="101"/>
      <c r="S1164" s="101"/>
      <c r="T1164" s="101"/>
      <c r="U1164" s="101"/>
      <c r="V1164" s="101"/>
      <c r="W1164" s="101"/>
      <c r="X1164" s="101"/>
      <c r="Y1164" s="101"/>
      <c r="Z1164" s="101"/>
      <c r="AA1164" s="101"/>
      <c r="AB1164" s="101"/>
      <c r="AC1164" s="101"/>
      <c r="AD1164" s="101"/>
      <c r="AE1164" s="101"/>
      <c r="AF1164" s="101"/>
      <c r="AG1164" s="101"/>
      <c r="AH1164" s="101"/>
    </row>
    <row r="1165" spans="1:34" s="138" customFormat="1">
      <c r="A1165" s="169"/>
      <c r="B1165" s="165"/>
      <c r="C1165" s="166"/>
      <c r="D1165" s="146"/>
      <c r="E1165" s="167"/>
      <c r="F1165" s="168"/>
      <c r="G1165" s="101"/>
      <c r="H1165" s="101"/>
      <c r="I1165" s="101"/>
      <c r="J1165" s="101"/>
      <c r="K1165" s="101"/>
      <c r="L1165" s="101"/>
      <c r="M1165" s="101"/>
      <c r="N1165" s="101"/>
      <c r="O1165" s="101"/>
      <c r="P1165" s="101"/>
      <c r="Q1165" s="101"/>
      <c r="R1165" s="101"/>
      <c r="S1165" s="101"/>
      <c r="T1165" s="101"/>
      <c r="U1165" s="101"/>
      <c r="V1165" s="101"/>
      <c r="W1165" s="101"/>
      <c r="X1165" s="101"/>
      <c r="Y1165" s="101"/>
      <c r="Z1165" s="101"/>
      <c r="AA1165" s="101"/>
      <c r="AB1165" s="101"/>
      <c r="AC1165" s="101"/>
      <c r="AD1165" s="101"/>
      <c r="AE1165" s="101"/>
      <c r="AF1165" s="101"/>
      <c r="AG1165" s="101"/>
      <c r="AH1165" s="101"/>
    </row>
    <row r="1166" spans="1:34" s="138" customFormat="1">
      <c r="A1166" s="169"/>
      <c r="B1166" s="165"/>
      <c r="C1166" s="166"/>
      <c r="D1166" s="146"/>
      <c r="E1166" s="167"/>
      <c r="F1166" s="168"/>
      <c r="G1166" s="101"/>
      <c r="H1166" s="101"/>
      <c r="I1166" s="101"/>
      <c r="J1166" s="101"/>
      <c r="K1166" s="101"/>
      <c r="L1166" s="101"/>
      <c r="M1166" s="101"/>
      <c r="N1166" s="101"/>
      <c r="O1166" s="101"/>
      <c r="P1166" s="101"/>
      <c r="Q1166" s="101"/>
      <c r="R1166" s="101"/>
      <c r="S1166" s="101"/>
      <c r="T1166" s="101"/>
      <c r="U1166" s="101"/>
      <c r="V1166" s="101"/>
      <c r="W1166" s="101"/>
      <c r="X1166" s="101"/>
      <c r="Y1166" s="101"/>
      <c r="Z1166" s="101"/>
      <c r="AA1166" s="101"/>
      <c r="AB1166" s="101"/>
      <c r="AC1166" s="101"/>
      <c r="AD1166" s="101"/>
      <c r="AE1166" s="101"/>
      <c r="AF1166" s="101"/>
      <c r="AG1166" s="101"/>
      <c r="AH1166" s="101"/>
    </row>
    <row r="1167" spans="1:34" s="138" customFormat="1">
      <c r="A1167" s="169"/>
      <c r="B1167" s="165"/>
      <c r="C1167" s="166"/>
      <c r="D1167" s="146"/>
      <c r="E1167" s="167"/>
      <c r="F1167" s="168"/>
      <c r="G1167" s="101"/>
      <c r="H1167" s="101"/>
      <c r="I1167" s="101"/>
      <c r="J1167" s="101"/>
      <c r="K1167" s="101"/>
      <c r="L1167" s="101"/>
      <c r="M1167" s="101"/>
      <c r="N1167" s="101"/>
      <c r="O1167" s="101"/>
      <c r="P1167" s="101"/>
      <c r="Q1167" s="101"/>
      <c r="R1167" s="101"/>
      <c r="S1167" s="101"/>
      <c r="T1167" s="101"/>
      <c r="U1167" s="101"/>
      <c r="V1167" s="101"/>
      <c r="W1167" s="101"/>
      <c r="X1167" s="101"/>
      <c r="Y1167" s="101"/>
      <c r="Z1167" s="101"/>
      <c r="AA1167" s="101"/>
      <c r="AB1167" s="101"/>
      <c r="AC1167" s="101"/>
      <c r="AD1167" s="101"/>
      <c r="AE1167" s="101"/>
      <c r="AF1167" s="101"/>
      <c r="AG1167" s="101"/>
      <c r="AH1167" s="101"/>
    </row>
    <row r="1168" spans="1:34" s="138" customFormat="1">
      <c r="A1168" s="169"/>
      <c r="B1168" s="165"/>
      <c r="C1168" s="166"/>
      <c r="D1168" s="146"/>
      <c r="E1168" s="167"/>
      <c r="F1168" s="168"/>
      <c r="G1168" s="101"/>
      <c r="H1168" s="101"/>
      <c r="I1168" s="101"/>
      <c r="J1168" s="101"/>
      <c r="K1168" s="101"/>
      <c r="L1168" s="101"/>
      <c r="M1168" s="101"/>
      <c r="N1168" s="101"/>
      <c r="O1168" s="101"/>
      <c r="P1168" s="101"/>
      <c r="Q1168" s="101"/>
      <c r="R1168" s="101"/>
      <c r="S1168" s="101"/>
      <c r="T1168" s="101"/>
      <c r="U1168" s="101"/>
      <c r="V1168" s="101"/>
      <c r="W1168" s="101"/>
      <c r="X1168" s="101"/>
      <c r="Y1168" s="101"/>
      <c r="Z1168" s="101"/>
      <c r="AA1168" s="101"/>
      <c r="AB1168" s="101"/>
      <c r="AC1168" s="101"/>
      <c r="AD1168" s="101"/>
      <c r="AE1168" s="101"/>
      <c r="AF1168" s="101"/>
      <c r="AG1168" s="101"/>
      <c r="AH1168" s="101"/>
    </row>
    <row r="1169" spans="1:34" s="138" customFormat="1">
      <c r="A1169" s="169"/>
      <c r="B1169" s="165"/>
      <c r="C1169" s="166"/>
      <c r="D1169" s="146"/>
      <c r="E1169" s="167"/>
      <c r="F1169" s="168"/>
      <c r="G1169" s="101"/>
      <c r="H1169" s="101"/>
      <c r="I1169" s="101"/>
      <c r="J1169" s="101"/>
      <c r="K1169" s="101"/>
      <c r="L1169" s="101"/>
      <c r="M1169" s="101"/>
      <c r="N1169" s="101"/>
      <c r="O1169" s="101"/>
      <c r="P1169" s="101"/>
      <c r="Q1169" s="101"/>
      <c r="R1169" s="101"/>
      <c r="S1169" s="101"/>
      <c r="T1169" s="101"/>
      <c r="U1169" s="101"/>
      <c r="V1169" s="101"/>
      <c r="W1169" s="101"/>
      <c r="X1169" s="101"/>
      <c r="Y1169" s="101"/>
      <c r="Z1169" s="101"/>
      <c r="AA1169" s="101"/>
      <c r="AB1169" s="101"/>
      <c r="AC1169" s="101"/>
      <c r="AD1169" s="101"/>
      <c r="AE1169" s="101"/>
      <c r="AF1169" s="101"/>
      <c r="AG1169" s="101"/>
      <c r="AH1169" s="101"/>
    </row>
    <row r="1170" spans="1:34" s="138" customFormat="1">
      <c r="A1170" s="169"/>
      <c r="B1170" s="165"/>
      <c r="C1170" s="166"/>
      <c r="D1170" s="146"/>
      <c r="E1170" s="167"/>
      <c r="F1170" s="168"/>
      <c r="G1170" s="101"/>
      <c r="H1170" s="101"/>
      <c r="I1170" s="101"/>
      <c r="J1170" s="101"/>
      <c r="K1170" s="101"/>
      <c r="L1170" s="101"/>
      <c r="M1170" s="101"/>
      <c r="N1170" s="101"/>
      <c r="O1170" s="101"/>
      <c r="P1170" s="101"/>
      <c r="Q1170" s="101"/>
      <c r="R1170" s="101"/>
      <c r="S1170" s="101"/>
      <c r="T1170" s="101"/>
      <c r="U1170" s="101"/>
      <c r="V1170" s="101"/>
      <c r="W1170" s="101"/>
      <c r="X1170" s="101"/>
      <c r="Y1170" s="101"/>
      <c r="Z1170" s="101"/>
      <c r="AA1170" s="101"/>
      <c r="AB1170" s="101"/>
      <c r="AC1170" s="101"/>
      <c r="AD1170" s="101"/>
      <c r="AE1170" s="101"/>
      <c r="AF1170" s="101"/>
      <c r="AG1170" s="101"/>
      <c r="AH1170" s="101"/>
    </row>
    <row r="1171" spans="1:34" s="138" customFormat="1">
      <c r="A1171" s="169"/>
      <c r="B1171" s="165"/>
      <c r="C1171" s="166"/>
      <c r="D1171" s="146"/>
      <c r="E1171" s="167"/>
      <c r="F1171" s="168"/>
      <c r="G1171" s="101"/>
      <c r="H1171" s="101"/>
      <c r="I1171" s="101"/>
      <c r="J1171" s="101"/>
      <c r="K1171" s="101"/>
      <c r="L1171" s="101"/>
      <c r="M1171" s="101"/>
      <c r="N1171" s="101"/>
      <c r="O1171" s="101"/>
      <c r="P1171" s="101"/>
      <c r="Q1171" s="101"/>
      <c r="R1171" s="101"/>
      <c r="S1171" s="101"/>
      <c r="T1171" s="101"/>
      <c r="U1171" s="101"/>
      <c r="V1171" s="101"/>
      <c r="W1171" s="101"/>
      <c r="X1171" s="101"/>
      <c r="Y1171" s="101"/>
      <c r="Z1171" s="101"/>
      <c r="AA1171" s="101"/>
      <c r="AB1171" s="101"/>
      <c r="AC1171" s="101"/>
      <c r="AD1171" s="101"/>
      <c r="AE1171" s="101"/>
      <c r="AF1171" s="101"/>
      <c r="AG1171" s="101"/>
      <c r="AH1171" s="101"/>
    </row>
    <row r="1172" spans="1:34" s="138" customFormat="1">
      <c r="A1172" s="169"/>
      <c r="B1172" s="165"/>
      <c r="C1172" s="166"/>
      <c r="D1172" s="146"/>
      <c r="E1172" s="167"/>
      <c r="F1172" s="168"/>
      <c r="G1172" s="101"/>
      <c r="H1172" s="101"/>
      <c r="I1172" s="101"/>
      <c r="J1172" s="101"/>
      <c r="K1172" s="101"/>
      <c r="L1172" s="101"/>
      <c r="M1172" s="101"/>
      <c r="N1172" s="101"/>
      <c r="O1172" s="101"/>
      <c r="P1172" s="101"/>
      <c r="Q1172" s="101"/>
      <c r="R1172" s="101"/>
      <c r="S1172" s="101"/>
      <c r="T1172" s="101"/>
      <c r="U1172" s="101"/>
      <c r="V1172" s="101"/>
      <c r="W1172" s="101"/>
      <c r="X1172" s="101"/>
      <c r="Y1172" s="101"/>
      <c r="Z1172" s="101"/>
      <c r="AA1172" s="101"/>
      <c r="AB1172" s="101"/>
      <c r="AC1172" s="101"/>
      <c r="AD1172" s="101"/>
      <c r="AE1172" s="101"/>
      <c r="AF1172" s="101"/>
      <c r="AG1172" s="101"/>
      <c r="AH1172" s="101"/>
    </row>
    <row r="1173" spans="1:34" s="138" customFormat="1">
      <c r="A1173" s="169"/>
      <c r="B1173" s="165"/>
      <c r="C1173" s="166"/>
      <c r="D1173" s="146"/>
      <c r="E1173" s="167"/>
      <c r="F1173" s="168"/>
      <c r="G1173" s="101"/>
      <c r="H1173" s="101"/>
      <c r="I1173" s="101"/>
      <c r="J1173" s="101"/>
      <c r="K1173" s="101"/>
      <c r="L1173" s="101"/>
      <c r="M1173" s="101"/>
      <c r="N1173" s="101"/>
      <c r="O1173" s="101"/>
      <c r="P1173" s="101"/>
      <c r="Q1173" s="101"/>
      <c r="R1173" s="101"/>
      <c r="S1173" s="101"/>
      <c r="T1173" s="101"/>
      <c r="U1173" s="101"/>
      <c r="V1173" s="101"/>
      <c r="W1173" s="101"/>
      <c r="X1173" s="101"/>
      <c r="Y1173" s="101"/>
      <c r="Z1173" s="101"/>
      <c r="AA1173" s="101"/>
      <c r="AB1173" s="101"/>
      <c r="AC1173" s="101"/>
      <c r="AD1173" s="101"/>
      <c r="AE1173" s="101"/>
      <c r="AF1173" s="101"/>
      <c r="AG1173" s="101"/>
      <c r="AH1173" s="101"/>
    </row>
    <row r="1174" spans="1:34" s="138" customFormat="1">
      <c r="A1174" s="169"/>
      <c r="B1174" s="165"/>
      <c r="C1174" s="166"/>
      <c r="D1174" s="146"/>
      <c r="E1174" s="167"/>
      <c r="F1174" s="168"/>
      <c r="G1174" s="101"/>
      <c r="H1174" s="101"/>
      <c r="I1174" s="101"/>
      <c r="J1174" s="101"/>
      <c r="K1174" s="101"/>
      <c r="L1174" s="101"/>
      <c r="M1174" s="101"/>
      <c r="N1174" s="101"/>
      <c r="O1174" s="101"/>
      <c r="P1174" s="101"/>
      <c r="Q1174" s="101"/>
      <c r="R1174" s="101"/>
      <c r="S1174" s="101"/>
      <c r="T1174" s="101"/>
      <c r="U1174" s="101"/>
      <c r="V1174" s="101"/>
      <c r="W1174" s="101"/>
      <c r="X1174" s="101"/>
      <c r="Y1174" s="101"/>
      <c r="Z1174" s="101"/>
      <c r="AA1174" s="101"/>
      <c r="AB1174" s="101"/>
      <c r="AC1174" s="101"/>
      <c r="AD1174" s="101"/>
      <c r="AE1174" s="101"/>
      <c r="AF1174" s="101"/>
      <c r="AG1174" s="101"/>
      <c r="AH1174" s="101"/>
    </row>
    <row r="1175" spans="1:34" s="138" customFormat="1">
      <c r="A1175" s="169"/>
      <c r="B1175" s="165"/>
      <c r="C1175" s="166"/>
      <c r="D1175" s="146"/>
      <c r="E1175" s="167"/>
      <c r="F1175" s="168"/>
      <c r="G1175" s="101"/>
      <c r="H1175" s="101"/>
      <c r="I1175" s="101"/>
      <c r="J1175" s="101"/>
      <c r="K1175" s="101"/>
      <c r="L1175" s="101"/>
      <c r="M1175" s="101"/>
      <c r="N1175" s="101"/>
      <c r="O1175" s="101"/>
      <c r="P1175" s="101"/>
      <c r="Q1175" s="101"/>
      <c r="R1175" s="101"/>
      <c r="S1175" s="101"/>
      <c r="T1175" s="101"/>
      <c r="U1175" s="101"/>
      <c r="V1175" s="101"/>
      <c r="W1175" s="101"/>
      <c r="X1175" s="101"/>
      <c r="Y1175" s="101"/>
      <c r="Z1175" s="101"/>
      <c r="AA1175" s="101"/>
      <c r="AB1175" s="101"/>
      <c r="AC1175" s="101"/>
      <c r="AD1175" s="101"/>
      <c r="AE1175" s="101"/>
      <c r="AF1175" s="101"/>
      <c r="AG1175" s="101"/>
      <c r="AH1175" s="101"/>
    </row>
    <row r="1176" spans="1:34" s="138" customFormat="1">
      <c r="A1176" s="169"/>
      <c r="B1176" s="165"/>
      <c r="C1176" s="166"/>
      <c r="D1176" s="146"/>
      <c r="E1176" s="167"/>
      <c r="F1176" s="168"/>
      <c r="G1176" s="101"/>
      <c r="H1176" s="101"/>
      <c r="I1176" s="101"/>
      <c r="J1176" s="101"/>
      <c r="K1176" s="101"/>
      <c r="L1176" s="101"/>
      <c r="M1176" s="101"/>
      <c r="N1176" s="101"/>
      <c r="O1176" s="101"/>
      <c r="P1176" s="101"/>
      <c r="Q1176" s="101"/>
      <c r="R1176" s="101"/>
      <c r="S1176" s="101"/>
      <c r="T1176" s="101"/>
      <c r="U1176" s="101"/>
      <c r="V1176" s="101"/>
      <c r="W1176" s="101"/>
      <c r="X1176" s="101"/>
      <c r="Y1176" s="101"/>
      <c r="Z1176" s="101"/>
      <c r="AA1176" s="101"/>
      <c r="AB1176" s="101"/>
      <c r="AC1176" s="101"/>
      <c r="AD1176" s="101"/>
      <c r="AE1176" s="101"/>
      <c r="AF1176" s="101"/>
      <c r="AG1176" s="101"/>
      <c r="AH1176" s="101"/>
    </row>
    <row r="1177" spans="1:34" s="138" customFormat="1">
      <c r="A1177" s="169"/>
      <c r="B1177" s="165"/>
      <c r="C1177" s="166"/>
      <c r="D1177" s="146"/>
      <c r="E1177" s="167"/>
      <c r="F1177" s="168"/>
      <c r="G1177" s="101"/>
      <c r="H1177" s="101"/>
      <c r="I1177" s="101"/>
      <c r="J1177" s="101"/>
      <c r="K1177" s="101"/>
      <c r="L1177" s="101"/>
      <c r="M1177" s="101"/>
      <c r="N1177" s="101"/>
      <c r="O1177" s="101"/>
      <c r="P1177" s="101"/>
      <c r="Q1177" s="101"/>
      <c r="R1177" s="101"/>
      <c r="S1177" s="101"/>
      <c r="T1177" s="101"/>
      <c r="U1177" s="101"/>
      <c r="V1177" s="101"/>
      <c r="W1177" s="101"/>
      <c r="X1177" s="101"/>
      <c r="Y1177" s="101"/>
      <c r="Z1177" s="101"/>
      <c r="AA1177" s="101"/>
      <c r="AB1177" s="101"/>
      <c r="AC1177" s="101"/>
      <c r="AD1177" s="101"/>
      <c r="AE1177" s="101"/>
      <c r="AF1177" s="101"/>
      <c r="AG1177" s="101"/>
      <c r="AH1177" s="101"/>
    </row>
    <row r="1178" spans="1:34" s="138" customFormat="1">
      <c r="A1178" s="169"/>
      <c r="B1178" s="165"/>
      <c r="C1178" s="166"/>
      <c r="D1178" s="146"/>
      <c r="E1178" s="167"/>
      <c r="F1178" s="168"/>
      <c r="G1178" s="101"/>
      <c r="H1178" s="101"/>
      <c r="I1178" s="101"/>
      <c r="J1178" s="101"/>
      <c r="K1178" s="101"/>
      <c r="L1178" s="101"/>
      <c r="M1178" s="101"/>
      <c r="N1178" s="101"/>
      <c r="O1178" s="101"/>
      <c r="P1178" s="101"/>
      <c r="Q1178" s="101"/>
      <c r="R1178" s="101"/>
      <c r="S1178" s="101"/>
      <c r="T1178" s="101"/>
      <c r="U1178" s="101"/>
      <c r="V1178" s="101"/>
      <c r="W1178" s="101"/>
      <c r="X1178" s="101"/>
      <c r="Y1178" s="101"/>
      <c r="Z1178" s="101"/>
      <c r="AA1178" s="101"/>
      <c r="AB1178" s="101"/>
      <c r="AC1178" s="101"/>
      <c r="AD1178" s="101"/>
      <c r="AE1178" s="101"/>
      <c r="AF1178" s="101"/>
      <c r="AG1178" s="101"/>
      <c r="AH1178" s="101"/>
    </row>
    <row r="1179" spans="1:34" s="138" customFormat="1">
      <c r="A1179" s="169"/>
      <c r="B1179" s="165"/>
      <c r="C1179" s="166"/>
      <c r="D1179" s="146"/>
      <c r="E1179" s="167"/>
      <c r="F1179" s="168"/>
      <c r="G1179" s="101"/>
      <c r="H1179" s="101"/>
      <c r="I1179" s="101"/>
      <c r="J1179" s="101"/>
      <c r="K1179" s="101"/>
      <c r="L1179" s="101"/>
      <c r="M1179" s="101"/>
      <c r="N1179" s="101"/>
      <c r="O1179" s="101"/>
      <c r="P1179" s="101"/>
      <c r="Q1179" s="101"/>
      <c r="R1179" s="101"/>
      <c r="S1179" s="101"/>
      <c r="T1179" s="101"/>
      <c r="U1179" s="101"/>
      <c r="V1179" s="101"/>
      <c r="W1179" s="101"/>
      <c r="X1179" s="101"/>
      <c r="Y1179" s="101"/>
      <c r="Z1179" s="101"/>
      <c r="AA1179" s="101"/>
      <c r="AB1179" s="101"/>
      <c r="AC1179" s="101"/>
      <c r="AD1179" s="101"/>
      <c r="AE1179" s="101"/>
      <c r="AF1179" s="101"/>
      <c r="AG1179" s="101"/>
      <c r="AH1179" s="101"/>
    </row>
    <row r="1180" spans="1:34" s="138" customFormat="1">
      <c r="A1180" s="169"/>
      <c r="B1180" s="165"/>
      <c r="C1180" s="166"/>
      <c r="D1180" s="146"/>
      <c r="E1180" s="167"/>
      <c r="F1180" s="168"/>
      <c r="G1180" s="101"/>
      <c r="H1180" s="101"/>
      <c r="I1180" s="101"/>
      <c r="J1180" s="101"/>
      <c r="K1180" s="101"/>
      <c r="L1180" s="101"/>
      <c r="M1180" s="101"/>
      <c r="N1180" s="101"/>
      <c r="O1180" s="101"/>
      <c r="P1180" s="101"/>
      <c r="Q1180" s="101"/>
      <c r="R1180" s="101"/>
      <c r="S1180" s="101"/>
      <c r="T1180" s="101"/>
      <c r="U1180" s="101"/>
      <c r="V1180" s="101"/>
      <c r="W1180" s="101"/>
      <c r="X1180" s="101"/>
      <c r="Y1180" s="101"/>
      <c r="Z1180" s="101"/>
      <c r="AA1180" s="101"/>
      <c r="AB1180" s="101"/>
      <c r="AC1180" s="101"/>
      <c r="AD1180" s="101"/>
      <c r="AE1180" s="101"/>
      <c r="AF1180" s="101"/>
      <c r="AG1180" s="101"/>
      <c r="AH1180" s="101"/>
    </row>
    <row r="1181" spans="1:34" s="138" customFormat="1">
      <c r="A1181" s="169"/>
      <c r="B1181" s="165"/>
      <c r="C1181" s="166"/>
      <c r="D1181" s="146"/>
      <c r="E1181" s="167"/>
      <c r="F1181" s="168"/>
      <c r="G1181" s="101"/>
      <c r="H1181" s="101"/>
      <c r="I1181" s="101"/>
      <c r="J1181" s="101"/>
      <c r="K1181" s="101"/>
      <c r="L1181" s="101"/>
      <c r="M1181" s="101"/>
      <c r="N1181" s="101"/>
      <c r="O1181" s="101"/>
      <c r="P1181" s="101"/>
      <c r="Q1181" s="101"/>
      <c r="R1181" s="101"/>
      <c r="S1181" s="101"/>
      <c r="T1181" s="101"/>
      <c r="U1181" s="101"/>
      <c r="V1181" s="101"/>
      <c r="W1181" s="101"/>
      <c r="X1181" s="101"/>
      <c r="Y1181" s="101"/>
      <c r="Z1181" s="101"/>
      <c r="AA1181" s="101"/>
      <c r="AB1181" s="101"/>
      <c r="AC1181" s="101"/>
      <c r="AD1181" s="101"/>
      <c r="AE1181" s="101"/>
      <c r="AF1181" s="101"/>
      <c r="AG1181" s="101"/>
      <c r="AH1181" s="101"/>
    </row>
    <row r="1182" spans="1:34" s="138" customFormat="1">
      <c r="A1182" s="169"/>
      <c r="B1182" s="165"/>
      <c r="C1182" s="166"/>
      <c r="D1182" s="146"/>
      <c r="E1182" s="167"/>
      <c r="F1182" s="168"/>
      <c r="G1182" s="101"/>
      <c r="H1182" s="101"/>
      <c r="I1182" s="101"/>
      <c r="J1182" s="101"/>
      <c r="K1182" s="101"/>
      <c r="L1182" s="101"/>
      <c r="M1182" s="101"/>
      <c r="N1182" s="101"/>
      <c r="O1182" s="101"/>
      <c r="P1182" s="101"/>
      <c r="Q1182" s="101"/>
      <c r="R1182" s="101"/>
      <c r="S1182" s="101"/>
      <c r="T1182" s="101"/>
      <c r="U1182" s="101"/>
      <c r="V1182" s="101"/>
      <c r="W1182" s="101"/>
      <c r="X1182" s="101"/>
      <c r="Y1182" s="101"/>
      <c r="Z1182" s="101"/>
      <c r="AA1182" s="101"/>
      <c r="AB1182" s="101"/>
      <c r="AC1182" s="101"/>
      <c r="AD1182" s="101"/>
      <c r="AE1182" s="101"/>
      <c r="AF1182" s="101"/>
      <c r="AG1182" s="101"/>
      <c r="AH1182" s="101"/>
    </row>
    <row r="1183" spans="1:34" s="138" customFormat="1">
      <c r="A1183" s="169"/>
      <c r="B1183" s="165"/>
      <c r="C1183" s="166"/>
      <c r="D1183" s="146"/>
      <c r="E1183" s="167"/>
      <c r="F1183" s="168"/>
      <c r="G1183" s="101"/>
      <c r="H1183" s="101"/>
      <c r="I1183" s="101"/>
      <c r="J1183" s="101"/>
      <c r="K1183" s="101"/>
      <c r="L1183" s="101"/>
      <c r="M1183" s="101"/>
      <c r="N1183" s="101"/>
      <c r="O1183" s="101"/>
      <c r="P1183" s="101"/>
      <c r="Q1183" s="101"/>
      <c r="R1183" s="101"/>
      <c r="S1183" s="101"/>
      <c r="T1183" s="101"/>
      <c r="U1183" s="101"/>
      <c r="V1183" s="101"/>
      <c r="W1183" s="101"/>
      <c r="X1183" s="101"/>
      <c r="Y1183" s="101"/>
      <c r="Z1183" s="101"/>
      <c r="AA1183" s="101"/>
      <c r="AB1183" s="101"/>
      <c r="AC1183" s="101"/>
      <c r="AD1183" s="101"/>
      <c r="AE1183" s="101"/>
      <c r="AF1183" s="101"/>
      <c r="AG1183" s="101"/>
      <c r="AH1183" s="101"/>
    </row>
    <row r="1184" spans="1:34" s="138" customFormat="1">
      <c r="A1184" s="169"/>
      <c r="B1184" s="165"/>
      <c r="C1184" s="166"/>
      <c r="D1184" s="146"/>
      <c r="E1184" s="167"/>
      <c r="F1184" s="168"/>
      <c r="G1184" s="101"/>
      <c r="H1184" s="101"/>
      <c r="I1184" s="101"/>
      <c r="J1184" s="101"/>
      <c r="K1184" s="101"/>
      <c r="L1184" s="101"/>
      <c r="M1184" s="101"/>
      <c r="N1184" s="101"/>
      <c r="O1184" s="101"/>
      <c r="P1184" s="101"/>
      <c r="Q1184" s="101"/>
      <c r="R1184" s="101"/>
      <c r="S1184" s="101"/>
      <c r="T1184" s="101"/>
      <c r="U1184" s="101"/>
      <c r="V1184" s="101"/>
      <c r="W1184" s="101"/>
      <c r="X1184" s="101"/>
      <c r="Y1184" s="101"/>
      <c r="Z1184" s="101"/>
      <c r="AA1184" s="101"/>
      <c r="AB1184" s="101"/>
      <c r="AC1184" s="101"/>
      <c r="AD1184" s="101"/>
      <c r="AE1184" s="101"/>
      <c r="AF1184" s="101"/>
      <c r="AG1184" s="101"/>
      <c r="AH1184" s="101"/>
    </row>
    <row r="1185" spans="1:34" s="138" customFormat="1">
      <c r="A1185" s="169"/>
      <c r="B1185" s="165"/>
      <c r="C1185" s="166"/>
      <c r="D1185" s="146"/>
      <c r="E1185" s="167"/>
      <c r="F1185" s="168"/>
      <c r="G1185" s="101"/>
      <c r="H1185" s="101"/>
      <c r="I1185" s="101"/>
      <c r="J1185" s="101"/>
      <c r="K1185" s="101"/>
      <c r="L1185" s="101"/>
      <c r="M1185" s="101"/>
      <c r="N1185" s="101"/>
      <c r="O1185" s="101"/>
      <c r="P1185" s="101"/>
      <c r="Q1185" s="101"/>
      <c r="R1185" s="101"/>
      <c r="S1185" s="101"/>
      <c r="T1185" s="101"/>
      <c r="U1185" s="101"/>
      <c r="V1185" s="101"/>
      <c r="W1185" s="101"/>
      <c r="X1185" s="101"/>
      <c r="Y1185" s="101"/>
      <c r="Z1185" s="101"/>
      <c r="AA1185" s="101"/>
      <c r="AB1185" s="101"/>
      <c r="AC1185" s="101"/>
      <c r="AD1185" s="101"/>
      <c r="AE1185" s="101"/>
      <c r="AF1185" s="101"/>
      <c r="AG1185" s="101"/>
      <c r="AH1185" s="101"/>
    </row>
    <row r="1186" spans="1:34" s="138" customFormat="1">
      <c r="A1186" s="169"/>
      <c r="B1186" s="165"/>
      <c r="C1186" s="166"/>
      <c r="D1186" s="146"/>
      <c r="E1186" s="167"/>
      <c r="F1186" s="168"/>
      <c r="G1186" s="101"/>
      <c r="H1186" s="101"/>
      <c r="I1186" s="101"/>
      <c r="J1186" s="101"/>
      <c r="K1186" s="101"/>
      <c r="L1186" s="101"/>
      <c r="M1186" s="101"/>
      <c r="N1186" s="101"/>
      <c r="O1186" s="101"/>
      <c r="P1186" s="101"/>
      <c r="Q1186" s="101"/>
      <c r="R1186" s="101"/>
      <c r="S1186" s="101"/>
      <c r="T1186" s="101"/>
      <c r="U1186" s="101"/>
      <c r="V1186" s="101"/>
      <c r="W1186" s="101"/>
      <c r="X1186" s="101"/>
      <c r="Y1186" s="101"/>
      <c r="Z1186" s="101"/>
      <c r="AA1186" s="101"/>
      <c r="AB1186" s="101"/>
      <c r="AC1186" s="101"/>
      <c r="AD1186" s="101"/>
      <c r="AE1186" s="101"/>
      <c r="AF1186" s="101"/>
      <c r="AG1186" s="101"/>
      <c r="AH1186" s="101"/>
    </row>
    <row r="1187" spans="1:34" s="138" customFormat="1">
      <c r="A1187" s="169"/>
      <c r="B1187" s="165"/>
      <c r="C1187" s="166"/>
      <c r="D1187" s="146"/>
      <c r="E1187" s="167"/>
      <c r="F1187" s="168"/>
      <c r="G1187" s="101"/>
      <c r="H1187" s="101"/>
      <c r="I1187" s="101"/>
      <c r="J1187" s="101"/>
      <c r="K1187" s="101"/>
      <c r="L1187" s="101"/>
      <c r="M1187" s="101"/>
      <c r="N1187" s="101"/>
      <c r="O1187" s="101"/>
      <c r="P1187" s="101"/>
      <c r="Q1187" s="101"/>
      <c r="R1187" s="101"/>
      <c r="S1187" s="101"/>
      <c r="T1187" s="101"/>
      <c r="U1187" s="101"/>
      <c r="V1187" s="101"/>
      <c r="W1187" s="101"/>
      <c r="X1187" s="101"/>
      <c r="Y1187" s="101"/>
      <c r="Z1187" s="101"/>
      <c r="AA1187" s="101"/>
      <c r="AB1187" s="101"/>
      <c r="AC1187" s="101"/>
      <c r="AD1187" s="101"/>
      <c r="AE1187" s="101"/>
      <c r="AF1187" s="101"/>
      <c r="AG1187" s="101"/>
      <c r="AH1187" s="101"/>
    </row>
    <row r="1188" spans="1:34" s="138" customFormat="1">
      <c r="A1188" s="169"/>
      <c r="B1188" s="165"/>
      <c r="C1188" s="166"/>
      <c r="D1188" s="146"/>
      <c r="E1188" s="167"/>
      <c r="F1188" s="168"/>
      <c r="G1188" s="101"/>
      <c r="H1188" s="101"/>
      <c r="I1188" s="101"/>
      <c r="J1188" s="101"/>
      <c r="K1188" s="101"/>
      <c r="L1188" s="101"/>
      <c r="M1188" s="101"/>
      <c r="N1188" s="101"/>
      <c r="O1188" s="101"/>
      <c r="P1188" s="101"/>
      <c r="Q1188" s="101"/>
      <c r="R1188" s="101"/>
      <c r="S1188" s="101"/>
      <c r="T1188" s="101"/>
      <c r="U1188" s="101"/>
      <c r="V1188" s="101"/>
      <c r="W1188" s="101"/>
      <c r="X1188" s="101"/>
      <c r="Y1188" s="101"/>
      <c r="Z1188" s="101"/>
      <c r="AA1188" s="101"/>
      <c r="AB1188" s="101"/>
      <c r="AC1188" s="101"/>
      <c r="AD1188" s="101"/>
      <c r="AE1188" s="101"/>
      <c r="AF1188" s="101"/>
      <c r="AG1188" s="101"/>
      <c r="AH1188" s="101"/>
    </row>
    <row r="1189" spans="1:34" s="138" customFormat="1">
      <c r="A1189" s="169"/>
      <c r="B1189" s="165"/>
      <c r="C1189" s="166"/>
      <c r="D1189" s="146"/>
      <c r="E1189" s="167"/>
      <c r="F1189" s="168"/>
      <c r="G1189" s="101"/>
      <c r="H1189" s="101"/>
      <c r="I1189" s="101"/>
      <c r="J1189" s="101"/>
      <c r="K1189" s="101"/>
      <c r="L1189" s="101"/>
      <c r="M1189" s="101"/>
      <c r="N1189" s="101"/>
      <c r="O1189" s="101"/>
      <c r="P1189" s="101"/>
      <c r="Q1189" s="101"/>
      <c r="R1189" s="101"/>
      <c r="S1189" s="101"/>
      <c r="T1189" s="101"/>
      <c r="U1189" s="101"/>
      <c r="V1189" s="101"/>
      <c r="W1189" s="101"/>
      <c r="X1189" s="101"/>
      <c r="Y1189" s="101"/>
      <c r="Z1189" s="101"/>
      <c r="AA1189" s="101"/>
      <c r="AB1189" s="101"/>
      <c r="AC1189" s="101"/>
      <c r="AD1189" s="101"/>
      <c r="AE1189" s="101"/>
      <c r="AF1189" s="101"/>
      <c r="AG1189" s="101"/>
      <c r="AH1189" s="101"/>
    </row>
    <row r="1190" spans="1:34" s="138" customFormat="1">
      <c r="A1190" s="169"/>
      <c r="B1190" s="165"/>
      <c r="C1190" s="166"/>
      <c r="D1190" s="146"/>
      <c r="E1190" s="167"/>
      <c r="F1190" s="168"/>
      <c r="G1190" s="101"/>
      <c r="H1190" s="101"/>
      <c r="I1190" s="101"/>
      <c r="J1190" s="101"/>
      <c r="K1190" s="101"/>
      <c r="L1190" s="101"/>
      <c r="M1190" s="101"/>
      <c r="N1190" s="101"/>
      <c r="O1190" s="101"/>
      <c r="P1190" s="101"/>
      <c r="Q1190" s="101"/>
      <c r="R1190" s="101"/>
      <c r="S1190" s="101"/>
      <c r="T1190" s="101"/>
      <c r="U1190" s="101"/>
      <c r="V1190" s="101"/>
      <c r="W1190" s="101"/>
      <c r="X1190" s="101"/>
      <c r="Y1190" s="101"/>
      <c r="Z1190" s="101"/>
      <c r="AA1190" s="101"/>
      <c r="AB1190" s="101"/>
      <c r="AC1190" s="101"/>
      <c r="AD1190" s="101"/>
      <c r="AE1190" s="101"/>
      <c r="AF1190" s="101"/>
      <c r="AG1190" s="101"/>
      <c r="AH1190" s="101"/>
    </row>
    <row r="1191" spans="1:34" s="138" customFormat="1">
      <c r="A1191" s="169"/>
      <c r="B1191" s="165"/>
      <c r="C1191" s="166"/>
      <c r="D1191" s="146"/>
      <c r="E1191" s="167"/>
      <c r="F1191" s="168"/>
      <c r="G1191" s="101"/>
      <c r="H1191" s="101"/>
      <c r="I1191" s="101"/>
      <c r="J1191" s="101"/>
      <c r="K1191" s="101"/>
      <c r="L1191" s="101"/>
      <c r="M1191" s="101"/>
      <c r="N1191" s="101"/>
      <c r="O1191" s="101"/>
      <c r="P1191" s="101"/>
      <c r="Q1191" s="101"/>
      <c r="R1191" s="101"/>
      <c r="S1191" s="101"/>
      <c r="T1191" s="101"/>
      <c r="U1191" s="101"/>
      <c r="V1191" s="101"/>
      <c r="W1191" s="101"/>
      <c r="X1191" s="101"/>
      <c r="Y1191" s="101"/>
      <c r="Z1191" s="101"/>
      <c r="AA1191" s="101"/>
      <c r="AB1191" s="101"/>
      <c r="AC1191" s="101"/>
      <c r="AD1191" s="101"/>
      <c r="AE1191" s="101"/>
      <c r="AF1191" s="101"/>
      <c r="AG1191" s="101"/>
      <c r="AH1191" s="101"/>
    </row>
    <row r="1192" spans="1:34" s="138" customFormat="1">
      <c r="A1192" s="169"/>
      <c r="B1192" s="165"/>
      <c r="C1192" s="166"/>
      <c r="D1192" s="146"/>
      <c r="E1192" s="167"/>
      <c r="F1192" s="168"/>
      <c r="G1192" s="101"/>
      <c r="H1192" s="101"/>
      <c r="I1192" s="101"/>
      <c r="J1192" s="101"/>
      <c r="K1192" s="101"/>
      <c r="L1192" s="101"/>
      <c r="M1192" s="101"/>
      <c r="N1192" s="101"/>
      <c r="O1192" s="101"/>
      <c r="P1192" s="101"/>
      <c r="Q1192" s="101"/>
      <c r="R1192" s="101"/>
      <c r="S1192" s="101"/>
      <c r="T1192" s="101"/>
      <c r="U1192" s="101"/>
      <c r="V1192" s="101"/>
      <c r="W1192" s="101"/>
      <c r="X1192" s="101"/>
      <c r="Y1192" s="101"/>
      <c r="Z1192" s="101"/>
      <c r="AA1192" s="101"/>
      <c r="AB1192" s="101"/>
      <c r="AC1192" s="101"/>
      <c r="AD1192" s="101"/>
      <c r="AE1192" s="101"/>
      <c r="AF1192" s="101"/>
      <c r="AG1192" s="101"/>
      <c r="AH1192" s="101"/>
    </row>
    <row r="1193" spans="1:34" s="138" customFormat="1">
      <c r="A1193" s="169"/>
      <c r="B1193" s="165"/>
      <c r="C1193" s="166"/>
      <c r="D1193" s="146"/>
      <c r="E1193" s="167"/>
      <c r="F1193" s="168"/>
      <c r="G1193" s="101"/>
      <c r="H1193" s="101"/>
      <c r="I1193" s="101"/>
      <c r="J1193" s="101"/>
      <c r="K1193" s="101"/>
      <c r="L1193" s="101"/>
      <c r="M1193" s="101"/>
      <c r="N1193" s="101"/>
      <c r="O1193" s="101"/>
      <c r="P1193" s="101"/>
      <c r="Q1193" s="101"/>
      <c r="R1193" s="101"/>
      <c r="S1193" s="101"/>
      <c r="T1193" s="101"/>
      <c r="U1193" s="101"/>
      <c r="V1193" s="101"/>
      <c r="W1193" s="101"/>
      <c r="X1193" s="101"/>
      <c r="Y1193" s="101"/>
      <c r="Z1193" s="101"/>
      <c r="AA1193" s="101"/>
      <c r="AB1193" s="101"/>
      <c r="AC1193" s="101"/>
      <c r="AD1193" s="101"/>
      <c r="AE1193" s="101"/>
      <c r="AF1193" s="101"/>
      <c r="AG1193" s="101"/>
      <c r="AH1193" s="101"/>
    </row>
    <row r="1194" spans="1:34" s="138" customFormat="1">
      <c r="A1194" s="169"/>
      <c r="B1194" s="165"/>
      <c r="C1194" s="166"/>
      <c r="D1194" s="146"/>
      <c r="E1194" s="167"/>
      <c r="F1194" s="168"/>
      <c r="G1194" s="101"/>
      <c r="H1194" s="101"/>
      <c r="I1194" s="101"/>
      <c r="J1194" s="101"/>
      <c r="K1194" s="101"/>
      <c r="L1194" s="101"/>
      <c r="M1194" s="101"/>
      <c r="N1194" s="101"/>
      <c r="O1194" s="101"/>
      <c r="P1194" s="101"/>
      <c r="Q1194" s="101"/>
      <c r="R1194" s="101"/>
      <c r="S1194" s="101"/>
      <c r="T1194" s="101"/>
      <c r="U1194" s="101"/>
      <c r="V1194" s="101"/>
      <c r="W1194" s="101"/>
      <c r="X1194" s="101"/>
      <c r="Y1194" s="101"/>
      <c r="Z1194" s="101"/>
      <c r="AA1194" s="101"/>
      <c r="AB1194" s="101"/>
      <c r="AC1194" s="101"/>
      <c r="AD1194" s="101"/>
      <c r="AE1194" s="101"/>
      <c r="AF1194" s="101"/>
      <c r="AG1194" s="101"/>
      <c r="AH1194" s="101"/>
    </row>
    <row r="1195" spans="1:34" s="138" customFormat="1">
      <c r="A1195" s="169"/>
      <c r="B1195" s="165"/>
      <c r="C1195" s="166"/>
      <c r="D1195" s="146"/>
      <c r="E1195" s="167"/>
      <c r="F1195" s="168"/>
      <c r="G1195" s="101"/>
      <c r="H1195" s="101"/>
      <c r="I1195" s="101"/>
      <c r="J1195" s="101"/>
      <c r="K1195" s="101"/>
      <c r="L1195" s="101"/>
      <c r="M1195" s="101"/>
      <c r="N1195" s="101"/>
      <c r="O1195" s="101"/>
      <c r="P1195" s="101"/>
      <c r="Q1195" s="101"/>
      <c r="R1195" s="101"/>
      <c r="S1195" s="101"/>
      <c r="T1195" s="101"/>
      <c r="U1195" s="101"/>
      <c r="V1195" s="101"/>
      <c r="W1195" s="101"/>
      <c r="X1195" s="101"/>
      <c r="Y1195" s="101"/>
      <c r="Z1195" s="101"/>
      <c r="AA1195" s="101"/>
      <c r="AB1195" s="101"/>
      <c r="AC1195" s="101"/>
      <c r="AD1195" s="101"/>
      <c r="AE1195" s="101"/>
      <c r="AF1195" s="101"/>
      <c r="AG1195" s="101"/>
      <c r="AH1195" s="101"/>
    </row>
    <row r="1196" spans="1:34" s="138" customFormat="1">
      <c r="A1196" s="169"/>
      <c r="B1196" s="165"/>
      <c r="C1196" s="166"/>
      <c r="D1196" s="146"/>
      <c r="E1196" s="167"/>
      <c r="F1196" s="168"/>
      <c r="G1196" s="101"/>
      <c r="H1196" s="101"/>
      <c r="I1196" s="101"/>
      <c r="J1196" s="101"/>
      <c r="K1196" s="101"/>
      <c r="L1196" s="101"/>
      <c r="M1196" s="101"/>
      <c r="N1196" s="101"/>
      <c r="O1196" s="101"/>
      <c r="P1196" s="101"/>
      <c r="Q1196" s="101"/>
      <c r="R1196" s="101"/>
      <c r="S1196" s="101"/>
      <c r="T1196" s="101"/>
      <c r="U1196" s="101"/>
      <c r="V1196" s="101"/>
      <c r="W1196" s="101"/>
      <c r="X1196" s="101"/>
      <c r="Y1196" s="101"/>
      <c r="Z1196" s="101"/>
      <c r="AA1196" s="101"/>
      <c r="AB1196" s="101"/>
      <c r="AC1196" s="101"/>
      <c r="AD1196" s="101"/>
      <c r="AE1196" s="101"/>
      <c r="AF1196" s="101"/>
      <c r="AG1196" s="101"/>
      <c r="AH1196" s="101"/>
    </row>
    <row r="1197" spans="1:34" s="138" customFormat="1">
      <c r="A1197" s="169"/>
      <c r="B1197" s="165"/>
      <c r="C1197" s="166"/>
      <c r="D1197" s="146"/>
      <c r="E1197" s="167"/>
      <c r="F1197" s="168"/>
      <c r="G1197" s="101"/>
      <c r="H1197" s="101"/>
      <c r="I1197" s="101"/>
      <c r="J1197" s="101"/>
      <c r="K1197" s="101"/>
      <c r="L1197" s="101"/>
      <c r="M1197" s="101"/>
      <c r="N1197" s="101"/>
      <c r="O1197" s="101"/>
      <c r="P1197" s="101"/>
      <c r="Q1197" s="101"/>
      <c r="R1197" s="101"/>
      <c r="S1197" s="101"/>
      <c r="T1197" s="101"/>
      <c r="U1197" s="101"/>
      <c r="V1197" s="101"/>
      <c r="W1197" s="101"/>
      <c r="X1197" s="101"/>
      <c r="Y1197" s="101"/>
      <c r="Z1197" s="101"/>
      <c r="AA1197" s="101"/>
      <c r="AB1197" s="101"/>
      <c r="AC1197" s="101"/>
      <c r="AD1197" s="101"/>
      <c r="AE1197" s="101"/>
      <c r="AF1197" s="101"/>
      <c r="AG1197" s="101"/>
      <c r="AH1197" s="101"/>
    </row>
    <row r="1198" spans="1:34" s="138" customFormat="1">
      <c r="A1198" s="169"/>
      <c r="B1198" s="165"/>
      <c r="C1198" s="166"/>
      <c r="D1198" s="146"/>
      <c r="E1198" s="167"/>
      <c r="F1198" s="168"/>
      <c r="G1198" s="101"/>
      <c r="H1198" s="101"/>
      <c r="I1198" s="101"/>
      <c r="J1198" s="101"/>
      <c r="K1198" s="101"/>
      <c r="L1198" s="101"/>
      <c r="M1198" s="101"/>
      <c r="N1198" s="101"/>
      <c r="O1198" s="101"/>
      <c r="P1198" s="101"/>
      <c r="Q1198" s="101"/>
      <c r="R1198" s="101"/>
      <c r="S1198" s="101"/>
      <c r="T1198" s="101"/>
      <c r="U1198" s="101"/>
      <c r="V1198" s="101"/>
      <c r="W1198" s="101"/>
      <c r="X1198" s="101"/>
      <c r="Y1198" s="101"/>
      <c r="Z1198" s="101"/>
      <c r="AA1198" s="101"/>
      <c r="AB1198" s="101"/>
      <c r="AC1198" s="101"/>
      <c r="AD1198" s="101"/>
      <c r="AE1198" s="101"/>
      <c r="AF1198" s="101"/>
      <c r="AG1198" s="101"/>
      <c r="AH1198" s="101"/>
    </row>
    <row r="1199" spans="1:34" s="138" customFormat="1">
      <c r="A1199" s="169"/>
      <c r="B1199" s="165"/>
      <c r="C1199" s="166"/>
      <c r="D1199" s="146"/>
      <c r="E1199" s="167"/>
      <c r="F1199" s="168"/>
      <c r="G1199" s="101"/>
      <c r="H1199" s="101"/>
      <c r="I1199" s="101"/>
      <c r="J1199" s="101"/>
      <c r="K1199" s="101"/>
      <c r="L1199" s="101"/>
      <c r="M1199" s="101"/>
      <c r="N1199" s="101"/>
      <c r="O1199" s="101"/>
      <c r="P1199" s="101"/>
      <c r="Q1199" s="101"/>
      <c r="R1199" s="101"/>
      <c r="S1199" s="101"/>
      <c r="T1199" s="101"/>
      <c r="U1199" s="101"/>
      <c r="V1199" s="101"/>
      <c r="W1199" s="101"/>
      <c r="X1199" s="101"/>
      <c r="Y1199" s="101"/>
      <c r="Z1199" s="101"/>
      <c r="AA1199" s="101"/>
      <c r="AB1199" s="101"/>
      <c r="AC1199" s="101"/>
      <c r="AD1199" s="101"/>
      <c r="AE1199" s="101"/>
      <c r="AF1199" s="101"/>
      <c r="AG1199" s="101"/>
      <c r="AH1199" s="101"/>
    </row>
    <row r="1200" spans="1:34" s="138" customFormat="1">
      <c r="A1200" s="169"/>
      <c r="B1200" s="165"/>
      <c r="C1200" s="166"/>
      <c r="D1200" s="146"/>
      <c r="E1200" s="167"/>
      <c r="F1200" s="168"/>
      <c r="G1200" s="101"/>
      <c r="H1200" s="101"/>
      <c r="I1200" s="101"/>
      <c r="J1200" s="101"/>
      <c r="K1200" s="101"/>
      <c r="L1200" s="101"/>
      <c r="M1200" s="101"/>
      <c r="N1200" s="101"/>
      <c r="O1200" s="101"/>
      <c r="P1200" s="101"/>
      <c r="Q1200" s="101"/>
      <c r="R1200" s="101"/>
      <c r="S1200" s="101"/>
      <c r="T1200" s="101"/>
      <c r="U1200" s="101"/>
      <c r="V1200" s="101"/>
      <c r="W1200" s="101"/>
      <c r="X1200" s="101"/>
      <c r="Y1200" s="101"/>
      <c r="Z1200" s="101"/>
      <c r="AA1200" s="101"/>
      <c r="AB1200" s="101"/>
      <c r="AC1200" s="101"/>
      <c r="AD1200" s="101"/>
      <c r="AE1200" s="101"/>
      <c r="AF1200" s="101"/>
      <c r="AG1200" s="101"/>
      <c r="AH1200" s="101"/>
    </row>
    <row r="1201" spans="1:34" s="138" customFormat="1">
      <c r="A1201" s="169"/>
      <c r="B1201" s="165"/>
      <c r="C1201" s="166"/>
      <c r="D1201" s="146"/>
      <c r="E1201" s="167"/>
      <c r="F1201" s="168"/>
      <c r="G1201" s="101"/>
      <c r="H1201" s="101"/>
      <c r="I1201" s="101"/>
      <c r="J1201" s="101"/>
      <c r="K1201" s="101"/>
      <c r="L1201" s="101"/>
      <c r="M1201" s="101"/>
      <c r="N1201" s="101"/>
      <c r="O1201" s="101"/>
      <c r="P1201" s="101"/>
      <c r="Q1201" s="101"/>
      <c r="R1201" s="101"/>
      <c r="S1201" s="101"/>
      <c r="T1201" s="101"/>
      <c r="U1201" s="101"/>
      <c r="V1201" s="101"/>
      <c r="W1201" s="101"/>
      <c r="X1201" s="101"/>
      <c r="Y1201" s="101"/>
      <c r="Z1201" s="101"/>
      <c r="AA1201" s="101"/>
      <c r="AB1201" s="101"/>
      <c r="AC1201" s="101"/>
      <c r="AD1201" s="101"/>
      <c r="AE1201" s="101"/>
      <c r="AF1201" s="101"/>
      <c r="AG1201" s="101"/>
      <c r="AH1201" s="101"/>
    </row>
    <row r="1202" spans="1:34" s="138" customFormat="1">
      <c r="A1202" s="169"/>
      <c r="B1202" s="165"/>
      <c r="C1202" s="166"/>
      <c r="D1202" s="146"/>
      <c r="E1202" s="167"/>
      <c r="F1202" s="168"/>
      <c r="G1202" s="101"/>
      <c r="H1202" s="101"/>
      <c r="I1202" s="101"/>
      <c r="J1202" s="101"/>
      <c r="K1202" s="101"/>
      <c r="L1202" s="101"/>
      <c r="M1202" s="101"/>
      <c r="N1202" s="101"/>
      <c r="O1202" s="101"/>
      <c r="P1202" s="101"/>
      <c r="Q1202" s="101"/>
      <c r="R1202" s="101"/>
      <c r="S1202" s="101"/>
      <c r="T1202" s="101"/>
      <c r="U1202" s="101"/>
      <c r="V1202" s="101"/>
      <c r="W1202" s="101"/>
      <c r="X1202" s="101"/>
      <c r="Y1202" s="101"/>
      <c r="Z1202" s="101"/>
      <c r="AA1202" s="101"/>
      <c r="AB1202" s="101"/>
      <c r="AC1202" s="101"/>
      <c r="AD1202" s="101"/>
      <c r="AE1202" s="101"/>
      <c r="AF1202" s="101"/>
      <c r="AG1202" s="101"/>
      <c r="AH1202" s="101"/>
    </row>
    <row r="1203" spans="1:34" s="138" customFormat="1">
      <c r="A1203" s="169"/>
      <c r="B1203" s="165"/>
      <c r="C1203" s="166"/>
      <c r="D1203" s="146"/>
      <c r="E1203" s="167"/>
      <c r="F1203" s="168"/>
      <c r="G1203" s="101"/>
      <c r="H1203" s="101"/>
      <c r="I1203" s="101"/>
      <c r="J1203" s="101"/>
      <c r="K1203" s="101"/>
      <c r="L1203" s="101"/>
      <c r="M1203" s="101"/>
      <c r="N1203" s="101"/>
      <c r="O1203" s="101"/>
      <c r="P1203" s="101"/>
      <c r="Q1203" s="101"/>
      <c r="R1203" s="101"/>
      <c r="S1203" s="101"/>
      <c r="T1203" s="101"/>
      <c r="U1203" s="101"/>
      <c r="V1203" s="101"/>
      <c r="W1203" s="101"/>
      <c r="X1203" s="101"/>
      <c r="Y1203" s="101"/>
      <c r="Z1203" s="101"/>
      <c r="AA1203" s="101"/>
      <c r="AB1203" s="101"/>
      <c r="AC1203" s="101"/>
      <c r="AD1203" s="101"/>
      <c r="AE1203" s="101"/>
      <c r="AF1203" s="101"/>
      <c r="AG1203" s="101"/>
      <c r="AH1203" s="101"/>
    </row>
    <row r="1204" spans="1:34" s="138" customFormat="1">
      <c r="A1204" s="169"/>
      <c r="B1204" s="165"/>
      <c r="C1204" s="166"/>
      <c r="D1204" s="146"/>
      <c r="E1204" s="167"/>
      <c r="F1204" s="168"/>
      <c r="G1204" s="101"/>
      <c r="H1204" s="101"/>
      <c r="I1204" s="101"/>
      <c r="J1204" s="101"/>
      <c r="K1204" s="101"/>
      <c r="L1204" s="101"/>
      <c r="M1204" s="101"/>
      <c r="N1204" s="101"/>
      <c r="O1204" s="101"/>
      <c r="P1204" s="101"/>
      <c r="Q1204" s="101"/>
      <c r="R1204" s="101"/>
      <c r="S1204" s="101"/>
      <c r="T1204" s="101"/>
      <c r="U1204" s="101"/>
      <c r="V1204" s="101"/>
      <c r="W1204" s="101"/>
      <c r="X1204" s="101"/>
      <c r="Y1204" s="101"/>
      <c r="Z1204" s="101"/>
      <c r="AA1204" s="101"/>
      <c r="AB1204" s="101"/>
      <c r="AC1204" s="101"/>
      <c r="AD1204" s="101"/>
      <c r="AE1204" s="101"/>
      <c r="AF1204" s="101"/>
      <c r="AG1204" s="101"/>
      <c r="AH1204" s="101"/>
    </row>
    <row r="1205" spans="1:34" s="138" customFormat="1">
      <c r="A1205" s="169"/>
      <c r="B1205" s="165"/>
      <c r="C1205" s="166"/>
      <c r="D1205" s="146"/>
      <c r="E1205" s="167"/>
      <c r="F1205" s="168"/>
      <c r="G1205" s="101"/>
      <c r="H1205" s="101"/>
      <c r="I1205" s="101"/>
      <c r="J1205" s="101"/>
      <c r="K1205" s="101"/>
      <c r="L1205" s="101"/>
      <c r="M1205" s="101"/>
      <c r="N1205" s="101"/>
      <c r="O1205" s="101"/>
      <c r="P1205" s="101"/>
      <c r="Q1205" s="101"/>
      <c r="R1205" s="101"/>
      <c r="S1205" s="101"/>
      <c r="T1205" s="101"/>
      <c r="U1205" s="101"/>
      <c r="V1205" s="101"/>
      <c r="W1205" s="101"/>
      <c r="X1205" s="101"/>
      <c r="Y1205" s="101"/>
      <c r="Z1205" s="101"/>
      <c r="AA1205" s="101"/>
      <c r="AB1205" s="101"/>
      <c r="AC1205" s="101"/>
      <c r="AD1205" s="101"/>
      <c r="AE1205" s="101"/>
      <c r="AF1205" s="101"/>
      <c r="AG1205" s="101"/>
      <c r="AH1205" s="101"/>
    </row>
    <row r="1206" spans="1:34" s="138" customFormat="1">
      <c r="A1206" s="169"/>
      <c r="B1206" s="165"/>
      <c r="C1206" s="166"/>
      <c r="D1206" s="146"/>
      <c r="E1206" s="167"/>
      <c r="F1206" s="168"/>
      <c r="G1206" s="101"/>
      <c r="H1206" s="101"/>
      <c r="I1206" s="101"/>
      <c r="J1206" s="101"/>
      <c r="K1206" s="101"/>
      <c r="L1206" s="101"/>
      <c r="M1206" s="101"/>
      <c r="N1206" s="101"/>
      <c r="O1206" s="101"/>
      <c r="P1206" s="101"/>
      <c r="Q1206" s="101"/>
      <c r="R1206" s="101"/>
      <c r="S1206" s="101"/>
      <c r="T1206" s="101"/>
      <c r="U1206" s="101"/>
      <c r="V1206" s="101"/>
      <c r="W1206" s="101"/>
      <c r="X1206" s="101"/>
      <c r="Y1206" s="101"/>
      <c r="Z1206" s="101"/>
      <c r="AA1206" s="101"/>
      <c r="AB1206" s="101"/>
      <c r="AC1206" s="101"/>
      <c r="AD1206" s="101"/>
      <c r="AE1206" s="101"/>
      <c r="AF1206" s="101"/>
      <c r="AG1206" s="101"/>
      <c r="AH1206" s="101"/>
    </row>
    <row r="1207" spans="1:34" s="138" customFormat="1">
      <c r="A1207" s="169"/>
      <c r="B1207" s="165"/>
      <c r="C1207" s="166"/>
      <c r="D1207" s="146"/>
      <c r="E1207" s="167"/>
      <c r="F1207" s="168"/>
      <c r="G1207" s="101"/>
      <c r="H1207" s="101"/>
      <c r="I1207" s="101"/>
      <c r="J1207" s="101"/>
      <c r="K1207" s="101"/>
      <c r="L1207" s="101"/>
      <c r="M1207" s="101"/>
      <c r="N1207" s="101"/>
      <c r="O1207" s="101"/>
      <c r="P1207" s="101"/>
      <c r="Q1207" s="101"/>
      <c r="R1207" s="101"/>
      <c r="S1207" s="101"/>
      <c r="T1207" s="101"/>
      <c r="U1207" s="101"/>
      <c r="V1207" s="101"/>
      <c r="W1207" s="101"/>
      <c r="X1207" s="101"/>
      <c r="Y1207" s="101"/>
      <c r="Z1207" s="101"/>
      <c r="AA1207" s="101"/>
      <c r="AB1207" s="101"/>
      <c r="AC1207" s="101"/>
      <c r="AD1207" s="101"/>
      <c r="AE1207" s="101"/>
      <c r="AF1207" s="101"/>
      <c r="AG1207" s="101"/>
      <c r="AH1207" s="101"/>
    </row>
    <row r="1208" spans="1:34" s="138" customFormat="1">
      <c r="A1208" s="169"/>
      <c r="B1208" s="165"/>
      <c r="C1208" s="166"/>
      <c r="D1208" s="146"/>
      <c r="E1208" s="167"/>
      <c r="F1208" s="168"/>
      <c r="G1208" s="101"/>
      <c r="H1208" s="101"/>
      <c r="I1208" s="101"/>
      <c r="J1208" s="101"/>
      <c r="K1208" s="101"/>
      <c r="L1208" s="101"/>
      <c r="M1208" s="101"/>
      <c r="N1208" s="101"/>
      <c r="O1208" s="101"/>
      <c r="P1208" s="101"/>
      <c r="Q1208" s="101"/>
      <c r="R1208" s="101"/>
      <c r="S1208" s="101"/>
      <c r="T1208" s="101"/>
      <c r="U1208" s="101"/>
      <c r="V1208" s="101"/>
      <c r="W1208" s="101"/>
      <c r="X1208" s="101"/>
      <c r="Y1208" s="101"/>
      <c r="Z1208" s="101"/>
      <c r="AA1208" s="101"/>
      <c r="AB1208" s="101"/>
      <c r="AC1208" s="101"/>
      <c r="AD1208" s="101"/>
      <c r="AE1208" s="101"/>
      <c r="AF1208" s="101"/>
      <c r="AG1208" s="101"/>
      <c r="AH1208" s="101"/>
    </row>
    <row r="1209" spans="1:34" s="138" customFormat="1">
      <c r="A1209" s="169"/>
      <c r="B1209" s="165"/>
      <c r="C1209" s="166"/>
      <c r="D1209" s="146"/>
      <c r="E1209" s="167"/>
      <c r="F1209" s="168"/>
      <c r="G1209" s="101"/>
      <c r="H1209" s="101"/>
      <c r="I1209" s="101"/>
      <c r="J1209" s="101"/>
      <c r="K1209" s="101"/>
      <c r="L1209" s="101"/>
      <c r="M1209" s="101"/>
      <c r="N1209" s="101"/>
      <c r="O1209" s="101"/>
      <c r="P1209" s="101"/>
      <c r="Q1209" s="101"/>
      <c r="R1209" s="101"/>
      <c r="S1209" s="101"/>
      <c r="T1209" s="101"/>
      <c r="U1209" s="101"/>
      <c r="V1209" s="101"/>
      <c r="W1209" s="101"/>
      <c r="X1209" s="101"/>
      <c r="Y1209" s="101"/>
      <c r="Z1209" s="101"/>
      <c r="AA1209" s="101"/>
      <c r="AB1209" s="101"/>
      <c r="AC1209" s="101"/>
      <c r="AD1209" s="101"/>
      <c r="AE1209" s="101"/>
      <c r="AF1209" s="101"/>
      <c r="AG1209" s="101"/>
      <c r="AH1209" s="101"/>
    </row>
    <row r="1210" spans="1:34" s="138" customFormat="1">
      <c r="A1210" s="169"/>
      <c r="B1210" s="165"/>
      <c r="C1210" s="166"/>
      <c r="D1210" s="146"/>
      <c r="E1210" s="167"/>
      <c r="F1210" s="168"/>
      <c r="G1210" s="101"/>
      <c r="H1210" s="101"/>
      <c r="I1210" s="101"/>
      <c r="J1210" s="101"/>
      <c r="K1210" s="101"/>
      <c r="L1210" s="101"/>
      <c r="M1210" s="101"/>
      <c r="N1210" s="101"/>
      <c r="O1210" s="101"/>
      <c r="P1210" s="101"/>
      <c r="Q1210" s="101"/>
      <c r="R1210" s="101"/>
      <c r="S1210" s="101"/>
      <c r="T1210" s="101"/>
      <c r="U1210" s="101"/>
      <c r="V1210" s="101"/>
      <c r="W1210" s="101"/>
      <c r="X1210" s="101"/>
      <c r="Y1210" s="101"/>
      <c r="Z1210" s="101"/>
      <c r="AA1210" s="101"/>
      <c r="AB1210" s="101"/>
      <c r="AC1210" s="101"/>
      <c r="AD1210" s="101"/>
      <c r="AE1210" s="101"/>
      <c r="AF1210" s="101"/>
      <c r="AG1210" s="101"/>
      <c r="AH1210" s="101"/>
    </row>
    <row r="1211" spans="1:34" s="138" customFormat="1">
      <c r="A1211" s="169"/>
      <c r="B1211" s="165"/>
      <c r="C1211" s="166"/>
      <c r="D1211" s="146"/>
      <c r="E1211" s="167"/>
      <c r="F1211" s="168"/>
      <c r="G1211" s="101"/>
      <c r="H1211" s="101"/>
      <c r="I1211" s="101"/>
      <c r="J1211" s="101"/>
      <c r="K1211" s="101"/>
      <c r="L1211" s="101"/>
      <c r="M1211" s="101"/>
      <c r="N1211" s="101"/>
      <c r="O1211" s="101"/>
      <c r="P1211" s="101"/>
      <c r="Q1211" s="101"/>
      <c r="R1211" s="101"/>
      <c r="S1211" s="101"/>
      <c r="T1211" s="101"/>
      <c r="U1211" s="101"/>
      <c r="V1211" s="101"/>
      <c r="W1211" s="101"/>
      <c r="X1211" s="101"/>
      <c r="Y1211" s="101"/>
      <c r="Z1211" s="101"/>
      <c r="AA1211" s="101"/>
      <c r="AB1211" s="101"/>
      <c r="AC1211" s="101"/>
      <c r="AD1211" s="101"/>
      <c r="AE1211" s="101"/>
      <c r="AF1211" s="101"/>
      <c r="AG1211" s="101"/>
      <c r="AH1211" s="101"/>
    </row>
    <row r="1212" spans="1:34" s="138" customFormat="1">
      <c r="A1212" s="169"/>
      <c r="B1212" s="165"/>
      <c r="C1212" s="166"/>
      <c r="D1212" s="146"/>
      <c r="E1212" s="167"/>
      <c r="F1212" s="168"/>
      <c r="G1212" s="101"/>
      <c r="H1212" s="101"/>
      <c r="I1212" s="101"/>
      <c r="J1212" s="101"/>
      <c r="K1212" s="101"/>
      <c r="L1212" s="101"/>
      <c r="M1212" s="101"/>
      <c r="N1212" s="101"/>
      <c r="O1212" s="101"/>
      <c r="P1212" s="101"/>
      <c r="Q1212" s="101"/>
      <c r="R1212" s="101"/>
      <c r="S1212" s="101"/>
      <c r="T1212" s="101"/>
      <c r="U1212" s="101"/>
      <c r="V1212" s="101"/>
      <c r="W1212" s="101"/>
      <c r="X1212" s="101"/>
      <c r="Y1212" s="101"/>
      <c r="Z1212" s="101"/>
      <c r="AA1212" s="101"/>
      <c r="AB1212" s="101"/>
      <c r="AC1212" s="101"/>
      <c r="AD1212" s="101"/>
      <c r="AE1212" s="101"/>
      <c r="AF1212" s="101"/>
      <c r="AG1212" s="101"/>
      <c r="AH1212" s="101"/>
    </row>
    <row r="1213" spans="1:34" s="138" customFormat="1">
      <c r="A1213" s="169"/>
      <c r="B1213" s="165"/>
      <c r="C1213" s="166"/>
      <c r="D1213" s="146"/>
      <c r="E1213" s="167"/>
      <c r="F1213" s="168"/>
      <c r="G1213" s="101"/>
      <c r="H1213" s="101"/>
      <c r="I1213" s="101"/>
      <c r="J1213" s="101"/>
      <c r="K1213" s="101"/>
      <c r="L1213" s="101"/>
      <c r="M1213" s="101"/>
      <c r="N1213" s="101"/>
      <c r="O1213" s="101"/>
      <c r="P1213" s="101"/>
      <c r="Q1213" s="101"/>
      <c r="R1213" s="101"/>
      <c r="S1213" s="101"/>
      <c r="T1213" s="101"/>
      <c r="U1213" s="101"/>
      <c r="V1213" s="101"/>
      <c r="W1213" s="101"/>
      <c r="X1213" s="101"/>
      <c r="Y1213" s="101"/>
      <c r="Z1213" s="101"/>
      <c r="AA1213" s="101"/>
      <c r="AB1213" s="101"/>
      <c r="AC1213" s="101"/>
      <c r="AD1213" s="101"/>
      <c r="AE1213" s="101"/>
      <c r="AF1213" s="101"/>
      <c r="AG1213" s="101"/>
      <c r="AH1213" s="101"/>
    </row>
    <row r="1214" spans="1:34" s="138" customFormat="1">
      <c r="A1214" s="169"/>
      <c r="B1214" s="165"/>
      <c r="C1214" s="166"/>
      <c r="D1214" s="146"/>
      <c r="E1214" s="167"/>
      <c r="F1214" s="168"/>
      <c r="G1214" s="101"/>
      <c r="H1214" s="101"/>
      <c r="I1214" s="101"/>
      <c r="J1214" s="101"/>
      <c r="K1214" s="101"/>
      <c r="L1214" s="101"/>
      <c r="M1214" s="101"/>
      <c r="N1214" s="101"/>
      <c r="O1214" s="101"/>
      <c r="P1214" s="101"/>
      <c r="Q1214" s="101"/>
      <c r="R1214" s="101"/>
      <c r="S1214" s="101"/>
      <c r="T1214" s="101"/>
      <c r="U1214" s="101"/>
      <c r="V1214" s="101"/>
      <c r="W1214" s="101"/>
      <c r="X1214" s="101"/>
      <c r="Y1214" s="101"/>
      <c r="Z1214" s="101"/>
      <c r="AA1214" s="101"/>
      <c r="AB1214" s="101"/>
      <c r="AC1214" s="101"/>
      <c r="AD1214" s="101"/>
      <c r="AE1214" s="101"/>
      <c r="AF1214" s="101"/>
      <c r="AG1214" s="101"/>
      <c r="AH1214" s="101"/>
    </row>
    <row r="1215" spans="1:34" s="138" customFormat="1">
      <c r="A1215" s="169"/>
      <c r="B1215" s="165"/>
      <c r="C1215" s="166"/>
      <c r="D1215" s="146"/>
      <c r="E1215" s="167"/>
      <c r="F1215" s="168"/>
      <c r="G1215" s="101"/>
      <c r="H1215" s="101"/>
      <c r="I1215" s="101"/>
      <c r="J1215" s="101"/>
      <c r="K1215" s="101"/>
      <c r="L1215" s="101"/>
      <c r="M1215" s="101"/>
      <c r="N1215" s="101"/>
      <c r="O1215" s="101"/>
      <c r="P1215" s="101"/>
      <c r="Q1215" s="101"/>
      <c r="R1215" s="101"/>
      <c r="S1215" s="101"/>
      <c r="T1215" s="101"/>
      <c r="U1215" s="101"/>
      <c r="V1215" s="101"/>
      <c r="W1215" s="101"/>
      <c r="X1215" s="101"/>
      <c r="Y1215" s="101"/>
      <c r="Z1215" s="101"/>
      <c r="AA1215" s="101"/>
      <c r="AB1215" s="101"/>
      <c r="AC1215" s="101"/>
      <c r="AD1215" s="101"/>
      <c r="AE1215" s="101"/>
      <c r="AF1215" s="101"/>
      <c r="AG1215" s="101"/>
      <c r="AH1215" s="101"/>
    </row>
    <row r="1216" spans="1:34" s="138" customFormat="1">
      <c r="A1216" s="169"/>
      <c r="B1216" s="165"/>
      <c r="C1216" s="166"/>
      <c r="D1216" s="146"/>
      <c r="E1216" s="167"/>
      <c r="F1216" s="168"/>
      <c r="G1216" s="101"/>
      <c r="H1216" s="101"/>
      <c r="I1216" s="101"/>
      <c r="J1216" s="101"/>
      <c r="K1216" s="101"/>
      <c r="L1216" s="101"/>
      <c r="M1216" s="101"/>
      <c r="N1216" s="101"/>
      <c r="O1216" s="101"/>
      <c r="P1216" s="101"/>
      <c r="Q1216" s="101"/>
      <c r="R1216" s="101"/>
      <c r="S1216" s="101"/>
      <c r="T1216" s="101"/>
      <c r="U1216" s="101"/>
      <c r="V1216" s="101"/>
      <c r="W1216" s="101"/>
      <c r="X1216" s="101"/>
      <c r="Y1216" s="101"/>
      <c r="Z1216" s="101"/>
      <c r="AA1216" s="101"/>
      <c r="AB1216" s="101"/>
      <c r="AC1216" s="101"/>
      <c r="AD1216" s="101"/>
      <c r="AE1216" s="101"/>
      <c r="AF1216" s="101"/>
      <c r="AG1216" s="101"/>
      <c r="AH1216" s="101"/>
    </row>
    <row r="1217" spans="1:34" s="138" customFormat="1">
      <c r="A1217" s="169"/>
      <c r="B1217" s="165"/>
      <c r="C1217" s="166"/>
      <c r="D1217" s="146"/>
      <c r="E1217" s="167"/>
      <c r="F1217" s="168"/>
      <c r="G1217" s="101"/>
      <c r="H1217" s="101"/>
      <c r="I1217" s="101"/>
      <c r="J1217" s="101"/>
      <c r="K1217" s="101"/>
      <c r="L1217" s="101"/>
      <c r="M1217" s="101"/>
      <c r="N1217" s="101"/>
      <c r="O1217" s="101"/>
      <c r="P1217" s="101"/>
      <c r="Q1217" s="101"/>
      <c r="R1217" s="101"/>
      <c r="S1217" s="101"/>
      <c r="T1217" s="101"/>
      <c r="U1217" s="101"/>
      <c r="V1217" s="101"/>
      <c r="W1217" s="101"/>
      <c r="X1217" s="101"/>
      <c r="Y1217" s="101"/>
      <c r="Z1217" s="101"/>
      <c r="AA1217" s="101"/>
      <c r="AB1217" s="101"/>
      <c r="AC1217" s="101"/>
      <c r="AD1217" s="101"/>
      <c r="AE1217" s="101"/>
      <c r="AF1217" s="101"/>
      <c r="AG1217" s="101"/>
      <c r="AH1217" s="101"/>
    </row>
    <row r="1218" spans="1:34" s="138" customFormat="1">
      <c r="A1218" s="169"/>
      <c r="B1218" s="165"/>
      <c r="C1218" s="166"/>
      <c r="D1218" s="146"/>
      <c r="E1218" s="167"/>
      <c r="F1218" s="168"/>
      <c r="G1218" s="101"/>
      <c r="H1218" s="101"/>
      <c r="I1218" s="101"/>
      <c r="J1218" s="101"/>
      <c r="K1218" s="101"/>
      <c r="L1218" s="101"/>
      <c r="M1218" s="101"/>
      <c r="N1218" s="101"/>
      <c r="O1218" s="101"/>
      <c r="P1218" s="101"/>
      <c r="Q1218" s="101"/>
      <c r="R1218" s="101"/>
      <c r="S1218" s="101"/>
      <c r="T1218" s="101"/>
      <c r="U1218" s="101"/>
      <c r="V1218" s="101"/>
      <c r="W1218" s="101"/>
      <c r="X1218" s="101"/>
      <c r="Y1218" s="101"/>
      <c r="Z1218" s="101"/>
      <c r="AA1218" s="101"/>
      <c r="AB1218" s="101"/>
      <c r="AC1218" s="101"/>
      <c r="AD1218" s="101"/>
      <c r="AE1218" s="101"/>
      <c r="AF1218" s="101"/>
      <c r="AG1218" s="101"/>
      <c r="AH1218" s="101"/>
    </row>
    <row r="1219" spans="1:34" s="138" customFormat="1">
      <c r="A1219" s="169"/>
      <c r="B1219" s="165"/>
      <c r="C1219" s="166"/>
      <c r="D1219" s="146"/>
      <c r="E1219" s="167"/>
      <c r="F1219" s="168"/>
      <c r="G1219" s="101"/>
      <c r="H1219" s="101"/>
      <c r="I1219" s="101"/>
      <c r="J1219" s="101"/>
      <c r="K1219" s="101"/>
      <c r="L1219" s="101"/>
      <c r="M1219" s="101"/>
      <c r="N1219" s="101"/>
      <c r="O1219" s="101"/>
      <c r="P1219" s="101"/>
      <c r="Q1219" s="101"/>
      <c r="R1219" s="101"/>
      <c r="S1219" s="101"/>
      <c r="T1219" s="101"/>
      <c r="U1219" s="101"/>
      <c r="V1219" s="101"/>
      <c r="W1219" s="101"/>
      <c r="X1219" s="101"/>
      <c r="Y1219" s="101"/>
      <c r="Z1219" s="101"/>
      <c r="AA1219" s="101"/>
      <c r="AB1219" s="101"/>
      <c r="AC1219" s="101"/>
      <c r="AD1219" s="101"/>
      <c r="AE1219" s="101"/>
      <c r="AF1219" s="101"/>
      <c r="AG1219" s="101"/>
      <c r="AH1219" s="101"/>
    </row>
    <row r="1220" spans="1:34" s="138" customFormat="1">
      <c r="A1220" s="169"/>
      <c r="B1220" s="165"/>
      <c r="C1220" s="166"/>
      <c r="D1220" s="146"/>
      <c r="E1220" s="167"/>
      <c r="F1220" s="168"/>
      <c r="G1220" s="101"/>
      <c r="H1220" s="101"/>
      <c r="I1220" s="101"/>
      <c r="J1220" s="101"/>
      <c r="K1220" s="101"/>
      <c r="L1220" s="101"/>
      <c r="M1220" s="101"/>
      <c r="N1220" s="101"/>
      <c r="O1220" s="101"/>
      <c r="P1220" s="101"/>
      <c r="Q1220" s="101"/>
      <c r="R1220" s="101"/>
      <c r="S1220" s="101"/>
      <c r="T1220" s="101"/>
      <c r="U1220" s="101"/>
      <c r="V1220" s="101"/>
      <c r="W1220" s="101"/>
      <c r="X1220" s="101"/>
      <c r="Y1220" s="101"/>
      <c r="Z1220" s="101"/>
      <c r="AA1220" s="101"/>
      <c r="AB1220" s="101"/>
      <c r="AC1220" s="101"/>
      <c r="AD1220" s="101"/>
      <c r="AE1220" s="101"/>
      <c r="AF1220" s="101"/>
      <c r="AG1220" s="101"/>
      <c r="AH1220" s="101"/>
    </row>
    <row r="1221" spans="1:34" s="138" customFormat="1">
      <c r="A1221" s="169"/>
      <c r="B1221" s="165"/>
      <c r="C1221" s="166"/>
      <c r="D1221" s="146"/>
      <c r="E1221" s="167"/>
      <c r="F1221" s="168"/>
      <c r="G1221" s="101"/>
      <c r="H1221" s="101"/>
      <c r="I1221" s="101"/>
      <c r="J1221" s="101"/>
      <c r="K1221" s="101"/>
      <c r="L1221" s="101"/>
      <c r="M1221" s="101"/>
      <c r="N1221" s="101"/>
      <c r="O1221" s="101"/>
      <c r="P1221" s="101"/>
      <c r="Q1221" s="101"/>
      <c r="R1221" s="101"/>
      <c r="S1221" s="101"/>
      <c r="T1221" s="101"/>
      <c r="U1221" s="101"/>
      <c r="V1221" s="101"/>
      <c r="W1221" s="101"/>
      <c r="X1221" s="101"/>
      <c r="Y1221" s="101"/>
      <c r="Z1221" s="101"/>
      <c r="AA1221" s="101"/>
      <c r="AB1221" s="101"/>
      <c r="AC1221" s="101"/>
      <c r="AD1221" s="101"/>
      <c r="AE1221" s="101"/>
      <c r="AF1221" s="101"/>
      <c r="AG1221" s="101"/>
      <c r="AH1221" s="101"/>
    </row>
    <row r="1222" spans="1:34" s="138" customFormat="1">
      <c r="A1222" s="169"/>
      <c r="B1222" s="165"/>
      <c r="C1222" s="166"/>
      <c r="D1222" s="146"/>
      <c r="E1222" s="167"/>
      <c r="F1222" s="168"/>
      <c r="G1222" s="101"/>
      <c r="H1222" s="101"/>
      <c r="I1222" s="101"/>
      <c r="J1222" s="101"/>
      <c r="K1222" s="101"/>
      <c r="L1222" s="101"/>
      <c r="M1222" s="101"/>
      <c r="N1222" s="101"/>
      <c r="O1222" s="101"/>
      <c r="P1222" s="101"/>
      <c r="Q1222" s="101"/>
      <c r="R1222" s="101"/>
      <c r="S1222" s="101"/>
      <c r="T1222" s="101"/>
      <c r="U1222" s="101"/>
      <c r="V1222" s="101"/>
      <c r="W1222" s="101"/>
      <c r="X1222" s="101"/>
      <c r="Y1222" s="101"/>
      <c r="Z1222" s="101"/>
      <c r="AA1222" s="101"/>
      <c r="AB1222" s="101"/>
      <c r="AC1222" s="101"/>
      <c r="AD1222" s="101"/>
      <c r="AE1222" s="101"/>
      <c r="AF1222" s="101"/>
      <c r="AG1222" s="101"/>
      <c r="AH1222" s="101"/>
    </row>
    <row r="1223" spans="1:34" s="138" customFormat="1">
      <c r="A1223" s="169"/>
      <c r="B1223" s="165"/>
      <c r="C1223" s="166"/>
      <c r="D1223" s="146"/>
      <c r="E1223" s="167"/>
      <c r="F1223" s="168"/>
      <c r="G1223" s="101"/>
      <c r="H1223" s="101"/>
      <c r="I1223" s="101"/>
      <c r="J1223" s="101"/>
      <c r="K1223" s="101"/>
      <c r="L1223" s="101"/>
      <c r="M1223" s="101"/>
      <c r="N1223" s="101"/>
      <c r="O1223" s="101"/>
      <c r="P1223" s="101"/>
      <c r="Q1223" s="101"/>
      <c r="R1223" s="101"/>
      <c r="S1223" s="101"/>
      <c r="T1223" s="101"/>
      <c r="U1223" s="101"/>
      <c r="V1223" s="101"/>
      <c r="W1223" s="101"/>
      <c r="X1223" s="101"/>
      <c r="Y1223" s="101"/>
      <c r="Z1223" s="101"/>
      <c r="AA1223" s="101"/>
      <c r="AB1223" s="101"/>
      <c r="AC1223" s="101"/>
      <c r="AD1223" s="101"/>
      <c r="AE1223" s="101"/>
      <c r="AF1223" s="101"/>
      <c r="AG1223" s="101"/>
      <c r="AH1223" s="101"/>
    </row>
    <row r="1224" spans="1:34" s="138" customFormat="1">
      <c r="A1224" s="169"/>
      <c r="B1224" s="165"/>
      <c r="C1224" s="166"/>
      <c r="D1224" s="146"/>
      <c r="E1224" s="167"/>
      <c r="F1224" s="168"/>
      <c r="G1224" s="101"/>
      <c r="H1224" s="101"/>
      <c r="I1224" s="101"/>
      <c r="J1224" s="101"/>
      <c r="K1224" s="101"/>
      <c r="L1224" s="101"/>
      <c r="M1224" s="101"/>
      <c r="N1224" s="101"/>
      <c r="O1224" s="101"/>
      <c r="P1224" s="101"/>
      <c r="Q1224" s="101"/>
      <c r="R1224" s="101"/>
      <c r="S1224" s="101"/>
      <c r="T1224" s="101"/>
      <c r="U1224" s="101"/>
      <c r="V1224" s="101"/>
      <c r="W1224" s="101"/>
      <c r="X1224" s="101"/>
      <c r="Y1224" s="101"/>
      <c r="Z1224" s="101"/>
      <c r="AA1224" s="101"/>
      <c r="AB1224" s="101"/>
      <c r="AC1224" s="101"/>
      <c r="AD1224" s="101"/>
      <c r="AE1224" s="101"/>
      <c r="AF1224" s="101"/>
      <c r="AG1224" s="101"/>
      <c r="AH1224" s="101"/>
    </row>
    <row r="1225" spans="1:34" s="138" customFormat="1">
      <c r="A1225" s="169"/>
      <c r="B1225" s="165"/>
      <c r="C1225" s="166"/>
      <c r="D1225" s="146"/>
      <c r="E1225" s="167"/>
      <c r="F1225" s="168"/>
      <c r="G1225" s="101"/>
      <c r="H1225" s="101"/>
      <c r="I1225" s="101"/>
      <c r="J1225" s="101"/>
      <c r="K1225" s="101"/>
      <c r="L1225" s="101"/>
      <c r="M1225" s="101"/>
      <c r="N1225" s="101"/>
      <c r="O1225" s="101"/>
      <c r="P1225" s="101"/>
      <c r="Q1225" s="101"/>
      <c r="R1225" s="101"/>
      <c r="S1225" s="101"/>
      <c r="T1225" s="101"/>
      <c r="U1225" s="101"/>
      <c r="V1225" s="101"/>
      <c r="W1225" s="101"/>
      <c r="X1225" s="101"/>
      <c r="Y1225" s="101"/>
      <c r="Z1225" s="101"/>
      <c r="AA1225" s="101"/>
      <c r="AB1225" s="101"/>
      <c r="AC1225" s="101"/>
      <c r="AD1225" s="101"/>
      <c r="AE1225" s="101"/>
      <c r="AF1225" s="101"/>
      <c r="AG1225" s="101"/>
      <c r="AH1225" s="101"/>
    </row>
    <row r="1226" spans="1:34" s="138" customFormat="1">
      <c r="A1226" s="169"/>
      <c r="B1226" s="165"/>
      <c r="C1226" s="166"/>
      <c r="D1226" s="146"/>
      <c r="E1226" s="167"/>
      <c r="F1226" s="168"/>
      <c r="G1226" s="101"/>
      <c r="H1226" s="101"/>
      <c r="I1226" s="101"/>
      <c r="J1226" s="101"/>
      <c r="K1226" s="101"/>
      <c r="L1226" s="101"/>
      <c r="M1226" s="101"/>
      <c r="N1226" s="101"/>
      <c r="O1226" s="101"/>
      <c r="P1226" s="101"/>
      <c r="Q1226" s="101"/>
      <c r="R1226" s="101"/>
      <c r="S1226" s="101"/>
      <c r="T1226" s="101"/>
      <c r="U1226" s="101"/>
      <c r="V1226" s="101"/>
      <c r="W1226" s="101"/>
      <c r="X1226" s="101"/>
      <c r="Y1226" s="101"/>
      <c r="Z1226" s="101"/>
      <c r="AA1226" s="101"/>
      <c r="AB1226" s="101"/>
      <c r="AC1226" s="101"/>
      <c r="AD1226" s="101"/>
      <c r="AE1226" s="101"/>
      <c r="AF1226" s="101"/>
      <c r="AG1226" s="101"/>
      <c r="AH1226" s="101"/>
    </row>
    <row r="1227" spans="1:34" s="138" customFormat="1">
      <c r="A1227" s="169"/>
      <c r="B1227" s="165"/>
      <c r="C1227" s="166"/>
      <c r="D1227" s="146"/>
      <c r="E1227" s="167"/>
      <c r="F1227" s="168"/>
      <c r="G1227" s="101"/>
      <c r="H1227" s="101"/>
      <c r="I1227" s="101"/>
      <c r="J1227" s="101"/>
      <c r="K1227" s="101"/>
      <c r="L1227" s="101"/>
      <c r="M1227" s="101"/>
      <c r="N1227" s="101"/>
      <c r="O1227" s="101"/>
      <c r="P1227" s="101"/>
      <c r="Q1227" s="101"/>
      <c r="R1227" s="101"/>
      <c r="S1227" s="101"/>
      <c r="T1227" s="101"/>
      <c r="U1227" s="101"/>
      <c r="V1227" s="101"/>
      <c r="W1227" s="101"/>
      <c r="X1227" s="101"/>
      <c r="Y1227" s="101"/>
      <c r="Z1227" s="101"/>
      <c r="AA1227" s="101"/>
      <c r="AB1227" s="101"/>
      <c r="AC1227" s="101"/>
      <c r="AD1227" s="101"/>
      <c r="AE1227" s="101"/>
      <c r="AF1227" s="101"/>
      <c r="AG1227" s="101"/>
      <c r="AH1227" s="101"/>
    </row>
    <row r="1228" spans="1:34" s="138" customFormat="1">
      <c r="A1228" s="169"/>
      <c r="B1228" s="165"/>
      <c r="C1228" s="166"/>
      <c r="D1228" s="146"/>
      <c r="E1228" s="167"/>
      <c r="F1228" s="168"/>
      <c r="G1228" s="101"/>
      <c r="H1228" s="101"/>
      <c r="I1228" s="101"/>
      <c r="J1228" s="101"/>
      <c r="K1228" s="101"/>
      <c r="L1228" s="101"/>
      <c r="M1228" s="101"/>
      <c r="N1228" s="101"/>
      <c r="O1228" s="101"/>
      <c r="P1228" s="101"/>
      <c r="Q1228" s="101"/>
      <c r="R1228" s="101"/>
      <c r="S1228" s="101"/>
      <c r="T1228" s="101"/>
      <c r="U1228" s="101"/>
      <c r="V1228" s="101"/>
      <c r="W1228" s="101"/>
      <c r="X1228" s="101"/>
      <c r="Y1228" s="101"/>
      <c r="Z1228" s="101"/>
      <c r="AA1228" s="101"/>
      <c r="AB1228" s="101"/>
      <c r="AC1228" s="101"/>
      <c r="AD1228" s="101"/>
      <c r="AE1228" s="101"/>
      <c r="AF1228" s="101"/>
      <c r="AG1228" s="101"/>
      <c r="AH1228" s="101"/>
    </row>
    <row r="1229" spans="1:34" s="138" customFormat="1">
      <c r="A1229" s="169"/>
      <c r="B1229" s="165"/>
      <c r="C1229" s="166"/>
      <c r="D1229" s="146"/>
      <c r="E1229" s="167"/>
      <c r="F1229" s="168"/>
      <c r="G1229" s="101"/>
      <c r="H1229" s="101"/>
      <c r="I1229" s="101"/>
      <c r="J1229" s="101"/>
      <c r="K1229" s="101"/>
      <c r="L1229" s="101"/>
      <c r="M1229" s="101"/>
      <c r="N1229" s="101"/>
      <c r="O1229" s="101"/>
      <c r="P1229" s="101"/>
      <c r="Q1229" s="101"/>
      <c r="R1229" s="101"/>
      <c r="S1229" s="101"/>
      <c r="T1229" s="101"/>
      <c r="U1229" s="101"/>
      <c r="V1229" s="101"/>
      <c r="W1229" s="101"/>
      <c r="X1229" s="101"/>
      <c r="Y1229" s="101"/>
      <c r="Z1229" s="101"/>
      <c r="AA1229" s="101"/>
      <c r="AB1229" s="101"/>
      <c r="AC1229" s="101"/>
      <c r="AD1229" s="101"/>
      <c r="AE1229" s="101"/>
      <c r="AF1229" s="101"/>
      <c r="AG1229" s="101"/>
      <c r="AH1229" s="101"/>
    </row>
    <row r="1230" spans="1:34" s="138" customFormat="1">
      <c r="A1230" s="169"/>
      <c r="B1230" s="165"/>
      <c r="C1230" s="166"/>
      <c r="D1230" s="146"/>
      <c r="E1230" s="167"/>
      <c r="F1230" s="168"/>
      <c r="G1230" s="101"/>
      <c r="H1230" s="101"/>
      <c r="I1230" s="101"/>
      <c r="J1230" s="101"/>
      <c r="K1230" s="101"/>
      <c r="L1230" s="101"/>
      <c r="M1230" s="101"/>
      <c r="N1230" s="101"/>
      <c r="O1230" s="101"/>
      <c r="P1230" s="101"/>
      <c r="Q1230" s="101"/>
      <c r="R1230" s="101"/>
      <c r="S1230" s="101"/>
      <c r="T1230" s="101"/>
      <c r="U1230" s="101"/>
      <c r="V1230" s="101"/>
      <c r="W1230" s="101"/>
      <c r="X1230" s="101"/>
      <c r="Y1230" s="101"/>
      <c r="Z1230" s="101"/>
      <c r="AA1230" s="101"/>
      <c r="AB1230" s="101"/>
      <c r="AC1230" s="101"/>
      <c r="AD1230" s="101"/>
      <c r="AE1230" s="101"/>
      <c r="AF1230" s="101"/>
      <c r="AG1230" s="101"/>
      <c r="AH1230" s="101"/>
    </row>
    <row r="1231" spans="1:34" s="138" customFormat="1">
      <c r="A1231" s="169"/>
      <c r="B1231" s="165"/>
      <c r="C1231" s="166"/>
      <c r="D1231" s="146"/>
      <c r="E1231" s="167"/>
      <c r="F1231" s="168"/>
      <c r="G1231" s="101"/>
      <c r="H1231" s="101"/>
      <c r="I1231" s="101"/>
      <c r="J1231" s="101"/>
      <c r="K1231" s="101"/>
      <c r="L1231" s="101"/>
      <c r="M1231" s="101"/>
      <c r="N1231" s="101"/>
      <c r="O1231" s="101"/>
      <c r="P1231" s="101"/>
      <c r="Q1231" s="101"/>
      <c r="R1231" s="101"/>
      <c r="S1231" s="101"/>
      <c r="T1231" s="101"/>
      <c r="U1231" s="101"/>
      <c r="V1231" s="101"/>
      <c r="W1231" s="101"/>
      <c r="X1231" s="101"/>
      <c r="Y1231" s="101"/>
      <c r="Z1231" s="101"/>
      <c r="AA1231" s="101"/>
      <c r="AB1231" s="101"/>
      <c r="AC1231" s="101"/>
      <c r="AD1231" s="101"/>
      <c r="AE1231" s="101"/>
      <c r="AF1231" s="101"/>
      <c r="AG1231" s="101"/>
      <c r="AH1231" s="101"/>
    </row>
    <row r="1232" spans="1:34" s="138" customFormat="1">
      <c r="A1232" s="169"/>
      <c r="B1232" s="165"/>
      <c r="C1232" s="166"/>
      <c r="D1232" s="146"/>
      <c r="E1232" s="167"/>
      <c r="F1232" s="168"/>
      <c r="G1232" s="101"/>
      <c r="H1232" s="101"/>
      <c r="I1232" s="101"/>
      <c r="J1232" s="101"/>
      <c r="K1232" s="101"/>
      <c r="L1232" s="101"/>
      <c r="M1232" s="101"/>
      <c r="N1232" s="101"/>
      <c r="O1232" s="101"/>
      <c r="P1232" s="101"/>
      <c r="Q1232" s="101"/>
      <c r="R1232" s="101"/>
      <c r="S1232" s="101"/>
      <c r="T1232" s="101"/>
      <c r="U1232" s="101"/>
      <c r="V1232" s="101"/>
      <c r="W1232" s="101"/>
      <c r="X1232" s="101"/>
      <c r="Y1232" s="101"/>
      <c r="Z1232" s="101"/>
      <c r="AA1232" s="101"/>
      <c r="AB1232" s="101"/>
      <c r="AC1232" s="101"/>
      <c r="AD1232" s="101"/>
      <c r="AE1232" s="101"/>
      <c r="AF1232" s="101"/>
      <c r="AG1232" s="101"/>
      <c r="AH1232" s="101"/>
    </row>
    <row r="1233" spans="1:34" s="138" customFormat="1">
      <c r="A1233" s="169"/>
      <c r="B1233" s="165"/>
      <c r="C1233" s="166"/>
      <c r="D1233" s="146"/>
      <c r="E1233" s="167"/>
      <c r="F1233" s="168"/>
      <c r="G1233" s="101"/>
      <c r="H1233" s="101"/>
      <c r="I1233" s="101"/>
      <c r="J1233" s="101"/>
      <c r="K1233" s="101"/>
      <c r="L1233" s="101"/>
      <c r="M1233" s="101"/>
      <c r="N1233" s="101"/>
      <c r="O1233" s="101"/>
      <c r="P1233" s="101"/>
      <c r="Q1233" s="101"/>
      <c r="R1233" s="101"/>
      <c r="S1233" s="101"/>
      <c r="T1233" s="101"/>
      <c r="U1233" s="101"/>
      <c r="V1233" s="101"/>
      <c r="W1233" s="101"/>
      <c r="X1233" s="101"/>
      <c r="Y1233" s="101"/>
      <c r="Z1233" s="101"/>
      <c r="AA1233" s="101"/>
      <c r="AB1233" s="101"/>
      <c r="AC1233" s="101"/>
      <c r="AD1233" s="101"/>
      <c r="AE1233" s="101"/>
      <c r="AF1233" s="101"/>
      <c r="AG1233" s="101"/>
      <c r="AH1233" s="101"/>
    </row>
    <row r="1234" spans="1:34" s="138" customFormat="1">
      <c r="A1234" s="169"/>
      <c r="B1234" s="165"/>
      <c r="C1234" s="166"/>
      <c r="D1234" s="146"/>
      <c r="E1234" s="167"/>
      <c r="F1234" s="168"/>
      <c r="G1234" s="101"/>
      <c r="H1234" s="101"/>
      <c r="I1234" s="101"/>
      <c r="J1234" s="101"/>
      <c r="K1234" s="101"/>
      <c r="L1234" s="101"/>
      <c r="M1234" s="101"/>
      <c r="N1234" s="101"/>
      <c r="O1234" s="101"/>
      <c r="P1234" s="101"/>
      <c r="Q1234" s="101"/>
      <c r="R1234" s="101"/>
      <c r="S1234" s="101"/>
      <c r="T1234" s="101"/>
      <c r="U1234" s="101"/>
      <c r="V1234" s="101"/>
      <c r="W1234" s="101"/>
      <c r="X1234" s="101"/>
      <c r="Y1234" s="101"/>
      <c r="Z1234" s="101"/>
      <c r="AA1234" s="101"/>
      <c r="AB1234" s="101"/>
      <c r="AC1234" s="101"/>
      <c r="AD1234" s="101"/>
      <c r="AE1234" s="101"/>
      <c r="AF1234" s="101"/>
      <c r="AG1234" s="101"/>
      <c r="AH1234" s="101"/>
    </row>
    <row r="1235" spans="1:34" s="138" customFormat="1">
      <c r="A1235" s="169"/>
      <c r="B1235" s="165"/>
      <c r="C1235" s="166"/>
      <c r="D1235" s="146"/>
      <c r="E1235" s="167"/>
      <c r="F1235" s="168"/>
      <c r="G1235" s="101"/>
      <c r="H1235" s="101"/>
      <c r="I1235" s="101"/>
      <c r="J1235" s="101"/>
      <c r="K1235" s="101"/>
      <c r="L1235" s="101"/>
      <c r="M1235" s="101"/>
      <c r="N1235" s="101"/>
      <c r="O1235" s="101"/>
      <c r="P1235" s="101"/>
      <c r="Q1235" s="101"/>
      <c r="R1235" s="101"/>
      <c r="S1235" s="101"/>
      <c r="T1235" s="101"/>
      <c r="U1235" s="101"/>
      <c r="V1235" s="101"/>
      <c r="W1235" s="101"/>
      <c r="X1235" s="101"/>
      <c r="Y1235" s="101"/>
      <c r="Z1235" s="101"/>
      <c r="AA1235" s="101"/>
      <c r="AB1235" s="101"/>
      <c r="AC1235" s="101"/>
      <c r="AD1235" s="101"/>
      <c r="AE1235" s="101"/>
      <c r="AF1235" s="101"/>
      <c r="AG1235" s="101"/>
      <c r="AH1235" s="101"/>
    </row>
    <row r="1236" spans="1:34" s="138" customFormat="1">
      <c r="A1236" s="169"/>
      <c r="B1236" s="165"/>
      <c r="C1236" s="166"/>
      <c r="D1236" s="146"/>
      <c r="E1236" s="167"/>
      <c r="F1236" s="168"/>
      <c r="G1236" s="101"/>
      <c r="H1236" s="101"/>
      <c r="I1236" s="101"/>
      <c r="J1236" s="101"/>
      <c r="K1236" s="101"/>
      <c r="L1236" s="101"/>
      <c r="M1236" s="101"/>
      <c r="N1236" s="101"/>
      <c r="O1236" s="101"/>
      <c r="P1236" s="101"/>
      <c r="Q1236" s="101"/>
      <c r="R1236" s="101"/>
      <c r="S1236" s="101"/>
      <c r="T1236" s="101"/>
      <c r="U1236" s="101"/>
      <c r="V1236" s="101"/>
      <c r="W1236" s="101"/>
      <c r="X1236" s="101"/>
      <c r="Y1236" s="101"/>
      <c r="Z1236" s="101"/>
      <c r="AA1236" s="101"/>
      <c r="AB1236" s="101"/>
      <c r="AC1236" s="101"/>
      <c r="AD1236" s="101"/>
      <c r="AE1236" s="101"/>
      <c r="AF1236" s="101"/>
      <c r="AG1236" s="101"/>
      <c r="AH1236" s="101"/>
    </row>
    <row r="1237" spans="1:34" s="138" customFormat="1">
      <c r="A1237" s="169"/>
      <c r="B1237" s="165"/>
      <c r="C1237" s="166"/>
      <c r="D1237" s="146"/>
      <c r="E1237" s="167"/>
      <c r="F1237" s="168"/>
      <c r="G1237" s="101"/>
      <c r="H1237" s="101"/>
      <c r="I1237" s="101"/>
      <c r="J1237" s="101"/>
      <c r="K1237" s="101"/>
      <c r="L1237" s="101"/>
      <c r="M1237" s="101"/>
      <c r="N1237" s="101"/>
      <c r="O1237" s="101"/>
      <c r="P1237" s="101"/>
      <c r="Q1237" s="101"/>
      <c r="R1237" s="101"/>
      <c r="S1237" s="101"/>
      <c r="T1237" s="101"/>
      <c r="U1237" s="101"/>
      <c r="V1237" s="101"/>
      <c r="W1237" s="101"/>
      <c r="X1237" s="101"/>
      <c r="Y1237" s="101"/>
      <c r="Z1237" s="101"/>
      <c r="AA1237" s="101"/>
      <c r="AB1237" s="101"/>
      <c r="AC1237" s="101"/>
      <c r="AD1237" s="101"/>
      <c r="AE1237" s="101"/>
      <c r="AF1237" s="101"/>
      <c r="AG1237" s="101"/>
      <c r="AH1237" s="101"/>
    </row>
    <row r="1238" spans="1:34" s="138" customFormat="1">
      <c r="A1238" s="169"/>
      <c r="B1238" s="165"/>
      <c r="C1238" s="166"/>
      <c r="D1238" s="146"/>
      <c r="E1238" s="167"/>
      <c r="F1238" s="168"/>
      <c r="G1238" s="101"/>
      <c r="H1238" s="101"/>
      <c r="I1238" s="101"/>
      <c r="J1238" s="101"/>
      <c r="K1238" s="101"/>
      <c r="L1238" s="101"/>
      <c r="M1238" s="101"/>
      <c r="N1238" s="101"/>
      <c r="O1238" s="101"/>
      <c r="P1238" s="101"/>
      <c r="Q1238" s="101"/>
      <c r="R1238" s="101"/>
      <c r="S1238" s="101"/>
      <c r="T1238" s="101"/>
      <c r="U1238" s="101"/>
      <c r="V1238" s="101"/>
      <c r="W1238" s="101"/>
      <c r="X1238" s="101"/>
      <c r="Y1238" s="101"/>
      <c r="Z1238" s="101"/>
      <c r="AA1238" s="101"/>
      <c r="AB1238" s="101"/>
      <c r="AC1238" s="101"/>
      <c r="AD1238" s="101"/>
      <c r="AE1238" s="101"/>
      <c r="AF1238" s="101"/>
      <c r="AG1238" s="101"/>
      <c r="AH1238" s="101"/>
    </row>
    <row r="1239" spans="1:34" s="138" customFormat="1">
      <c r="A1239" s="169"/>
      <c r="B1239" s="165"/>
      <c r="C1239" s="166"/>
      <c r="D1239" s="146"/>
      <c r="E1239" s="167"/>
      <c r="F1239" s="168"/>
      <c r="G1239" s="101"/>
      <c r="H1239" s="101"/>
      <c r="I1239" s="101"/>
      <c r="J1239" s="101"/>
      <c r="K1239" s="101"/>
      <c r="L1239" s="101"/>
      <c r="M1239" s="101"/>
      <c r="N1239" s="101"/>
      <c r="O1239" s="101"/>
      <c r="P1239" s="101"/>
      <c r="Q1239" s="101"/>
      <c r="R1239" s="101"/>
      <c r="S1239" s="101"/>
      <c r="T1239" s="101"/>
      <c r="U1239" s="101"/>
      <c r="V1239" s="101"/>
      <c r="W1239" s="101"/>
      <c r="X1239" s="101"/>
      <c r="Y1239" s="101"/>
      <c r="Z1239" s="101"/>
      <c r="AA1239" s="101"/>
      <c r="AB1239" s="101"/>
      <c r="AC1239" s="101"/>
      <c r="AD1239" s="101"/>
      <c r="AE1239" s="101"/>
      <c r="AF1239" s="101"/>
      <c r="AG1239" s="101"/>
      <c r="AH1239" s="101"/>
    </row>
    <row r="1240" spans="1:34" s="138" customFormat="1">
      <c r="A1240" s="169"/>
      <c r="B1240" s="165"/>
      <c r="C1240" s="166"/>
      <c r="D1240" s="146"/>
      <c r="E1240" s="167"/>
      <c r="F1240" s="168"/>
      <c r="G1240" s="101"/>
      <c r="H1240" s="101"/>
      <c r="I1240" s="101"/>
      <c r="J1240" s="101"/>
      <c r="K1240" s="101"/>
      <c r="L1240" s="101"/>
      <c r="M1240" s="101"/>
      <c r="N1240" s="101"/>
      <c r="O1240" s="101"/>
      <c r="P1240" s="101"/>
      <c r="Q1240" s="101"/>
      <c r="R1240" s="101"/>
      <c r="S1240" s="101"/>
      <c r="T1240" s="101"/>
      <c r="U1240" s="101"/>
      <c r="V1240" s="101"/>
      <c r="W1240" s="101"/>
      <c r="X1240" s="101"/>
      <c r="Y1240" s="101"/>
      <c r="Z1240" s="101"/>
      <c r="AA1240" s="101"/>
      <c r="AB1240" s="101"/>
      <c r="AC1240" s="101"/>
      <c r="AD1240" s="101"/>
      <c r="AE1240" s="101"/>
      <c r="AF1240" s="101"/>
      <c r="AG1240" s="101"/>
      <c r="AH1240" s="101"/>
    </row>
    <row r="1241" spans="1:34" s="138" customFormat="1">
      <c r="A1241" s="169"/>
      <c r="B1241" s="165"/>
      <c r="C1241" s="166"/>
      <c r="D1241" s="146"/>
      <c r="E1241" s="167"/>
      <c r="F1241" s="168"/>
      <c r="G1241" s="101"/>
      <c r="H1241" s="101"/>
      <c r="I1241" s="101"/>
      <c r="J1241" s="101"/>
      <c r="K1241" s="101"/>
      <c r="L1241" s="101"/>
      <c r="M1241" s="101"/>
      <c r="N1241" s="101"/>
      <c r="O1241" s="101"/>
      <c r="P1241" s="101"/>
      <c r="Q1241" s="101"/>
      <c r="R1241" s="101"/>
      <c r="S1241" s="101"/>
      <c r="T1241" s="101"/>
      <c r="U1241" s="101"/>
      <c r="V1241" s="101"/>
      <c r="W1241" s="101"/>
      <c r="X1241" s="101"/>
      <c r="Y1241" s="101"/>
      <c r="Z1241" s="101"/>
      <c r="AA1241" s="101"/>
      <c r="AB1241" s="101"/>
      <c r="AC1241" s="101"/>
      <c r="AD1241" s="101"/>
      <c r="AE1241" s="101"/>
      <c r="AF1241" s="101"/>
      <c r="AG1241" s="101"/>
      <c r="AH1241" s="101"/>
    </row>
    <row r="1242" spans="1:34" s="138" customFormat="1">
      <c r="A1242" s="169"/>
      <c r="B1242" s="165"/>
      <c r="C1242" s="166"/>
      <c r="D1242" s="146"/>
      <c r="E1242" s="167"/>
      <c r="F1242" s="168"/>
      <c r="G1242" s="101"/>
      <c r="H1242" s="101"/>
      <c r="I1242" s="101"/>
      <c r="J1242" s="101"/>
      <c r="K1242" s="101"/>
      <c r="L1242" s="101"/>
      <c r="M1242" s="101"/>
      <c r="N1242" s="101"/>
      <c r="O1242" s="101"/>
      <c r="P1242" s="101"/>
      <c r="Q1242" s="101"/>
      <c r="R1242" s="101"/>
      <c r="S1242" s="101"/>
      <c r="T1242" s="101"/>
      <c r="U1242" s="101"/>
      <c r="V1242" s="101"/>
      <c r="W1242" s="101"/>
      <c r="X1242" s="101"/>
      <c r="Y1242" s="101"/>
      <c r="Z1242" s="101"/>
      <c r="AA1242" s="101"/>
      <c r="AB1242" s="101"/>
      <c r="AC1242" s="101"/>
      <c r="AD1242" s="101"/>
      <c r="AE1242" s="101"/>
      <c r="AF1242" s="101"/>
      <c r="AG1242" s="101"/>
      <c r="AH1242" s="101"/>
    </row>
    <row r="1243" spans="1:34" s="138" customFormat="1">
      <c r="A1243" s="169"/>
      <c r="B1243" s="165"/>
      <c r="C1243" s="166"/>
      <c r="D1243" s="146"/>
      <c r="E1243" s="167"/>
      <c r="F1243" s="168"/>
      <c r="G1243" s="101"/>
      <c r="H1243" s="101"/>
      <c r="I1243" s="101"/>
      <c r="J1243" s="101"/>
      <c r="K1243" s="101"/>
      <c r="L1243" s="101"/>
      <c r="M1243" s="101"/>
      <c r="N1243" s="101"/>
      <c r="O1243" s="101"/>
      <c r="P1243" s="101"/>
      <c r="Q1243" s="101"/>
      <c r="R1243" s="101"/>
      <c r="S1243" s="101"/>
      <c r="T1243" s="101"/>
      <c r="U1243" s="101"/>
      <c r="V1243" s="101"/>
      <c r="W1243" s="101"/>
      <c r="X1243" s="101"/>
      <c r="Y1243" s="101"/>
      <c r="Z1243" s="101"/>
      <c r="AA1243" s="101"/>
      <c r="AB1243" s="101"/>
      <c r="AC1243" s="101"/>
      <c r="AD1243" s="101"/>
      <c r="AE1243" s="101"/>
      <c r="AF1243" s="101"/>
      <c r="AG1243" s="101"/>
      <c r="AH1243" s="101"/>
    </row>
    <row r="1244" spans="1:34" s="138" customFormat="1">
      <c r="A1244" s="169"/>
      <c r="B1244" s="165"/>
      <c r="C1244" s="166"/>
      <c r="D1244" s="146"/>
      <c r="E1244" s="167"/>
      <c r="F1244" s="168"/>
      <c r="G1244" s="101"/>
      <c r="H1244" s="101"/>
      <c r="I1244" s="101"/>
      <c r="J1244" s="101"/>
      <c r="K1244" s="101"/>
      <c r="L1244" s="101"/>
      <c r="M1244" s="101"/>
      <c r="N1244" s="101"/>
      <c r="O1244" s="101"/>
      <c r="P1244" s="101"/>
      <c r="Q1244" s="101"/>
      <c r="R1244" s="101"/>
      <c r="S1244" s="101"/>
      <c r="T1244" s="101"/>
      <c r="U1244" s="101"/>
      <c r="V1244" s="101"/>
      <c r="W1244" s="101"/>
      <c r="X1244" s="101"/>
      <c r="Y1244" s="101"/>
      <c r="Z1244" s="101"/>
      <c r="AA1244" s="101"/>
      <c r="AB1244" s="101"/>
      <c r="AC1244" s="101"/>
      <c r="AD1244" s="101"/>
      <c r="AE1244" s="101"/>
      <c r="AF1244" s="101"/>
      <c r="AG1244" s="101"/>
      <c r="AH1244" s="101"/>
    </row>
    <row r="1245" spans="1:34" s="138" customFormat="1">
      <c r="A1245" s="169"/>
      <c r="B1245" s="165"/>
      <c r="C1245" s="166"/>
      <c r="D1245" s="146"/>
      <c r="E1245" s="167"/>
      <c r="F1245" s="168"/>
      <c r="G1245" s="101"/>
      <c r="H1245" s="101"/>
      <c r="I1245" s="101"/>
      <c r="J1245" s="101"/>
      <c r="K1245" s="101"/>
      <c r="L1245" s="101"/>
      <c r="M1245" s="101"/>
      <c r="N1245" s="101"/>
      <c r="O1245" s="101"/>
      <c r="P1245" s="101"/>
      <c r="Q1245" s="101"/>
      <c r="R1245" s="101"/>
      <c r="S1245" s="101"/>
      <c r="T1245" s="101"/>
      <c r="U1245" s="101"/>
      <c r="V1245" s="101"/>
      <c r="W1245" s="101"/>
      <c r="X1245" s="101"/>
      <c r="Y1245" s="101"/>
      <c r="Z1245" s="101"/>
      <c r="AA1245" s="101"/>
      <c r="AB1245" s="101"/>
      <c r="AC1245" s="101"/>
      <c r="AD1245" s="101"/>
      <c r="AE1245" s="101"/>
      <c r="AF1245" s="101"/>
      <c r="AG1245" s="101"/>
      <c r="AH1245" s="101"/>
    </row>
    <row r="1246" spans="1:34" s="138" customFormat="1">
      <c r="A1246" s="169"/>
      <c r="B1246" s="165"/>
      <c r="C1246" s="166"/>
      <c r="D1246" s="146"/>
      <c r="E1246" s="167"/>
      <c r="F1246" s="168"/>
      <c r="G1246" s="101"/>
      <c r="H1246" s="101"/>
      <c r="I1246" s="101"/>
      <c r="J1246" s="101"/>
      <c r="K1246" s="101"/>
      <c r="L1246" s="101"/>
      <c r="M1246" s="101"/>
      <c r="N1246" s="101"/>
      <c r="O1246" s="101"/>
      <c r="P1246" s="101"/>
      <c r="Q1246" s="101"/>
      <c r="R1246" s="101"/>
      <c r="S1246" s="101"/>
      <c r="T1246" s="101"/>
      <c r="U1246" s="101"/>
      <c r="V1246" s="101"/>
      <c r="W1246" s="101"/>
      <c r="X1246" s="101"/>
      <c r="Y1246" s="101"/>
      <c r="Z1246" s="101"/>
      <c r="AA1246" s="101"/>
      <c r="AB1246" s="101"/>
      <c r="AC1246" s="101"/>
      <c r="AD1246" s="101"/>
      <c r="AE1246" s="101"/>
      <c r="AF1246" s="101"/>
      <c r="AG1246" s="101"/>
      <c r="AH1246" s="101"/>
    </row>
    <row r="1247" spans="1:34" s="138" customFormat="1">
      <c r="A1247" s="169"/>
      <c r="B1247" s="165"/>
      <c r="C1247" s="166"/>
      <c r="D1247" s="146"/>
      <c r="E1247" s="167"/>
      <c r="F1247" s="168"/>
      <c r="G1247" s="101"/>
      <c r="H1247" s="101"/>
      <c r="I1247" s="101"/>
      <c r="J1247" s="101"/>
      <c r="K1247" s="101"/>
      <c r="L1247" s="101"/>
      <c r="M1247" s="101"/>
      <c r="N1247" s="101"/>
      <c r="O1247" s="101"/>
      <c r="P1247" s="101"/>
      <c r="Q1247" s="101"/>
      <c r="R1247" s="101"/>
      <c r="S1247" s="101"/>
      <c r="T1247" s="101"/>
      <c r="U1247" s="101"/>
      <c r="V1247" s="101"/>
      <c r="W1247" s="101"/>
      <c r="X1247" s="101"/>
      <c r="Y1247" s="101"/>
      <c r="Z1247" s="101"/>
      <c r="AA1247" s="101"/>
      <c r="AB1247" s="101"/>
      <c r="AC1247" s="101"/>
      <c r="AD1247" s="101"/>
      <c r="AE1247" s="101"/>
      <c r="AF1247" s="101"/>
      <c r="AG1247" s="101"/>
      <c r="AH1247" s="101"/>
    </row>
    <row r="1248" spans="1:34" s="138" customFormat="1">
      <c r="A1248" s="169"/>
      <c r="B1248" s="165"/>
      <c r="C1248" s="166"/>
      <c r="D1248" s="146"/>
      <c r="E1248" s="167"/>
      <c r="F1248" s="168"/>
      <c r="G1248" s="101"/>
      <c r="H1248" s="101"/>
      <c r="I1248" s="101"/>
      <c r="J1248" s="101"/>
      <c r="K1248" s="101"/>
      <c r="L1248" s="101"/>
      <c r="M1248" s="101"/>
      <c r="N1248" s="101"/>
      <c r="O1248" s="101"/>
      <c r="P1248" s="101"/>
      <c r="Q1248" s="101"/>
      <c r="R1248" s="101"/>
      <c r="S1248" s="101"/>
      <c r="T1248" s="101"/>
      <c r="U1248" s="101"/>
      <c r="V1248" s="101"/>
      <c r="W1248" s="101"/>
      <c r="X1248" s="101"/>
      <c r="Y1248" s="101"/>
      <c r="Z1248" s="101"/>
      <c r="AA1248" s="101"/>
      <c r="AB1248" s="101"/>
      <c r="AC1248" s="101"/>
      <c r="AD1248" s="101"/>
      <c r="AE1248" s="101"/>
      <c r="AF1248" s="101"/>
      <c r="AG1248" s="101"/>
      <c r="AH1248" s="101"/>
    </row>
    <row r="1249" spans="1:34" s="138" customFormat="1">
      <c r="A1249" s="169"/>
      <c r="B1249" s="165"/>
      <c r="C1249" s="166"/>
      <c r="D1249" s="146"/>
      <c r="E1249" s="167"/>
      <c r="F1249" s="168"/>
      <c r="G1249" s="101"/>
      <c r="H1249" s="101"/>
      <c r="I1249" s="101"/>
      <c r="J1249" s="101"/>
      <c r="K1249" s="101"/>
      <c r="L1249" s="101"/>
      <c r="M1249" s="101"/>
      <c r="N1249" s="101"/>
      <c r="O1249" s="101"/>
      <c r="P1249" s="101"/>
      <c r="Q1249" s="101"/>
      <c r="R1249" s="101"/>
      <c r="S1249" s="101"/>
      <c r="T1249" s="101"/>
      <c r="U1249" s="101"/>
      <c r="V1249" s="101"/>
      <c r="W1249" s="101"/>
      <c r="X1249" s="101"/>
      <c r="Y1249" s="101"/>
      <c r="Z1249" s="101"/>
      <c r="AA1249" s="101"/>
      <c r="AB1249" s="101"/>
      <c r="AC1249" s="101"/>
      <c r="AD1249" s="101"/>
      <c r="AE1249" s="101"/>
      <c r="AF1249" s="101"/>
      <c r="AG1249" s="101"/>
      <c r="AH1249" s="101"/>
    </row>
    <row r="1250" spans="1:34" s="138" customFormat="1">
      <c r="A1250" s="169"/>
      <c r="B1250" s="165"/>
      <c r="C1250" s="166"/>
      <c r="D1250" s="146"/>
      <c r="E1250" s="167"/>
      <c r="F1250" s="168"/>
      <c r="G1250" s="101"/>
      <c r="H1250" s="101"/>
      <c r="I1250" s="101"/>
      <c r="J1250" s="101"/>
      <c r="K1250" s="101"/>
      <c r="L1250" s="101"/>
      <c r="M1250" s="101"/>
      <c r="N1250" s="101"/>
      <c r="O1250" s="101"/>
      <c r="P1250" s="101"/>
      <c r="Q1250" s="101"/>
      <c r="R1250" s="101"/>
      <c r="S1250" s="101"/>
      <c r="T1250" s="101"/>
      <c r="U1250" s="101"/>
      <c r="V1250" s="101"/>
      <c r="W1250" s="101"/>
      <c r="X1250" s="101"/>
      <c r="Y1250" s="101"/>
      <c r="Z1250" s="101"/>
      <c r="AA1250" s="101"/>
      <c r="AB1250" s="101"/>
      <c r="AC1250" s="101"/>
      <c r="AD1250" s="101"/>
      <c r="AE1250" s="101"/>
      <c r="AF1250" s="101"/>
      <c r="AG1250" s="101"/>
      <c r="AH1250" s="101"/>
    </row>
    <row r="1251" spans="1:34" s="138" customFormat="1">
      <c r="A1251" s="169"/>
      <c r="B1251" s="165"/>
      <c r="C1251" s="166"/>
      <c r="D1251" s="146"/>
      <c r="E1251" s="167"/>
      <c r="F1251" s="168"/>
      <c r="G1251" s="101"/>
      <c r="H1251" s="101"/>
      <c r="I1251" s="101"/>
      <c r="J1251" s="101"/>
      <c r="K1251" s="101"/>
      <c r="L1251" s="101"/>
      <c r="M1251" s="101"/>
      <c r="N1251" s="101"/>
      <c r="O1251" s="101"/>
      <c r="P1251" s="101"/>
      <c r="Q1251" s="101"/>
      <c r="R1251" s="101"/>
      <c r="S1251" s="101"/>
      <c r="T1251" s="101"/>
      <c r="U1251" s="101"/>
      <c r="V1251" s="101"/>
      <c r="W1251" s="101"/>
      <c r="X1251" s="101"/>
      <c r="Y1251" s="101"/>
      <c r="Z1251" s="101"/>
      <c r="AA1251" s="101"/>
      <c r="AB1251" s="101"/>
      <c r="AC1251" s="101"/>
      <c r="AD1251" s="101"/>
      <c r="AE1251" s="101"/>
      <c r="AF1251" s="101"/>
      <c r="AG1251" s="101"/>
      <c r="AH1251" s="101"/>
    </row>
    <row r="1252" spans="1:34" s="138" customFormat="1">
      <c r="A1252" s="169"/>
      <c r="B1252" s="165"/>
      <c r="C1252" s="166"/>
      <c r="D1252" s="146"/>
      <c r="E1252" s="167"/>
      <c r="F1252" s="168"/>
      <c r="G1252" s="101"/>
      <c r="H1252" s="101"/>
      <c r="I1252" s="101"/>
      <c r="J1252" s="101"/>
      <c r="K1252" s="101"/>
      <c r="L1252" s="101"/>
      <c r="M1252" s="101"/>
      <c r="N1252" s="101"/>
      <c r="O1252" s="101"/>
      <c r="P1252" s="101"/>
      <c r="Q1252" s="101"/>
      <c r="R1252" s="101"/>
      <c r="S1252" s="101"/>
      <c r="T1252" s="101"/>
      <c r="U1252" s="101"/>
      <c r="V1252" s="101"/>
      <c r="W1252" s="101"/>
      <c r="X1252" s="101"/>
      <c r="Y1252" s="101"/>
      <c r="Z1252" s="101"/>
      <c r="AA1252" s="101"/>
      <c r="AB1252" s="101"/>
      <c r="AC1252" s="101"/>
      <c r="AD1252" s="101"/>
      <c r="AE1252" s="101"/>
      <c r="AF1252" s="101"/>
      <c r="AG1252" s="101"/>
      <c r="AH1252" s="101"/>
    </row>
    <row r="1253" spans="1:34" s="138" customFormat="1">
      <c r="A1253" s="169"/>
      <c r="B1253" s="165"/>
      <c r="C1253" s="166"/>
      <c r="D1253" s="146"/>
      <c r="E1253" s="167"/>
      <c r="F1253" s="168"/>
      <c r="G1253" s="101"/>
      <c r="H1253" s="101"/>
      <c r="I1253" s="101"/>
      <c r="J1253" s="101"/>
      <c r="K1253" s="101"/>
      <c r="L1253" s="101"/>
      <c r="M1253" s="101"/>
      <c r="N1253" s="101"/>
      <c r="O1253" s="101"/>
      <c r="P1253" s="101"/>
      <c r="Q1253" s="101"/>
      <c r="R1253" s="101"/>
      <c r="S1253" s="101"/>
      <c r="T1253" s="101"/>
      <c r="U1253" s="101"/>
      <c r="V1253" s="101"/>
      <c r="W1253" s="101"/>
      <c r="X1253" s="101"/>
      <c r="Y1253" s="101"/>
      <c r="Z1253" s="101"/>
      <c r="AA1253" s="101"/>
      <c r="AB1253" s="101"/>
      <c r="AC1253" s="101"/>
      <c r="AD1253" s="101"/>
      <c r="AE1253" s="101"/>
      <c r="AF1253" s="101"/>
      <c r="AG1253" s="101"/>
      <c r="AH1253" s="101"/>
    </row>
    <row r="1254" spans="1:34" s="138" customFormat="1">
      <c r="A1254" s="169"/>
      <c r="B1254" s="165"/>
      <c r="C1254" s="166"/>
      <c r="D1254" s="146"/>
      <c r="E1254" s="167"/>
      <c r="F1254" s="168"/>
      <c r="G1254" s="101"/>
      <c r="H1254" s="101"/>
      <c r="I1254" s="101"/>
      <c r="J1254" s="101"/>
      <c r="K1254" s="101"/>
      <c r="L1254" s="101"/>
      <c r="M1254" s="101"/>
      <c r="N1254" s="101"/>
      <c r="O1254" s="101"/>
      <c r="P1254" s="101"/>
      <c r="Q1254" s="101"/>
      <c r="R1254" s="101"/>
      <c r="S1254" s="101"/>
      <c r="T1254" s="101"/>
      <c r="U1254" s="101"/>
      <c r="V1254" s="101"/>
      <c r="W1254" s="101"/>
      <c r="X1254" s="101"/>
      <c r="Y1254" s="101"/>
      <c r="Z1254" s="101"/>
      <c r="AA1254" s="101"/>
      <c r="AB1254" s="101"/>
      <c r="AC1254" s="101"/>
      <c r="AD1254" s="101"/>
      <c r="AE1254" s="101"/>
      <c r="AF1254" s="101"/>
      <c r="AG1254" s="101"/>
      <c r="AH1254" s="101"/>
    </row>
    <row r="1255" spans="1:34" s="138" customFormat="1">
      <c r="A1255" s="169"/>
      <c r="B1255" s="165"/>
      <c r="C1255" s="166"/>
      <c r="D1255" s="146"/>
      <c r="E1255" s="167"/>
      <c r="F1255" s="168"/>
      <c r="G1255" s="101"/>
      <c r="H1255" s="101"/>
      <c r="I1255" s="101"/>
      <c r="J1255" s="101"/>
      <c r="K1255" s="101"/>
      <c r="L1255" s="101"/>
      <c r="M1255" s="101"/>
      <c r="N1255" s="101"/>
      <c r="O1255" s="101"/>
      <c r="P1255" s="101"/>
      <c r="Q1255" s="101"/>
      <c r="R1255" s="101"/>
      <c r="S1255" s="101"/>
      <c r="T1255" s="101"/>
      <c r="U1255" s="101"/>
      <c r="V1255" s="101"/>
      <c r="W1255" s="101"/>
      <c r="X1255" s="101"/>
      <c r="Y1255" s="101"/>
      <c r="Z1255" s="101"/>
      <c r="AA1255" s="101"/>
      <c r="AB1255" s="101"/>
      <c r="AC1255" s="101"/>
      <c r="AD1255" s="101"/>
      <c r="AE1255" s="101"/>
      <c r="AF1255" s="101"/>
      <c r="AG1255" s="101"/>
      <c r="AH1255" s="101"/>
    </row>
    <row r="1256" spans="1:34" s="138" customFormat="1">
      <c r="A1256" s="169"/>
      <c r="B1256" s="165"/>
      <c r="C1256" s="166"/>
      <c r="D1256" s="146"/>
      <c r="E1256" s="167"/>
      <c r="F1256" s="168"/>
      <c r="G1256" s="101"/>
      <c r="H1256" s="101"/>
      <c r="I1256" s="101"/>
      <c r="J1256" s="101"/>
      <c r="K1256" s="101"/>
      <c r="L1256" s="101"/>
      <c r="M1256" s="101"/>
      <c r="N1256" s="101"/>
      <c r="O1256" s="101"/>
      <c r="P1256" s="101"/>
      <c r="Q1256" s="101"/>
      <c r="R1256" s="101"/>
      <c r="S1256" s="101"/>
      <c r="T1256" s="101"/>
      <c r="U1256" s="101"/>
      <c r="V1256" s="101"/>
      <c r="W1256" s="101"/>
      <c r="X1256" s="101"/>
      <c r="Y1256" s="101"/>
      <c r="Z1256" s="101"/>
      <c r="AA1256" s="101"/>
      <c r="AB1256" s="101"/>
      <c r="AC1256" s="101"/>
      <c r="AD1256" s="101"/>
      <c r="AE1256" s="101"/>
      <c r="AF1256" s="101"/>
      <c r="AG1256" s="101"/>
      <c r="AH1256" s="101"/>
    </row>
    <row r="1257" spans="1:34" s="138" customFormat="1">
      <c r="A1257" s="169"/>
      <c r="B1257" s="165"/>
      <c r="C1257" s="166"/>
      <c r="D1257" s="146"/>
      <c r="E1257" s="167"/>
      <c r="F1257" s="168"/>
      <c r="G1257" s="101"/>
      <c r="H1257" s="101"/>
      <c r="I1257" s="101"/>
      <c r="J1257" s="101"/>
      <c r="K1257" s="101"/>
      <c r="L1257" s="101"/>
      <c r="M1257" s="101"/>
      <c r="N1257" s="101"/>
      <c r="O1257" s="101"/>
      <c r="P1257" s="101"/>
      <c r="Q1257" s="101"/>
      <c r="R1257" s="101"/>
      <c r="S1257" s="101"/>
      <c r="T1257" s="101"/>
      <c r="U1257" s="101"/>
      <c r="V1257" s="101"/>
      <c r="W1257" s="101"/>
      <c r="X1257" s="101"/>
      <c r="Y1257" s="101"/>
      <c r="Z1257" s="101"/>
      <c r="AA1257" s="101"/>
      <c r="AB1257" s="101"/>
      <c r="AC1257" s="101"/>
      <c r="AD1257" s="101"/>
      <c r="AE1257" s="101"/>
      <c r="AF1257" s="101"/>
      <c r="AG1257" s="101"/>
      <c r="AH1257" s="101"/>
    </row>
    <row r="1258" spans="1:34" s="138" customFormat="1">
      <c r="A1258" s="169"/>
      <c r="B1258" s="165"/>
      <c r="C1258" s="166"/>
      <c r="D1258" s="146"/>
      <c r="E1258" s="167"/>
      <c r="F1258" s="168"/>
      <c r="G1258" s="101"/>
      <c r="H1258" s="101"/>
      <c r="I1258" s="101"/>
      <c r="J1258" s="101"/>
      <c r="K1258" s="101"/>
      <c r="L1258" s="101"/>
      <c r="M1258" s="101"/>
      <c r="N1258" s="101"/>
      <c r="O1258" s="101"/>
      <c r="P1258" s="101"/>
      <c r="Q1258" s="101"/>
      <c r="R1258" s="101"/>
      <c r="S1258" s="101"/>
      <c r="T1258" s="101"/>
      <c r="U1258" s="101"/>
      <c r="V1258" s="101"/>
      <c r="W1258" s="101"/>
      <c r="X1258" s="101"/>
      <c r="Y1258" s="101"/>
      <c r="Z1258" s="101"/>
      <c r="AA1258" s="101"/>
      <c r="AB1258" s="101"/>
      <c r="AC1258" s="101"/>
      <c r="AD1258" s="101"/>
      <c r="AE1258" s="101"/>
      <c r="AF1258" s="101"/>
      <c r="AG1258" s="101"/>
      <c r="AH1258" s="101"/>
    </row>
    <row r="1259" spans="1:34" s="138" customFormat="1">
      <c r="A1259" s="169"/>
      <c r="B1259" s="165"/>
      <c r="C1259" s="166"/>
      <c r="D1259" s="146"/>
      <c r="E1259" s="167"/>
      <c r="F1259" s="168"/>
      <c r="G1259" s="101"/>
      <c r="H1259" s="101"/>
      <c r="I1259" s="101"/>
      <c r="J1259" s="101"/>
      <c r="K1259" s="101"/>
      <c r="L1259" s="101"/>
      <c r="M1259" s="101"/>
      <c r="N1259" s="101"/>
      <c r="O1259" s="101"/>
      <c r="P1259" s="101"/>
      <c r="Q1259" s="101"/>
      <c r="R1259" s="101"/>
      <c r="S1259" s="101"/>
      <c r="T1259" s="101"/>
      <c r="U1259" s="101"/>
      <c r="V1259" s="101"/>
      <c r="W1259" s="101"/>
      <c r="X1259" s="101"/>
      <c r="Y1259" s="101"/>
      <c r="Z1259" s="101"/>
      <c r="AA1259" s="101"/>
      <c r="AB1259" s="101"/>
      <c r="AC1259" s="101"/>
      <c r="AD1259" s="101"/>
      <c r="AE1259" s="101"/>
      <c r="AF1259" s="101"/>
      <c r="AG1259" s="101"/>
      <c r="AH1259" s="101"/>
    </row>
    <row r="1260" spans="1:34" s="138" customFormat="1">
      <c r="A1260" s="169"/>
      <c r="B1260" s="165"/>
      <c r="C1260" s="166"/>
      <c r="D1260" s="146"/>
      <c r="E1260" s="167"/>
      <c r="F1260" s="168"/>
      <c r="G1260" s="101"/>
      <c r="H1260" s="101"/>
      <c r="I1260" s="101"/>
      <c r="J1260" s="101"/>
      <c r="K1260" s="101"/>
      <c r="L1260" s="101"/>
      <c r="M1260" s="101"/>
      <c r="N1260" s="101"/>
      <c r="O1260" s="101"/>
      <c r="P1260" s="101"/>
      <c r="Q1260" s="101"/>
      <c r="R1260" s="101"/>
      <c r="S1260" s="101"/>
      <c r="T1260" s="101"/>
      <c r="U1260" s="101"/>
      <c r="V1260" s="101"/>
      <c r="W1260" s="101"/>
      <c r="X1260" s="101"/>
      <c r="Y1260" s="101"/>
      <c r="Z1260" s="101"/>
      <c r="AA1260" s="101"/>
      <c r="AB1260" s="101"/>
      <c r="AC1260" s="101"/>
      <c r="AD1260" s="101"/>
      <c r="AE1260" s="101"/>
      <c r="AF1260" s="101"/>
      <c r="AG1260" s="101"/>
      <c r="AH1260" s="101"/>
    </row>
    <row r="1261" spans="1:34" s="138" customFormat="1">
      <c r="A1261" s="169"/>
      <c r="B1261" s="165"/>
      <c r="C1261" s="166"/>
      <c r="D1261" s="146"/>
      <c r="E1261" s="167"/>
      <c r="F1261" s="168"/>
      <c r="G1261" s="101"/>
      <c r="H1261" s="101"/>
      <c r="I1261" s="101"/>
      <c r="J1261" s="101"/>
      <c r="K1261" s="101"/>
      <c r="L1261" s="101"/>
      <c r="M1261" s="101"/>
      <c r="N1261" s="101"/>
      <c r="O1261" s="101"/>
      <c r="P1261" s="101"/>
      <c r="Q1261" s="101"/>
      <c r="R1261" s="101"/>
      <c r="S1261" s="101"/>
      <c r="T1261" s="101"/>
      <c r="U1261" s="101"/>
      <c r="V1261" s="101"/>
      <c r="W1261" s="101"/>
      <c r="X1261" s="101"/>
      <c r="Y1261" s="101"/>
      <c r="Z1261" s="101"/>
      <c r="AA1261" s="101"/>
      <c r="AB1261" s="101"/>
      <c r="AC1261" s="101"/>
      <c r="AD1261" s="101"/>
      <c r="AE1261" s="101"/>
      <c r="AF1261" s="101"/>
      <c r="AG1261" s="101"/>
      <c r="AH1261" s="101"/>
    </row>
    <row r="1262" spans="1:34" s="138" customFormat="1">
      <c r="A1262" s="169"/>
      <c r="B1262" s="165"/>
      <c r="C1262" s="166"/>
      <c r="D1262" s="146"/>
      <c r="E1262" s="167"/>
      <c r="F1262" s="168"/>
      <c r="G1262" s="101"/>
      <c r="H1262" s="101"/>
      <c r="I1262" s="101"/>
      <c r="J1262" s="101"/>
      <c r="K1262" s="101"/>
      <c r="L1262" s="101"/>
      <c r="M1262" s="101"/>
      <c r="N1262" s="101"/>
      <c r="O1262" s="101"/>
      <c r="P1262" s="101"/>
      <c r="Q1262" s="101"/>
      <c r="R1262" s="101"/>
      <c r="S1262" s="101"/>
      <c r="T1262" s="101"/>
      <c r="U1262" s="101"/>
      <c r="V1262" s="101"/>
      <c r="W1262" s="101"/>
      <c r="X1262" s="101"/>
      <c r="Y1262" s="101"/>
      <c r="Z1262" s="101"/>
      <c r="AA1262" s="101"/>
      <c r="AB1262" s="101"/>
      <c r="AC1262" s="101"/>
      <c r="AD1262" s="101"/>
      <c r="AE1262" s="101"/>
      <c r="AF1262" s="101"/>
      <c r="AG1262" s="101"/>
      <c r="AH1262" s="101"/>
    </row>
    <row r="1263" spans="1:34" s="138" customFormat="1">
      <c r="A1263" s="169"/>
      <c r="B1263" s="165"/>
      <c r="C1263" s="166"/>
      <c r="D1263" s="146"/>
      <c r="E1263" s="167"/>
      <c r="F1263" s="168"/>
      <c r="G1263" s="101"/>
      <c r="H1263" s="101"/>
      <c r="I1263" s="101"/>
      <c r="J1263" s="101"/>
      <c r="K1263" s="101"/>
      <c r="L1263" s="101"/>
      <c r="M1263" s="101"/>
      <c r="N1263" s="101"/>
      <c r="O1263" s="101"/>
      <c r="P1263" s="101"/>
      <c r="Q1263" s="101"/>
      <c r="R1263" s="101"/>
      <c r="S1263" s="101"/>
      <c r="T1263" s="101"/>
      <c r="U1263" s="101"/>
      <c r="V1263" s="101"/>
      <c r="W1263" s="101"/>
      <c r="X1263" s="101"/>
      <c r="Y1263" s="101"/>
      <c r="Z1263" s="101"/>
      <c r="AA1263" s="101"/>
      <c r="AB1263" s="101"/>
      <c r="AC1263" s="101"/>
      <c r="AD1263" s="101"/>
      <c r="AE1263" s="101"/>
      <c r="AF1263" s="101"/>
      <c r="AG1263" s="101"/>
      <c r="AH1263" s="101"/>
    </row>
    <row r="1264" spans="1:34" s="138" customFormat="1">
      <c r="A1264" s="169"/>
      <c r="B1264" s="165"/>
      <c r="C1264" s="166"/>
      <c r="D1264" s="146"/>
      <c r="E1264" s="167"/>
      <c r="F1264" s="168"/>
      <c r="G1264" s="101"/>
      <c r="H1264" s="101"/>
      <c r="I1264" s="101"/>
      <c r="J1264" s="101"/>
      <c r="K1264" s="101"/>
      <c r="L1264" s="101"/>
      <c r="M1264" s="101"/>
      <c r="N1264" s="101"/>
      <c r="O1264" s="101"/>
      <c r="P1264" s="101"/>
      <c r="Q1264" s="101"/>
      <c r="R1264" s="101"/>
      <c r="S1264" s="101"/>
      <c r="T1264" s="101"/>
      <c r="U1264" s="101"/>
      <c r="V1264" s="101"/>
      <c r="W1264" s="101"/>
      <c r="X1264" s="101"/>
      <c r="Y1264" s="101"/>
      <c r="Z1264" s="101"/>
      <c r="AA1264" s="101"/>
      <c r="AB1264" s="101"/>
      <c r="AC1264" s="101"/>
      <c r="AD1264" s="101"/>
      <c r="AE1264" s="101"/>
      <c r="AF1264" s="101"/>
      <c r="AG1264" s="101"/>
      <c r="AH1264" s="101"/>
    </row>
    <row r="1265" spans="1:34" s="138" customFormat="1">
      <c r="A1265" s="169"/>
      <c r="B1265" s="165"/>
      <c r="C1265" s="166"/>
      <c r="D1265" s="146"/>
      <c r="E1265" s="167"/>
      <c r="F1265" s="168"/>
      <c r="G1265" s="101"/>
      <c r="H1265" s="101"/>
      <c r="I1265" s="101"/>
      <c r="J1265" s="101"/>
      <c r="K1265" s="101"/>
      <c r="L1265" s="101"/>
      <c r="M1265" s="101"/>
      <c r="N1265" s="101"/>
      <c r="O1265" s="101"/>
      <c r="P1265" s="101"/>
      <c r="Q1265" s="101"/>
      <c r="R1265" s="101"/>
      <c r="S1265" s="101"/>
      <c r="T1265" s="101"/>
      <c r="U1265" s="101"/>
      <c r="V1265" s="101"/>
      <c r="W1265" s="101"/>
      <c r="X1265" s="101"/>
      <c r="Y1265" s="101"/>
      <c r="Z1265" s="101"/>
      <c r="AA1265" s="101"/>
      <c r="AB1265" s="101"/>
      <c r="AC1265" s="101"/>
      <c r="AD1265" s="101"/>
      <c r="AE1265" s="101"/>
      <c r="AF1265" s="101"/>
      <c r="AG1265" s="101"/>
      <c r="AH1265" s="101"/>
    </row>
    <row r="1266" spans="1:34" s="138" customFormat="1">
      <c r="A1266" s="169"/>
      <c r="B1266" s="165"/>
      <c r="C1266" s="166"/>
      <c r="D1266" s="146"/>
      <c r="E1266" s="167"/>
      <c r="F1266" s="168"/>
      <c r="G1266" s="101"/>
      <c r="H1266" s="101"/>
      <c r="I1266" s="101"/>
      <c r="J1266" s="101"/>
      <c r="K1266" s="101"/>
      <c r="L1266" s="101"/>
      <c r="M1266" s="101"/>
      <c r="N1266" s="101"/>
      <c r="O1266" s="101"/>
      <c r="P1266" s="101"/>
      <c r="Q1266" s="101"/>
      <c r="R1266" s="101"/>
      <c r="S1266" s="101"/>
      <c r="T1266" s="101"/>
      <c r="U1266" s="101"/>
      <c r="V1266" s="101"/>
      <c r="W1266" s="101"/>
      <c r="X1266" s="101"/>
      <c r="Y1266" s="101"/>
      <c r="Z1266" s="101"/>
      <c r="AA1266" s="101"/>
      <c r="AB1266" s="101"/>
      <c r="AC1266" s="101"/>
      <c r="AD1266" s="101"/>
      <c r="AE1266" s="101"/>
      <c r="AF1266" s="101"/>
      <c r="AG1266" s="101"/>
      <c r="AH1266" s="101"/>
    </row>
    <row r="1267" spans="1:34" s="138" customFormat="1">
      <c r="A1267" s="169"/>
      <c r="B1267" s="165"/>
      <c r="C1267" s="166"/>
      <c r="D1267" s="146"/>
      <c r="E1267" s="167"/>
      <c r="F1267" s="168"/>
      <c r="G1267" s="101"/>
      <c r="H1267" s="101"/>
      <c r="I1267" s="101"/>
      <c r="J1267" s="101"/>
      <c r="K1267" s="101"/>
      <c r="L1267" s="101"/>
      <c r="M1267" s="101"/>
      <c r="N1267" s="101"/>
      <c r="O1267" s="101"/>
      <c r="P1267" s="101"/>
      <c r="Q1267" s="101"/>
      <c r="R1267" s="101"/>
      <c r="S1267" s="101"/>
      <c r="T1267" s="101"/>
      <c r="U1267" s="101"/>
      <c r="V1267" s="101"/>
      <c r="W1267" s="101"/>
      <c r="X1267" s="101"/>
      <c r="Y1267" s="101"/>
      <c r="Z1267" s="101"/>
      <c r="AA1267" s="101"/>
      <c r="AB1267" s="101"/>
      <c r="AC1267" s="101"/>
      <c r="AD1267" s="101"/>
      <c r="AE1267" s="101"/>
      <c r="AF1267" s="101"/>
      <c r="AG1267" s="101"/>
      <c r="AH1267" s="101"/>
    </row>
    <row r="1268" spans="1:34" s="138" customFormat="1">
      <c r="A1268" s="169"/>
      <c r="B1268" s="165"/>
      <c r="C1268" s="166"/>
      <c r="D1268" s="146"/>
      <c r="E1268" s="167"/>
      <c r="F1268" s="168"/>
      <c r="G1268" s="101"/>
      <c r="H1268" s="101"/>
      <c r="I1268" s="101"/>
      <c r="J1268" s="101"/>
      <c r="K1268" s="101"/>
      <c r="L1268" s="101"/>
      <c r="M1268" s="101"/>
      <c r="N1268" s="101"/>
      <c r="O1268" s="101"/>
      <c r="P1268" s="101"/>
      <c r="Q1268" s="101"/>
      <c r="R1268" s="101"/>
      <c r="S1268" s="101"/>
      <c r="T1268" s="101"/>
      <c r="U1268" s="101"/>
      <c r="V1268" s="101"/>
      <c r="W1268" s="101"/>
      <c r="X1268" s="101"/>
      <c r="Y1268" s="101"/>
      <c r="Z1268" s="101"/>
      <c r="AA1268" s="101"/>
      <c r="AB1268" s="101"/>
      <c r="AC1268" s="101"/>
      <c r="AD1268" s="101"/>
      <c r="AE1268" s="101"/>
      <c r="AF1268" s="101"/>
      <c r="AG1268" s="101"/>
      <c r="AH1268" s="101"/>
    </row>
    <row r="1269" spans="1:34" s="138" customFormat="1">
      <c r="A1269" s="169"/>
      <c r="B1269" s="165"/>
      <c r="C1269" s="166"/>
      <c r="D1269" s="146"/>
      <c r="E1269" s="167"/>
      <c r="F1269" s="168"/>
      <c r="G1269" s="101"/>
      <c r="H1269" s="101"/>
      <c r="I1269" s="101"/>
      <c r="J1269" s="101"/>
      <c r="K1269" s="101"/>
      <c r="L1269" s="101"/>
      <c r="M1269" s="101"/>
      <c r="N1269" s="101"/>
      <c r="O1269" s="101"/>
      <c r="P1269" s="101"/>
      <c r="Q1269" s="101"/>
      <c r="R1269" s="101"/>
      <c r="S1269" s="101"/>
      <c r="T1269" s="101"/>
      <c r="U1269" s="101"/>
      <c r="V1269" s="101"/>
      <c r="W1269" s="101"/>
      <c r="X1269" s="101"/>
      <c r="Y1269" s="101"/>
      <c r="Z1269" s="101"/>
      <c r="AA1269" s="101"/>
      <c r="AB1269" s="101"/>
      <c r="AC1269" s="101"/>
      <c r="AD1269" s="101"/>
      <c r="AE1269" s="101"/>
      <c r="AF1269" s="101"/>
      <c r="AG1269" s="101"/>
      <c r="AH1269" s="101"/>
    </row>
    <row r="1270" spans="1:34" s="138" customFormat="1">
      <c r="A1270" s="169"/>
      <c r="B1270" s="165"/>
      <c r="C1270" s="166"/>
      <c r="D1270" s="146"/>
      <c r="E1270" s="167"/>
      <c r="F1270" s="168"/>
      <c r="G1270" s="101"/>
      <c r="H1270" s="101"/>
      <c r="I1270" s="101"/>
      <c r="J1270" s="101"/>
      <c r="K1270" s="101"/>
      <c r="L1270" s="101"/>
      <c r="M1270" s="101"/>
      <c r="N1270" s="101"/>
      <c r="O1270" s="101"/>
      <c r="P1270" s="101"/>
      <c r="Q1270" s="101"/>
      <c r="R1270" s="101"/>
      <c r="S1270" s="101"/>
      <c r="T1270" s="101"/>
      <c r="U1270" s="101"/>
      <c r="V1270" s="101"/>
      <c r="W1270" s="101"/>
      <c r="X1270" s="101"/>
      <c r="Y1270" s="101"/>
      <c r="Z1270" s="101"/>
      <c r="AA1270" s="101"/>
      <c r="AB1270" s="101"/>
      <c r="AC1270" s="101"/>
      <c r="AD1270" s="101"/>
      <c r="AE1270" s="101"/>
      <c r="AF1270" s="101"/>
      <c r="AG1270" s="101"/>
      <c r="AH1270" s="101"/>
    </row>
    <row r="1271" spans="1:34" s="138" customFormat="1">
      <c r="A1271" s="169"/>
      <c r="B1271" s="165"/>
      <c r="C1271" s="166"/>
      <c r="D1271" s="146"/>
      <c r="E1271" s="167"/>
      <c r="F1271" s="168"/>
      <c r="G1271" s="101"/>
      <c r="H1271" s="101"/>
      <c r="I1271" s="101"/>
      <c r="J1271" s="101"/>
      <c r="K1271" s="101"/>
      <c r="L1271" s="101"/>
      <c r="M1271" s="101"/>
      <c r="N1271" s="101"/>
      <c r="O1271" s="101"/>
      <c r="P1271" s="101"/>
      <c r="Q1271" s="101"/>
      <c r="R1271" s="101"/>
      <c r="S1271" s="101"/>
      <c r="T1271" s="101"/>
      <c r="U1271" s="101"/>
      <c r="V1271" s="101"/>
      <c r="W1271" s="101"/>
      <c r="X1271" s="101"/>
      <c r="Y1271" s="101"/>
      <c r="Z1271" s="101"/>
      <c r="AA1271" s="101"/>
      <c r="AB1271" s="101"/>
      <c r="AC1271" s="101"/>
      <c r="AD1271" s="101"/>
      <c r="AE1271" s="101"/>
      <c r="AF1271" s="101"/>
      <c r="AG1271" s="101"/>
      <c r="AH1271" s="101"/>
    </row>
    <row r="1272" spans="1:34" s="138" customFormat="1">
      <c r="A1272" s="169"/>
      <c r="B1272" s="165"/>
      <c r="C1272" s="166"/>
      <c r="D1272" s="146"/>
      <c r="E1272" s="167"/>
      <c r="F1272" s="168"/>
      <c r="G1272" s="101"/>
      <c r="H1272" s="101"/>
      <c r="I1272" s="101"/>
      <c r="J1272" s="101"/>
      <c r="K1272" s="101"/>
      <c r="L1272" s="101"/>
      <c r="M1272" s="101"/>
      <c r="N1272" s="101"/>
      <c r="O1272" s="101"/>
      <c r="P1272" s="101"/>
      <c r="Q1272" s="101"/>
      <c r="R1272" s="101"/>
      <c r="S1272" s="101"/>
      <c r="T1272" s="101"/>
      <c r="U1272" s="101"/>
      <c r="V1272" s="101"/>
      <c r="W1272" s="101"/>
      <c r="X1272" s="101"/>
      <c r="Y1272" s="101"/>
      <c r="Z1272" s="101"/>
      <c r="AA1272" s="101"/>
      <c r="AB1272" s="101"/>
      <c r="AC1272" s="101"/>
      <c r="AD1272" s="101"/>
      <c r="AE1272" s="101"/>
      <c r="AF1272" s="101"/>
      <c r="AG1272" s="101"/>
      <c r="AH1272" s="101"/>
    </row>
    <row r="1273" spans="1:34" s="138" customFormat="1">
      <c r="A1273" s="169"/>
      <c r="B1273" s="165"/>
      <c r="C1273" s="166"/>
      <c r="D1273" s="146"/>
      <c r="E1273" s="167"/>
      <c r="F1273" s="168"/>
      <c r="G1273" s="101"/>
      <c r="H1273" s="101"/>
      <c r="I1273" s="101"/>
      <c r="J1273" s="101"/>
      <c r="K1273" s="101"/>
      <c r="L1273" s="101"/>
      <c r="M1273" s="101"/>
      <c r="N1273" s="101"/>
      <c r="O1273" s="101"/>
      <c r="P1273" s="101"/>
      <c r="Q1273" s="101"/>
      <c r="R1273" s="101"/>
      <c r="S1273" s="101"/>
      <c r="T1273" s="101"/>
      <c r="U1273" s="101"/>
      <c r="V1273" s="101"/>
      <c r="W1273" s="101"/>
      <c r="X1273" s="101"/>
      <c r="Y1273" s="101"/>
      <c r="Z1273" s="101"/>
      <c r="AA1273" s="101"/>
      <c r="AB1273" s="101"/>
      <c r="AC1273" s="101"/>
      <c r="AD1273" s="101"/>
      <c r="AE1273" s="101"/>
      <c r="AF1273" s="101"/>
      <c r="AG1273" s="101"/>
      <c r="AH1273" s="101"/>
    </row>
    <row r="1274" spans="1:34" s="138" customFormat="1">
      <c r="A1274" s="169"/>
      <c r="B1274" s="165"/>
      <c r="C1274" s="166"/>
      <c r="D1274" s="146"/>
      <c r="E1274" s="167"/>
      <c r="F1274" s="168"/>
      <c r="G1274" s="101"/>
      <c r="H1274" s="101"/>
      <c r="I1274" s="101"/>
      <c r="J1274" s="101"/>
      <c r="K1274" s="101"/>
      <c r="L1274" s="101"/>
      <c r="M1274" s="101"/>
      <c r="N1274" s="101"/>
      <c r="O1274" s="101"/>
      <c r="P1274" s="101"/>
      <c r="Q1274" s="101"/>
      <c r="R1274" s="101"/>
      <c r="S1274" s="101"/>
      <c r="T1274" s="101"/>
      <c r="U1274" s="101"/>
      <c r="V1274" s="101"/>
      <c r="W1274" s="101"/>
      <c r="X1274" s="101"/>
      <c r="Y1274" s="101"/>
      <c r="Z1274" s="101"/>
      <c r="AA1274" s="101"/>
      <c r="AB1274" s="101"/>
      <c r="AC1274" s="101"/>
      <c r="AD1274" s="101"/>
      <c r="AE1274" s="101"/>
      <c r="AF1274" s="101"/>
      <c r="AG1274" s="101"/>
      <c r="AH1274" s="101"/>
    </row>
    <row r="1275" spans="1:34" s="138" customFormat="1">
      <c r="A1275" s="169"/>
      <c r="B1275" s="165"/>
      <c r="C1275" s="166"/>
      <c r="D1275" s="146"/>
      <c r="E1275" s="167"/>
      <c r="F1275" s="168"/>
      <c r="G1275" s="101"/>
      <c r="H1275" s="101"/>
      <c r="I1275" s="101"/>
      <c r="J1275" s="101"/>
      <c r="K1275" s="101"/>
      <c r="L1275" s="101"/>
      <c r="M1275" s="101"/>
      <c r="N1275" s="101"/>
      <c r="O1275" s="101"/>
      <c r="P1275" s="101"/>
      <c r="Q1275" s="101"/>
      <c r="R1275" s="101"/>
      <c r="S1275" s="101"/>
      <c r="T1275" s="101"/>
      <c r="U1275" s="101"/>
      <c r="V1275" s="101"/>
      <c r="W1275" s="101"/>
      <c r="X1275" s="101"/>
      <c r="Y1275" s="101"/>
      <c r="Z1275" s="101"/>
      <c r="AA1275" s="101"/>
      <c r="AB1275" s="101"/>
      <c r="AC1275" s="101"/>
      <c r="AD1275" s="101"/>
      <c r="AE1275" s="101"/>
      <c r="AF1275" s="101"/>
      <c r="AG1275" s="101"/>
      <c r="AH1275" s="101"/>
    </row>
    <row r="1276" spans="1:34" s="138" customFormat="1">
      <c r="A1276" s="169"/>
      <c r="B1276" s="165"/>
      <c r="C1276" s="166"/>
      <c r="D1276" s="146"/>
      <c r="E1276" s="167"/>
      <c r="F1276" s="168"/>
      <c r="G1276" s="101"/>
      <c r="H1276" s="101"/>
      <c r="I1276" s="101"/>
      <c r="J1276" s="101"/>
      <c r="K1276" s="101"/>
      <c r="L1276" s="101"/>
      <c r="M1276" s="101"/>
      <c r="N1276" s="101"/>
      <c r="O1276" s="101"/>
      <c r="P1276" s="101"/>
      <c r="Q1276" s="101"/>
      <c r="R1276" s="101"/>
      <c r="S1276" s="101"/>
      <c r="T1276" s="101"/>
      <c r="U1276" s="101"/>
      <c r="V1276" s="101"/>
      <c r="W1276" s="101"/>
      <c r="X1276" s="101"/>
      <c r="Y1276" s="101"/>
      <c r="Z1276" s="101"/>
      <c r="AA1276" s="101"/>
      <c r="AB1276" s="101"/>
      <c r="AC1276" s="101"/>
      <c r="AD1276" s="101"/>
      <c r="AE1276" s="101"/>
      <c r="AF1276" s="101"/>
      <c r="AG1276" s="101"/>
      <c r="AH1276" s="101"/>
    </row>
    <row r="1277" spans="1:34" s="138" customFormat="1">
      <c r="A1277" s="169"/>
      <c r="B1277" s="165"/>
      <c r="C1277" s="166"/>
      <c r="D1277" s="146"/>
      <c r="E1277" s="167"/>
      <c r="F1277" s="168"/>
      <c r="G1277" s="101"/>
      <c r="H1277" s="101"/>
      <c r="I1277" s="101"/>
      <c r="J1277" s="101"/>
      <c r="K1277" s="101"/>
      <c r="L1277" s="101"/>
      <c r="M1277" s="101"/>
      <c r="N1277" s="101"/>
      <c r="O1277" s="101"/>
      <c r="P1277" s="101"/>
      <c r="Q1277" s="101"/>
      <c r="R1277" s="101"/>
      <c r="S1277" s="101"/>
      <c r="T1277" s="101"/>
      <c r="U1277" s="101"/>
      <c r="V1277" s="101"/>
      <c r="W1277" s="101"/>
      <c r="X1277" s="101"/>
      <c r="Y1277" s="101"/>
      <c r="Z1277" s="101"/>
      <c r="AA1277" s="101"/>
      <c r="AB1277" s="101"/>
      <c r="AC1277" s="101"/>
      <c r="AD1277" s="101"/>
      <c r="AE1277" s="101"/>
      <c r="AF1277" s="101"/>
      <c r="AG1277" s="101"/>
      <c r="AH1277" s="101"/>
    </row>
    <row r="1278" spans="1:34" s="138" customFormat="1">
      <c r="A1278" s="169"/>
      <c r="B1278" s="165"/>
      <c r="C1278" s="166"/>
      <c r="D1278" s="146"/>
      <c r="E1278" s="167"/>
      <c r="F1278" s="168"/>
      <c r="G1278" s="101"/>
      <c r="H1278" s="101"/>
      <c r="I1278" s="101"/>
      <c r="J1278" s="101"/>
      <c r="K1278" s="101"/>
      <c r="L1278" s="101"/>
      <c r="M1278" s="101"/>
      <c r="N1278" s="101"/>
      <c r="O1278" s="101"/>
      <c r="P1278" s="101"/>
      <c r="Q1278" s="101"/>
      <c r="R1278" s="101"/>
      <c r="S1278" s="101"/>
      <c r="T1278" s="101"/>
      <c r="U1278" s="101"/>
      <c r="V1278" s="101"/>
      <c r="W1278" s="101"/>
      <c r="X1278" s="101"/>
      <c r="Y1278" s="101"/>
      <c r="Z1278" s="101"/>
      <c r="AA1278" s="101"/>
      <c r="AB1278" s="101"/>
      <c r="AC1278" s="101"/>
      <c r="AD1278" s="101"/>
      <c r="AE1278" s="101"/>
      <c r="AF1278" s="101"/>
      <c r="AG1278" s="101"/>
      <c r="AH1278" s="101"/>
    </row>
    <row r="1279" spans="1:34" s="138" customFormat="1">
      <c r="A1279" s="169"/>
      <c r="B1279" s="165"/>
      <c r="C1279" s="166"/>
      <c r="D1279" s="146"/>
      <c r="E1279" s="167"/>
      <c r="F1279" s="168"/>
      <c r="G1279" s="101"/>
      <c r="H1279" s="101"/>
      <c r="I1279" s="101"/>
      <c r="J1279" s="101"/>
      <c r="K1279" s="101"/>
      <c r="L1279" s="101"/>
      <c r="M1279" s="101"/>
      <c r="N1279" s="101"/>
      <c r="O1279" s="101"/>
      <c r="P1279" s="101"/>
      <c r="Q1279" s="101"/>
      <c r="R1279" s="101"/>
      <c r="S1279" s="101"/>
      <c r="T1279" s="101"/>
      <c r="U1279" s="101"/>
      <c r="V1279" s="101"/>
      <c r="W1279" s="101"/>
      <c r="X1279" s="101"/>
      <c r="Y1279" s="101"/>
      <c r="Z1279" s="101"/>
      <c r="AA1279" s="101"/>
      <c r="AB1279" s="101"/>
      <c r="AC1279" s="101"/>
      <c r="AD1279" s="101"/>
      <c r="AE1279" s="101"/>
      <c r="AF1279" s="101"/>
      <c r="AG1279" s="101"/>
      <c r="AH1279" s="101"/>
    </row>
    <row r="1280" spans="1:34" s="138" customFormat="1">
      <c r="A1280" s="169"/>
      <c r="B1280" s="165"/>
      <c r="C1280" s="166"/>
      <c r="D1280" s="146"/>
      <c r="E1280" s="167"/>
      <c r="F1280" s="168"/>
      <c r="G1280" s="101"/>
      <c r="H1280" s="101"/>
      <c r="I1280" s="101"/>
      <c r="J1280" s="101"/>
      <c r="K1280" s="101"/>
      <c r="L1280" s="101"/>
      <c r="M1280" s="101"/>
      <c r="N1280" s="101"/>
      <c r="O1280" s="101"/>
      <c r="P1280" s="101"/>
      <c r="Q1280" s="101"/>
      <c r="R1280" s="101"/>
      <c r="S1280" s="101"/>
      <c r="T1280" s="101"/>
      <c r="U1280" s="101"/>
      <c r="V1280" s="101"/>
      <c r="W1280" s="101"/>
      <c r="X1280" s="101"/>
      <c r="Y1280" s="101"/>
      <c r="Z1280" s="101"/>
      <c r="AA1280" s="101"/>
      <c r="AB1280" s="101"/>
      <c r="AC1280" s="101"/>
      <c r="AD1280" s="101"/>
      <c r="AE1280" s="101"/>
      <c r="AF1280" s="101"/>
      <c r="AG1280" s="101"/>
      <c r="AH1280" s="101"/>
    </row>
    <row r="1281" spans="1:34" s="138" customFormat="1">
      <c r="A1281" s="169"/>
      <c r="B1281" s="165"/>
      <c r="C1281" s="166"/>
      <c r="D1281" s="146"/>
      <c r="E1281" s="167"/>
      <c r="F1281" s="168"/>
      <c r="G1281" s="101"/>
      <c r="H1281" s="101"/>
      <c r="I1281" s="101"/>
      <c r="J1281" s="101"/>
      <c r="K1281" s="101"/>
      <c r="L1281" s="101"/>
      <c r="M1281" s="101"/>
      <c r="N1281" s="101"/>
      <c r="O1281" s="101"/>
      <c r="P1281" s="101"/>
      <c r="Q1281" s="101"/>
      <c r="R1281" s="101"/>
      <c r="S1281" s="101"/>
      <c r="T1281" s="101"/>
      <c r="U1281" s="101"/>
      <c r="V1281" s="101"/>
      <c r="W1281" s="101"/>
      <c r="X1281" s="101"/>
      <c r="Y1281" s="101"/>
      <c r="Z1281" s="101"/>
      <c r="AA1281" s="101"/>
      <c r="AB1281" s="101"/>
      <c r="AC1281" s="101"/>
      <c r="AD1281" s="101"/>
      <c r="AE1281" s="101"/>
      <c r="AF1281" s="101"/>
      <c r="AG1281" s="101"/>
      <c r="AH1281" s="101"/>
    </row>
    <row r="1282" spans="1:34" s="138" customFormat="1">
      <c r="A1282" s="169"/>
      <c r="B1282" s="165"/>
      <c r="C1282" s="166"/>
      <c r="D1282" s="146"/>
      <c r="E1282" s="167"/>
      <c r="F1282" s="168"/>
      <c r="G1282" s="101"/>
      <c r="H1282" s="101"/>
      <c r="I1282" s="101"/>
      <c r="J1282" s="101"/>
      <c r="K1282" s="101"/>
      <c r="L1282" s="101"/>
      <c r="M1282" s="101"/>
      <c r="N1282" s="101"/>
      <c r="O1282" s="101"/>
      <c r="P1282" s="101"/>
      <c r="Q1282" s="101"/>
      <c r="R1282" s="101"/>
      <c r="S1282" s="101"/>
      <c r="T1282" s="101"/>
      <c r="U1282" s="101"/>
      <c r="V1282" s="101"/>
      <c r="W1282" s="101"/>
      <c r="X1282" s="101"/>
      <c r="Y1282" s="101"/>
      <c r="Z1282" s="101"/>
      <c r="AA1282" s="101"/>
      <c r="AB1282" s="101"/>
      <c r="AC1282" s="101"/>
      <c r="AD1282" s="101"/>
      <c r="AE1282" s="101"/>
      <c r="AF1282" s="101"/>
      <c r="AG1282" s="101"/>
      <c r="AH1282" s="101"/>
    </row>
    <row r="1283" spans="1:34" s="138" customFormat="1">
      <c r="A1283" s="169"/>
      <c r="B1283" s="165"/>
      <c r="C1283" s="166"/>
      <c r="D1283" s="146"/>
      <c r="E1283" s="167"/>
      <c r="F1283" s="168"/>
      <c r="G1283" s="101"/>
      <c r="H1283" s="101"/>
      <c r="I1283" s="101"/>
      <c r="J1283" s="101"/>
      <c r="K1283" s="101"/>
      <c r="L1283" s="101"/>
      <c r="M1283" s="101"/>
      <c r="N1283" s="101"/>
      <c r="O1283" s="101"/>
      <c r="P1283" s="101"/>
      <c r="Q1283" s="101"/>
      <c r="R1283" s="101"/>
      <c r="S1283" s="101"/>
      <c r="T1283" s="101"/>
      <c r="U1283" s="101"/>
      <c r="V1283" s="101"/>
      <c r="W1283" s="101"/>
      <c r="X1283" s="101"/>
      <c r="Y1283" s="101"/>
      <c r="Z1283" s="101"/>
      <c r="AA1283" s="101"/>
      <c r="AB1283" s="101"/>
      <c r="AC1283" s="101"/>
      <c r="AD1283" s="101"/>
      <c r="AE1283" s="101"/>
      <c r="AF1283" s="101"/>
      <c r="AG1283" s="101"/>
      <c r="AH1283" s="101"/>
    </row>
    <row r="1284" spans="1:34" s="138" customFormat="1">
      <c r="A1284" s="169"/>
      <c r="B1284" s="165"/>
      <c r="C1284" s="166"/>
      <c r="D1284" s="146"/>
      <c r="E1284" s="167"/>
      <c r="F1284" s="168"/>
      <c r="G1284" s="101"/>
      <c r="H1284" s="101"/>
      <c r="I1284" s="101"/>
      <c r="J1284" s="101"/>
      <c r="K1284" s="101"/>
      <c r="L1284" s="101"/>
      <c r="M1284" s="101"/>
      <c r="N1284" s="101"/>
      <c r="O1284" s="101"/>
      <c r="P1284" s="101"/>
      <c r="Q1284" s="101"/>
      <c r="R1284" s="101"/>
      <c r="S1284" s="101"/>
      <c r="T1284" s="101"/>
      <c r="U1284" s="101"/>
      <c r="V1284" s="101"/>
      <c r="W1284" s="101"/>
      <c r="X1284" s="101"/>
      <c r="Y1284" s="101"/>
      <c r="Z1284" s="101"/>
      <c r="AA1284" s="101"/>
      <c r="AB1284" s="101"/>
      <c r="AC1284" s="101"/>
      <c r="AD1284" s="101"/>
      <c r="AE1284" s="101"/>
      <c r="AF1284" s="101"/>
      <c r="AG1284" s="101"/>
      <c r="AH1284" s="101"/>
    </row>
    <row r="1285" spans="1:34" s="138" customFormat="1">
      <c r="A1285" s="169"/>
      <c r="B1285" s="165"/>
      <c r="C1285" s="166"/>
      <c r="D1285" s="146"/>
      <c r="E1285" s="167"/>
      <c r="F1285" s="168"/>
      <c r="G1285" s="101"/>
      <c r="H1285" s="101"/>
      <c r="I1285" s="101"/>
      <c r="J1285" s="101"/>
      <c r="K1285" s="101"/>
      <c r="L1285" s="101"/>
      <c r="M1285" s="101"/>
      <c r="N1285" s="101"/>
      <c r="O1285" s="101"/>
      <c r="P1285" s="101"/>
      <c r="Q1285" s="101"/>
      <c r="R1285" s="101"/>
      <c r="S1285" s="101"/>
      <c r="T1285" s="101"/>
      <c r="U1285" s="101"/>
      <c r="V1285" s="101"/>
      <c r="W1285" s="101"/>
      <c r="X1285" s="101"/>
      <c r="Y1285" s="101"/>
      <c r="Z1285" s="101"/>
      <c r="AA1285" s="101"/>
      <c r="AB1285" s="101"/>
      <c r="AC1285" s="101"/>
      <c r="AD1285" s="101"/>
      <c r="AE1285" s="101"/>
      <c r="AF1285" s="101"/>
      <c r="AG1285" s="101"/>
      <c r="AH1285" s="101"/>
    </row>
    <row r="1286" spans="1:34" s="138" customFormat="1">
      <c r="A1286" s="169"/>
      <c r="B1286" s="165"/>
      <c r="C1286" s="166"/>
      <c r="D1286" s="146"/>
      <c r="E1286" s="167"/>
      <c r="F1286" s="168"/>
      <c r="G1286" s="101"/>
      <c r="H1286" s="101"/>
      <c r="I1286" s="101"/>
      <c r="J1286" s="101"/>
      <c r="K1286" s="101"/>
      <c r="L1286" s="101"/>
      <c r="M1286" s="101"/>
      <c r="N1286" s="101"/>
      <c r="O1286" s="101"/>
      <c r="P1286" s="101"/>
      <c r="Q1286" s="101"/>
      <c r="R1286" s="101"/>
      <c r="S1286" s="101"/>
      <c r="T1286" s="101"/>
      <c r="U1286" s="101"/>
      <c r="V1286" s="101"/>
      <c r="W1286" s="101"/>
      <c r="X1286" s="101"/>
      <c r="Y1286" s="101"/>
      <c r="Z1286" s="101"/>
      <c r="AA1286" s="101"/>
      <c r="AB1286" s="101"/>
      <c r="AC1286" s="101"/>
      <c r="AD1286" s="101"/>
      <c r="AE1286" s="101"/>
      <c r="AF1286" s="101"/>
      <c r="AG1286" s="101"/>
      <c r="AH1286" s="101"/>
    </row>
    <row r="1287" spans="1:34" s="138" customFormat="1">
      <c r="A1287" s="169"/>
      <c r="B1287" s="165"/>
      <c r="C1287" s="166"/>
      <c r="D1287" s="146"/>
      <c r="E1287" s="167"/>
      <c r="F1287" s="168"/>
      <c r="G1287" s="101"/>
      <c r="H1287" s="101"/>
      <c r="I1287" s="101"/>
      <c r="J1287" s="101"/>
      <c r="K1287" s="101"/>
      <c r="L1287" s="101"/>
      <c r="M1287" s="101"/>
      <c r="N1287" s="101"/>
      <c r="O1287" s="101"/>
      <c r="P1287" s="101"/>
      <c r="Q1287" s="101"/>
      <c r="R1287" s="101"/>
      <c r="S1287" s="101"/>
      <c r="T1287" s="101"/>
      <c r="U1287" s="101"/>
      <c r="V1287" s="101"/>
      <c r="W1287" s="101"/>
      <c r="X1287" s="101"/>
      <c r="Y1287" s="101"/>
      <c r="Z1287" s="101"/>
      <c r="AA1287" s="101"/>
      <c r="AB1287" s="101"/>
      <c r="AC1287" s="101"/>
      <c r="AD1287" s="101"/>
      <c r="AE1287" s="101"/>
      <c r="AF1287" s="101"/>
      <c r="AG1287" s="101"/>
      <c r="AH1287" s="101"/>
    </row>
    <row r="1288" spans="1:34" s="138" customFormat="1">
      <c r="A1288" s="169"/>
      <c r="B1288" s="165"/>
      <c r="C1288" s="166"/>
      <c r="D1288" s="146"/>
      <c r="E1288" s="167"/>
      <c r="F1288" s="168"/>
      <c r="G1288" s="101"/>
      <c r="H1288" s="101"/>
      <c r="I1288" s="101"/>
      <c r="J1288" s="101"/>
      <c r="K1288" s="101"/>
      <c r="L1288" s="101"/>
      <c r="M1288" s="101"/>
      <c r="N1288" s="101"/>
      <c r="O1288" s="101"/>
      <c r="P1288" s="101"/>
      <c r="Q1288" s="101"/>
      <c r="R1288" s="101"/>
      <c r="S1288" s="101"/>
      <c r="T1288" s="101"/>
      <c r="U1288" s="101"/>
      <c r="V1288" s="101"/>
      <c r="W1288" s="101"/>
      <c r="X1288" s="101"/>
      <c r="Y1288" s="101"/>
      <c r="Z1288" s="101"/>
      <c r="AA1288" s="101"/>
      <c r="AB1288" s="101"/>
      <c r="AC1288" s="101"/>
      <c r="AD1288" s="101"/>
      <c r="AE1288" s="101"/>
      <c r="AF1288" s="101"/>
      <c r="AG1288" s="101"/>
      <c r="AH1288" s="101"/>
    </row>
    <row r="1289" spans="1:34" s="138" customFormat="1">
      <c r="A1289" s="169"/>
      <c r="B1289" s="165"/>
      <c r="C1289" s="166"/>
      <c r="D1289" s="146"/>
      <c r="E1289" s="167"/>
      <c r="F1289" s="168"/>
      <c r="G1289" s="101"/>
      <c r="H1289" s="101"/>
      <c r="I1289" s="101"/>
      <c r="J1289" s="101"/>
      <c r="K1289" s="101"/>
      <c r="L1289" s="101"/>
      <c r="M1289" s="101"/>
      <c r="N1289" s="101"/>
      <c r="O1289" s="101"/>
      <c r="P1289" s="101"/>
      <c r="Q1289" s="101"/>
      <c r="R1289" s="101"/>
      <c r="S1289" s="101"/>
      <c r="T1289" s="101"/>
      <c r="U1289" s="101"/>
      <c r="V1289" s="101"/>
      <c r="W1289" s="101"/>
      <c r="X1289" s="101"/>
      <c r="Y1289" s="101"/>
      <c r="Z1289" s="101"/>
      <c r="AA1289" s="101"/>
      <c r="AB1289" s="101"/>
      <c r="AC1289" s="101"/>
      <c r="AD1289" s="101"/>
      <c r="AE1289" s="101"/>
      <c r="AF1289" s="101"/>
      <c r="AG1289" s="101"/>
      <c r="AH1289" s="101"/>
    </row>
    <row r="1290" spans="1:34" s="138" customFormat="1">
      <c r="A1290" s="169"/>
      <c r="B1290" s="165"/>
      <c r="C1290" s="166"/>
      <c r="D1290" s="146"/>
      <c r="E1290" s="167"/>
      <c r="F1290" s="168"/>
      <c r="G1290" s="101"/>
      <c r="H1290" s="101"/>
      <c r="I1290" s="101"/>
      <c r="J1290" s="101"/>
      <c r="K1290" s="101"/>
      <c r="L1290" s="101"/>
      <c r="M1290" s="101"/>
      <c r="N1290" s="101"/>
      <c r="O1290" s="101"/>
      <c r="P1290" s="101"/>
      <c r="Q1290" s="101"/>
      <c r="R1290" s="101"/>
      <c r="S1290" s="101"/>
      <c r="T1290" s="101"/>
      <c r="U1290" s="101"/>
      <c r="V1290" s="101"/>
      <c r="W1290" s="101"/>
      <c r="X1290" s="101"/>
      <c r="Y1290" s="101"/>
      <c r="Z1290" s="101"/>
      <c r="AA1290" s="101"/>
      <c r="AB1290" s="101"/>
      <c r="AC1290" s="101"/>
      <c r="AD1290" s="101"/>
      <c r="AE1290" s="101"/>
      <c r="AF1290" s="101"/>
      <c r="AG1290" s="101"/>
      <c r="AH1290" s="101"/>
    </row>
    <row r="1291" spans="1:34" s="138" customFormat="1">
      <c r="A1291" s="169"/>
      <c r="B1291" s="165"/>
      <c r="C1291" s="166"/>
      <c r="D1291" s="146"/>
      <c r="E1291" s="167"/>
      <c r="F1291" s="168"/>
      <c r="G1291" s="101"/>
      <c r="H1291" s="101"/>
      <c r="I1291" s="101"/>
      <c r="J1291" s="101"/>
      <c r="K1291" s="101"/>
      <c r="L1291" s="101"/>
      <c r="M1291" s="101"/>
      <c r="N1291" s="101"/>
      <c r="O1291" s="101"/>
      <c r="P1291" s="101"/>
      <c r="Q1291" s="101"/>
      <c r="R1291" s="101"/>
      <c r="S1291" s="101"/>
      <c r="T1291" s="101"/>
      <c r="U1291" s="101"/>
      <c r="V1291" s="101"/>
      <c r="W1291" s="101"/>
      <c r="X1291" s="101"/>
      <c r="Y1291" s="101"/>
      <c r="Z1291" s="101"/>
      <c r="AA1291" s="101"/>
      <c r="AB1291" s="101"/>
      <c r="AC1291" s="101"/>
      <c r="AD1291" s="101"/>
      <c r="AE1291" s="101"/>
      <c r="AF1291" s="101"/>
      <c r="AG1291" s="101"/>
      <c r="AH1291" s="101"/>
    </row>
    <row r="1292" spans="1:34" s="138" customFormat="1">
      <c r="A1292" s="169"/>
      <c r="B1292" s="165"/>
      <c r="C1292" s="166"/>
      <c r="D1292" s="146"/>
      <c r="E1292" s="167"/>
      <c r="F1292" s="168"/>
      <c r="G1292" s="101"/>
      <c r="H1292" s="101"/>
      <c r="I1292" s="101"/>
      <c r="J1292" s="101"/>
      <c r="K1292" s="101"/>
      <c r="L1292" s="101"/>
      <c r="M1292" s="101"/>
      <c r="N1292" s="101"/>
      <c r="O1292" s="101"/>
      <c r="P1292" s="101"/>
      <c r="Q1292" s="101"/>
      <c r="R1292" s="101"/>
      <c r="S1292" s="101"/>
      <c r="T1292" s="101"/>
      <c r="U1292" s="101"/>
      <c r="V1292" s="101"/>
      <c r="W1292" s="101"/>
      <c r="X1292" s="101"/>
      <c r="Y1292" s="101"/>
      <c r="Z1292" s="101"/>
      <c r="AA1292" s="101"/>
      <c r="AB1292" s="101"/>
      <c r="AC1292" s="101"/>
      <c r="AD1292" s="101"/>
      <c r="AE1292" s="101"/>
      <c r="AF1292" s="101"/>
      <c r="AG1292" s="101"/>
      <c r="AH1292" s="101"/>
    </row>
    <row r="1293" spans="1:34" s="138" customFormat="1">
      <c r="A1293" s="169"/>
      <c r="B1293" s="165"/>
      <c r="C1293" s="166"/>
      <c r="D1293" s="146"/>
      <c r="E1293" s="167"/>
      <c r="F1293" s="168"/>
      <c r="G1293" s="101"/>
      <c r="H1293" s="101"/>
      <c r="I1293" s="101"/>
      <c r="J1293" s="101"/>
      <c r="K1293" s="101"/>
      <c r="L1293" s="101"/>
      <c r="M1293" s="101"/>
      <c r="N1293" s="101"/>
      <c r="O1293" s="101"/>
      <c r="P1293" s="101"/>
      <c r="Q1293" s="101"/>
      <c r="R1293" s="101"/>
      <c r="S1293" s="101"/>
      <c r="T1293" s="101"/>
      <c r="U1293" s="101"/>
      <c r="V1293" s="101"/>
      <c r="W1293" s="101"/>
      <c r="X1293" s="101"/>
      <c r="Y1293" s="101"/>
      <c r="Z1293" s="101"/>
      <c r="AA1293" s="101"/>
      <c r="AB1293" s="101"/>
      <c r="AC1293" s="101"/>
      <c r="AD1293" s="101"/>
      <c r="AE1293" s="101"/>
      <c r="AF1293" s="101"/>
      <c r="AG1293" s="101"/>
      <c r="AH1293" s="101"/>
    </row>
    <row r="1294" spans="1:34" s="138" customFormat="1">
      <c r="A1294" s="169"/>
      <c r="B1294" s="165"/>
      <c r="C1294" s="166"/>
      <c r="D1294" s="146"/>
      <c r="E1294" s="167"/>
      <c r="F1294" s="168"/>
      <c r="G1294" s="101"/>
      <c r="H1294" s="101"/>
      <c r="I1294" s="101"/>
      <c r="J1294" s="101"/>
      <c r="K1294" s="101"/>
      <c r="L1294" s="101"/>
      <c r="M1294" s="101"/>
      <c r="N1294" s="101"/>
      <c r="O1294" s="101"/>
      <c r="P1294" s="101"/>
      <c r="Q1294" s="101"/>
      <c r="R1294" s="101"/>
      <c r="S1294" s="101"/>
      <c r="T1294" s="101"/>
      <c r="U1294" s="101"/>
      <c r="V1294" s="101"/>
      <c r="W1294" s="101"/>
      <c r="X1294" s="101"/>
      <c r="Y1294" s="101"/>
      <c r="Z1294" s="101"/>
      <c r="AA1294" s="101"/>
      <c r="AB1294" s="101"/>
      <c r="AC1294" s="101"/>
      <c r="AD1294" s="101"/>
      <c r="AE1294" s="101"/>
      <c r="AF1294" s="101"/>
      <c r="AG1294" s="101"/>
      <c r="AH1294" s="101"/>
    </row>
    <row r="1295" spans="1:34" s="138" customFormat="1">
      <c r="A1295" s="169"/>
      <c r="B1295" s="165"/>
      <c r="C1295" s="166"/>
      <c r="D1295" s="146"/>
      <c r="E1295" s="167"/>
      <c r="F1295" s="168"/>
      <c r="G1295" s="101"/>
      <c r="H1295" s="101"/>
      <c r="I1295" s="101"/>
      <c r="J1295" s="101"/>
      <c r="K1295" s="101"/>
      <c r="L1295" s="101"/>
      <c r="M1295" s="101"/>
      <c r="N1295" s="101"/>
      <c r="O1295" s="101"/>
      <c r="P1295" s="101"/>
      <c r="Q1295" s="101"/>
      <c r="R1295" s="101"/>
      <c r="S1295" s="101"/>
      <c r="T1295" s="101"/>
      <c r="U1295" s="101"/>
      <c r="V1295" s="101"/>
      <c r="W1295" s="101"/>
      <c r="X1295" s="101"/>
      <c r="Y1295" s="101"/>
      <c r="Z1295" s="101"/>
      <c r="AA1295" s="101"/>
      <c r="AB1295" s="101"/>
      <c r="AC1295" s="101"/>
      <c r="AD1295" s="101"/>
      <c r="AE1295" s="101"/>
      <c r="AF1295" s="101"/>
      <c r="AG1295" s="101"/>
      <c r="AH1295" s="101"/>
    </row>
    <row r="1296" spans="1:34" s="138" customFormat="1">
      <c r="A1296" s="169"/>
      <c r="B1296" s="165"/>
      <c r="C1296" s="166"/>
      <c r="D1296" s="146"/>
      <c r="E1296" s="167"/>
      <c r="F1296" s="168"/>
      <c r="G1296" s="101"/>
      <c r="H1296" s="101"/>
      <c r="I1296" s="101"/>
      <c r="J1296" s="101"/>
      <c r="K1296" s="101"/>
      <c r="L1296" s="101"/>
      <c r="M1296" s="101"/>
      <c r="N1296" s="101"/>
      <c r="O1296" s="101"/>
      <c r="P1296" s="101"/>
      <c r="Q1296" s="101"/>
      <c r="R1296" s="101"/>
      <c r="S1296" s="101"/>
      <c r="T1296" s="101"/>
      <c r="U1296" s="101"/>
      <c r="V1296" s="101"/>
      <c r="W1296" s="101"/>
      <c r="X1296" s="101"/>
      <c r="Y1296" s="101"/>
      <c r="Z1296" s="101"/>
      <c r="AA1296" s="101"/>
      <c r="AB1296" s="101"/>
      <c r="AC1296" s="101"/>
      <c r="AD1296" s="101"/>
      <c r="AE1296" s="101"/>
      <c r="AF1296" s="101"/>
      <c r="AG1296" s="101"/>
      <c r="AH1296" s="101"/>
    </row>
    <row r="1297" spans="1:34" s="138" customFormat="1">
      <c r="A1297" s="169"/>
      <c r="B1297" s="165"/>
      <c r="C1297" s="166"/>
      <c r="D1297" s="146"/>
      <c r="E1297" s="167"/>
      <c r="F1297" s="168"/>
      <c r="G1297" s="101"/>
      <c r="H1297" s="101"/>
      <c r="I1297" s="101"/>
      <c r="J1297" s="101"/>
      <c r="K1297" s="101"/>
      <c r="L1297" s="101"/>
      <c r="M1297" s="101"/>
      <c r="N1297" s="101"/>
      <c r="O1297" s="101"/>
      <c r="P1297" s="101"/>
      <c r="Q1297" s="101"/>
      <c r="R1297" s="101"/>
      <c r="S1297" s="101"/>
      <c r="T1297" s="101"/>
      <c r="U1297" s="101"/>
      <c r="V1297" s="101"/>
      <c r="W1297" s="101"/>
      <c r="X1297" s="101"/>
      <c r="Y1297" s="101"/>
      <c r="Z1297" s="101"/>
      <c r="AA1297" s="101"/>
      <c r="AB1297" s="101"/>
      <c r="AC1297" s="101"/>
      <c r="AD1297" s="101"/>
      <c r="AE1297" s="101"/>
      <c r="AF1297" s="101"/>
      <c r="AG1297" s="101"/>
      <c r="AH1297" s="101"/>
    </row>
    <row r="1298" spans="1:34" s="138" customFormat="1">
      <c r="A1298" s="169"/>
      <c r="B1298" s="165"/>
      <c r="C1298" s="166"/>
      <c r="D1298" s="146"/>
      <c r="E1298" s="167"/>
      <c r="F1298" s="168"/>
      <c r="G1298" s="101"/>
      <c r="H1298" s="101"/>
      <c r="I1298" s="101"/>
      <c r="J1298" s="101"/>
      <c r="K1298" s="101"/>
      <c r="L1298" s="101"/>
      <c r="M1298" s="101"/>
      <c r="N1298" s="101"/>
      <c r="O1298" s="101"/>
      <c r="P1298" s="101"/>
      <c r="Q1298" s="101"/>
      <c r="R1298" s="101"/>
      <c r="S1298" s="101"/>
      <c r="T1298" s="101"/>
      <c r="U1298" s="101"/>
      <c r="V1298" s="101"/>
      <c r="W1298" s="101"/>
      <c r="X1298" s="101"/>
      <c r="Y1298" s="101"/>
      <c r="Z1298" s="101"/>
      <c r="AA1298" s="101"/>
      <c r="AB1298" s="101"/>
      <c r="AC1298" s="101"/>
      <c r="AD1298" s="101"/>
      <c r="AE1298" s="101"/>
      <c r="AF1298" s="101"/>
      <c r="AG1298" s="101"/>
      <c r="AH1298" s="101"/>
    </row>
    <row r="1299" spans="1:34" s="138" customFormat="1">
      <c r="A1299" s="169"/>
      <c r="B1299" s="165"/>
      <c r="C1299" s="166"/>
      <c r="D1299" s="146"/>
      <c r="E1299" s="167"/>
      <c r="F1299" s="168"/>
      <c r="G1299" s="101"/>
      <c r="H1299" s="101"/>
      <c r="I1299" s="101"/>
      <c r="J1299" s="101"/>
      <c r="K1299" s="101"/>
      <c r="L1299" s="101"/>
      <c r="M1299" s="101"/>
      <c r="N1299" s="101"/>
      <c r="O1299" s="101"/>
      <c r="P1299" s="101"/>
      <c r="Q1299" s="101"/>
      <c r="R1299" s="101"/>
      <c r="S1299" s="101"/>
      <c r="T1299" s="101"/>
      <c r="U1299" s="101"/>
      <c r="V1299" s="101"/>
      <c r="W1299" s="101"/>
      <c r="X1299" s="101"/>
      <c r="Y1299" s="101"/>
      <c r="Z1299" s="101"/>
      <c r="AA1299" s="101"/>
      <c r="AB1299" s="101"/>
      <c r="AC1299" s="101"/>
      <c r="AD1299" s="101"/>
      <c r="AE1299" s="101"/>
      <c r="AF1299" s="101"/>
      <c r="AG1299" s="101"/>
      <c r="AH1299" s="101"/>
    </row>
    <row r="1300" spans="1:34">
      <c r="G1300" s="169"/>
      <c r="H1300" s="169"/>
      <c r="I1300" s="169"/>
      <c r="J1300" s="169"/>
      <c r="K1300" s="169"/>
      <c r="L1300" s="169"/>
      <c r="M1300" s="169"/>
      <c r="N1300" s="169"/>
      <c r="O1300" s="169"/>
      <c r="P1300" s="169"/>
      <c r="Q1300" s="169"/>
      <c r="R1300" s="169"/>
      <c r="S1300" s="169"/>
      <c r="T1300" s="169"/>
      <c r="U1300" s="169"/>
      <c r="V1300" s="169"/>
      <c r="W1300" s="169"/>
      <c r="X1300" s="169"/>
      <c r="Y1300" s="169"/>
      <c r="Z1300" s="169"/>
      <c r="AA1300" s="169"/>
      <c r="AB1300" s="169"/>
      <c r="AC1300" s="169"/>
      <c r="AD1300" s="169"/>
      <c r="AE1300" s="169"/>
      <c r="AF1300" s="169"/>
      <c r="AG1300" s="169"/>
      <c r="AH1300" s="169"/>
    </row>
    <row r="1301" spans="1:34">
      <c r="G1301" s="169"/>
      <c r="H1301" s="169"/>
      <c r="I1301" s="169"/>
      <c r="J1301" s="169"/>
      <c r="K1301" s="169"/>
      <c r="L1301" s="169"/>
      <c r="M1301" s="169"/>
      <c r="N1301" s="169"/>
      <c r="O1301" s="169"/>
      <c r="P1301" s="169"/>
      <c r="Q1301" s="169"/>
      <c r="R1301" s="169"/>
      <c r="S1301" s="169"/>
      <c r="T1301" s="169"/>
      <c r="U1301" s="169"/>
      <c r="V1301" s="169"/>
      <c r="W1301" s="169"/>
      <c r="X1301" s="169"/>
      <c r="Y1301" s="169"/>
      <c r="Z1301" s="169"/>
      <c r="AA1301" s="169"/>
      <c r="AB1301" s="169"/>
      <c r="AC1301" s="169"/>
      <c r="AD1301" s="169"/>
      <c r="AE1301" s="169"/>
      <c r="AF1301" s="169"/>
      <c r="AG1301" s="169"/>
      <c r="AH1301" s="169"/>
    </row>
    <row r="1302" spans="1:34">
      <c r="G1302" s="169"/>
      <c r="H1302" s="169"/>
      <c r="I1302" s="169"/>
      <c r="J1302" s="169"/>
      <c r="K1302" s="169"/>
      <c r="L1302" s="169"/>
      <c r="M1302" s="169"/>
      <c r="N1302" s="169"/>
      <c r="O1302" s="169"/>
      <c r="P1302" s="169"/>
      <c r="Q1302" s="169"/>
      <c r="R1302" s="169"/>
      <c r="S1302" s="169"/>
      <c r="T1302" s="169"/>
      <c r="U1302" s="169"/>
      <c r="V1302" s="169"/>
      <c r="W1302" s="169"/>
      <c r="X1302" s="169"/>
      <c r="Y1302" s="169"/>
      <c r="Z1302" s="169"/>
      <c r="AA1302" s="169"/>
      <c r="AB1302" s="169"/>
      <c r="AC1302" s="169"/>
      <c r="AD1302" s="169"/>
      <c r="AE1302" s="169"/>
      <c r="AF1302" s="169"/>
      <c r="AG1302" s="169"/>
      <c r="AH1302" s="169"/>
    </row>
  </sheetData>
  <sheetProtection selectLockedCells="1" sort="0" autoFilter="0" pivotTables="0" selectUnlockedCells="1"/>
  <customSheetViews>
    <customSheetView guid="{D62BB63E-D600-469A-AA46-7A0D80065184}" fitToPage="1" showAutoFilter="1" hiddenRows="1" hiddenColumns="1">
      <pane xSplit="2" ySplit="2" topLeftCell="AG177" activePane="bottomRight" state="frozen"/>
      <selection pane="bottomRight" activeCell="AI191" sqref="AI191"/>
      <rowBreaks count="2" manualBreakCount="2">
        <brk id="204" max="16383" man="1"/>
        <brk id="345" max="4" man="1"/>
      </rowBreaks>
      <pageMargins left="0.35433070866141736" right="0.31496062992125984" top="0.23" bottom="0.27559055118110237" header="0.15748031496062992" footer="0.27559055118110237"/>
      <printOptions horizontalCentered="1" verticalCentered="1"/>
      <pageSetup paperSize="9" scale="49" fitToHeight="0" orientation="landscape" r:id="rId1"/>
      <headerFooter alignWithMargins="0"/>
      <autoFilter ref="B1:AF1"/>
    </customSheetView>
  </customSheetViews>
  <mergeCells count="1">
    <mergeCell ref="A1:F1"/>
  </mergeCells>
  <phoneticPr fontId="6" type="noConversion"/>
  <printOptions horizontalCentered="1"/>
  <pageMargins left="0.39370078740157483" right="0.39370078740157483" top="0.39370078740157483" bottom="0.39370078740157483" header="0" footer="0"/>
  <pageSetup paperSize="9" scale="63" fitToWidth="0" fitToHeight="0" orientation="landscape" r:id="rId2"/>
  <headerFooter alignWithMargins="0">
    <oddFooter>Stránka &amp;P z &amp;N</oddFooter>
  </headerFooter>
  <rowBreaks count="7" manualBreakCount="7">
    <brk id="34" max="6" man="1"/>
    <brk id="103" max="6" man="1"/>
    <brk id="137" max="6" man="1"/>
    <brk id="158" max="6" man="1"/>
    <brk id="186" max="6" man="1"/>
    <brk id="201" max="6" man="1"/>
    <brk id="304" max="6" man="1"/>
  </rowBreaks>
  <ignoredErrors>
    <ignoredError sqref="E333:E335" calculatedColumn="1"/>
  </ignoredError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ZRS ČR 2018</vt:lpstr>
      <vt:lpstr>'ZRS ČR 2018'!Názvy_tisku</vt:lpstr>
      <vt:lpstr>'ZRS ČR 2018'!Oblast_tisku</vt:lpstr>
    </vt:vector>
  </TitlesOfParts>
  <Company>MZV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</dc:creator>
  <cp:lastModifiedBy>Martin Volný</cp:lastModifiedBy>
  <cp:lastPrinted>2019-05-05T10:37:01Z</cp:lastPrinted>
  <dcterms:created xsi:type="dcterms:W3CDTF">2010-03-05T09:38:51Z</dcterms:created>
  <dcterms:modified xsi:type="dcterms:W3CDTF">2019-05-05T10:37:09Z</dcterms:modified>
</cp:coreProperties>
</file>